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1760" firstSheet="1" activeTab="15"/>
  </bookViews>
  <sheets>
    <sheet name="BExRepositorySheet" sheetId="1" state="veryHidden" r:id="rId1"/>
    <sheet name="Kopb" sheetId="2" r:id="rId2"/>
    <sheet name="1.tab." sheetId="3" r:id="rId3"/>
    <sheet name="2.tab." sheetId="4" r:id="rId4"/>
    <sheet name="3.tab." sheetId="5" r:id="rId5"/>
    <sheet name="4.tab." sheetId="6" r:id="rId6"/>
    <sheet name="5.tab." sheetId="7" r:id="rId7"/>
    <sheet name="6.tab." sheetId="8" r:id="rId8"/>
    <sheet name="7.tab." sheetId="9" r:id="rId9"/>
    <sheet name="8.tab." sheetId="10" r:id="rId10"/>
    <sheet name="9.1.tab." sheetId="11" r:id="rId11"/>
    <sheet name="9.2.tab." sheetId="12" r:id="rId12"/>
    <sheet name="10.tab." sheetId="13" r:id="rId13"/>
    <sheet name="11.tab." sheetId="14" r:id="rId14"/>
    <sheet name="12.tab." sheetId="15" r:id="rId15"/>
    <sheet name="13.tab." sheetId="16" r:id="rId16"/>
  </sheets>
  <externalReferences>
    <externalReference r:id="rId19"/>
    <externalReference r:id="rId20"/>
  </externalReferences>
  <definedNames>
    <definedName name="BEx1WA2TWWCSXZV32A10C90RYCXL" hidden="1">#REF!</definedName>
    <definedName name="BEx1WWEKSSIQS1HCKMTU9LEGZOSQ" hidden="1">#REF!</definedName>
    <definedName name="BEx3IMR6UHKBSYBCMBUCX8VFW919" hidden="1">#REF!</definedName>
    <definedName name="BEx5A1YA3A3UAHWPN3H438YWDTTS" hidden="1">#REF!</definedName>
    <definedName name="BExCSC6TDYELPSGI9LDGVXGDHXCR" hidden="1">#REF!</definedName>
    <definedName name="BExD4LNB6LQMVSPUT22SVGBBH9BI" hidden="1">#REF!</definedName>
    <definedName name="BExH30RZR2YSYCT7P8D5A8SVEUI2" hidden="1">#REF!</definedName>
    <definedName name="BExIVPIYSVT7Y7479YFG2IUPG28Y" hidden="1">#REF!</definedName>
    <definedName name="BExKS4UFGR3FV0IN2O0QSMFUQWCU" hidden="1">#REF!</definedName>
    <definedName name="BExQ37T0AE502ABE615I4TYWEG06" hidden="1">#REF!</definedName>
    <definedName name="BExSBKAH107KIP4O57VZ9HXMNH43" hidden="1">#REF!</definedName>
    <definedName name="BExUAYQVUYFWAR4ZV18XG88S12RL" hidden="1">#REF!</definedName>
    <definedName name="BExW96CNPC1Y60BWTG214J4QNQPB" hidden="1">#REF!</definedName>
    <definedName name="BExY0G5ETY6I7JUQUOEPMR1R8P6O" hidden="1">#REF!</definedName>
    <definedName name="_xlnm.Print_Area" localSheetId="2">'1.tab.'!$A$1:$F$98</definedName>
    <definedName name="_xlnm.Print_Area" localSheetId="12">'10.tab.'!$A$1:$I$35</definedName>
    <definedName name="_xlnm.Print_Area" localSheetId="14">'12.tab.'!$A$1:$F$2675</definedName>
    <definedName name="_xlnm.Print_Area" localSheetId="15">'13.tab.'!$A$1:$D$62</definedName>
    <definedName name="_xlnm.Print_Area" localSheetId="3">'2.tab.'!$A$1:$F$65</definedName>
    <definedName name="_xlnm.Print_Area" localSheetId="5">'4.tab.'!$A$1:$G$1201</definedName>
    <definedName name="_xlnm.Print_Area" localSheetId="6">'5.tab.'!$A$1:$G$339</definedName>
    <definedName name="_xlnm.Print_Area" localSheetId="7">'6.tab.'!$A$1:$D$324</definedName>
    <definedName name="_xlnm.Print_Area" localSheetId="8">'7.tab.'!$A$1:$F$101</definedName>
    <definedName name="_xlnm.Print_Area" localSheetId="9">'8.tab.'!$A$1:$F$208</definedName>
    <definedName name="_xlnm.Print_Area" localSheetId="10">'9.1.tab.'!$A$1:$F$143</definedName>
    <definedName name="_xlnm.Print_Area" localSheetId="11">'9.2.tab.'!$A$1:$D$82</definedName>
    <definedName name="_xlnm.Print_Area" localSheetId="1">'Kopb'!$A:$E</definedName>
    <definedName name="_xlnm.Print_Titles" localSheetId="2">'1.tab.'!$12:$14</definedName>
    <definedName name="_xlnm.Print_Titles" localSheetId="14">'12.tab.'!$12:$14</definedName>
    <definedName name="_xlnm.Print_Titles" localSheetId="15">'13.tab.'!$12:$15</definedName>
    <definedName name="_xlnm.Print_Titles" localSheetId="3">'2.tab.'!$12:$14</definedName>
    <definedName name="_xlnm.Print_Titles" localSheetId="4">'3.tab.'!$12:$14</definedName>
    <definedName name="_xlnm.Print_Titles" localSheetId="5">'4.tab.'!$12:$14</definedName>
    <definedName name="_xlnm.Print_Titles" localSheetId="6">'5.tab.'!$13:$15</definedName>
    <definedName name="_xlnm.Print_Titles" localSheetId="7">'6.tab.'!$12:$14</definedName>
    <definedName name="_xlnm.Print_Titles" localSheetId="8">'7.tab.'!$12:$14</definedName>
    <definedName name="_xlnm.Print_Titles" localSheetId="9">'8.tab.'!$12:$14</definedName>
    <definedName name="_xlnm.Print_Titles" localSheetId="10">'9.1.tab.'!$12:$14</definedName>
    <definedName name="_xlnm.Print_Titles" localSheetId="11">'9.2.tab.'!$12:$14</definedName>
    <definedName name="Rindas">'[1]Funkcijas_kopā_2-1'!$B$12:$I$12,'[1]Funkcijas_kopā_2-1'!$B$14:$I$14,'[1]Funkcijas_kopā_2-1'!$B$16:$I$16,'[1]Funkcijas_kopā_2-1'!$B$18:$I$18,'[1]Funkcijas_kopā_2-1'!$B$20:$I$20,'[1]Funkcijas_kopā_2-1'!$B$22:$I$22,'[1]Funkcijas_kopā_2-1'!$B$24:$I$24</definedName>
    <definedName name="Rindas2">'[2]Funkcijas_kopā'!$B$12:$I$12,'[2]Funkcijas_kopā'!$B$14:$I$14,'[2]Funkcijas_kopā'!$B$16:$I$16,'[2]Funkcijas_kopā'!$B$18:$I$18,'[2]Funkcijas_kopā'!$B$20:$I$20,'[2]Funkcijas_kopā'!$B$22:$I$22,'[2]Funkcijas_kopā'!$B$24:$I$24</definedName>
    <definedName name="Z_09517292_B97C_4555_8797_8F0E6F84F555_.wvu.FilterData" localSheetId="14" hidden="1">'12.tab.'!$A$11:$AS$2645</definedName>
    <definedName name="Z_09517292_B97C_4555_8797_8F0E6F84F555_.wvu.PrintArea" localSheetId="14" hidden="1">'12.tab.'!$A$11:$F$2627</definedName>
    <definedName name="Z_09517292_B97C_4555_8797_8F0E6F84F555_.wvu.PrintTitles" localSheetId="14" hidden="1">'12.tab.'!$12:$14</definedName>
    <definedName name="Z_09517292_B97C_4555_8797_8F0E6F84F555_.wvu.Rows" localSheetId="14" hidden="1">'12.tab.'!$16:$1599,'12.tab.'!$714:$2410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</definedName>
    <definedName name="Z_0F575CE8_BE2F_43AA_B614_525803FA95EE_.wvu.FilterData" localSheetId="14" hidden="1">'12.tab.'!$A$11:$AS$2645</definedName>
    <definedName name="Z_1893421C_DBAA_4C10_AA6C_4D0F39122205_.wvu.FilterData" localSheetId="9" hidden="1">'8.tab.'!$A$12:$F$116</definedName>
    <definedName name="Z_19A7897A_3D49_48BF_BD4E_E4DF0ACCCC4B_.wvu.FilterData" localSheetId="14" hidden="1">'12.tab.'!$A$11:$AS$2645</definedName>
    <definedName name="Z_19A7897A_3D49_48BF_BD4E_E4DF0ACCCC4B_.wvu.PrintArea" localSheetId="14" hidden="1">'12.tab.'!$A$11:$F$2627</definedName>
    <definedName name="Z_19A7897A_3D49_48BF_BD4E_E4DF0ACCCC4B_.wvu.PrintTitles" localSheetId="14" hidden="1">'12.tab.'!$12:$14</definedName>
    <definedName name="Z_483F8D4B_D649_4D59_A67B_5E8B6C0D2E28_.wvu.FilterData" localSheetId="9" hidden="1">'8.tab.'!$A$12:$F$116</definedName>
    <definedName name="Z_56A06D27_97E5_4D01_ADCE_F8E0A2A870EF_.wvu.FilterData" localSheetId="9" hidden="1">'8.tab.'!$A$12:$F$116</definedName>
    <definedName name="Z_640C99E1_FCCB_11D4_856D_00105A71C5B5_.wvu.PrintArea" localSheetId="7" hidden="1">'6.tab.'!$B$11:$D$71</definedName>
    <definedName name="Z_640C99E1_FCCB_11D4_856D_00105A71C5B5_.wvu.PrintTitles" localSheetId="14" hidden="1">'12.tab.'!$12:$14</definedName>
    <definedName name="Z_696A4F8A_27AC_11D7_B288_00105A71C5B5_.wvu.PrintArea" localSheetId="10" hidden="1">'9.1.tab.'!$A$2:$D$143</definedName>
    <definedName name="Z_696A4F8A_27AC_11D7_B288_00105A71C5B5_.wvu.PrintTitles" localSheetId="10" hidden="1">'9.1.tab.'!$13:$14</definedName>
    <definedName name="Z_696A4F8A_27AC_11D7_B288_00105A71C5B5_.wvu.Rows" localSheetId="10" hidden="1">'9.1.tab.'!$35:$49</definedName>
    <definedName name="Z_81EB1DB6_89AB_4045_90FA_EF2BA7E792F9_.wvu.FilterData" localSheetId="9" hidden="1">'8.tab.'!$A$12:$F$116</definedName>
    <definedName name="Z_81EB1DB6_89AB_4045_90FA_EF2BA7E792F9_.wvu.PrintArea" localSheetId="9" hidden="1">'8.tab.'!$A:$F</definedName>
    <definedName name="Z_81EB1DB6_89AB_4045_90FA_EF2BA7E792F9_.wvu.PrintArea" localSheetId="10" hidden="1">'9.1.tab.'!$A:$F</definedName>
    <definedName name="Z_8545B4E6_A517_4BD7_BFB7_42FEB5F229AD_.wvu.FilterData" localSheetId="9" hidden="1">'8.tab.'!$A$12:$F$116</definedName>
    <definedName name="Z_877A1030_2452_46B0_88DF_8A068656C08E_.wvu.FilterData" localSheetId="9" hidden="1">'8.tab.'!$A$12:$F$116</definedName>
    <definedName name="Z_ABD8A783_3A6C_4629_9559_1E4E89E80131_.wvu.FilterData" localSheetId="9" hidden="1">'8.tab.'!$A$12:$F$116</definedName>
    <definedName name="Z_AF277C95_CBD9_4696_AC72_D010599E9831_.wvu.FilterData" localSheetId="9" hidden="1">'8.tab.'!$A$12:$F$116</definedName>
    <definedName name="Z_B7CBCF06_FF41_423A_9AB3_E1D1F70C6FC5_.wvu.FilterData" localSheetId="9" hidden="1">'8.tab.'!$A$12:$F$116</definedName>
    <definedName name="Z_BC5FEA1E_5696_4CF4_B8B2_A5CF94385785_.wvu.PrintArea" localSheetId="7" hidden="1">'6.tab.'!$B$11:$D$72</definedName>
    <definedName name="Z_BC5FEA1E_5696_4CF4_B8B2_A5CF94385785_.wvu.PrintTitles" localSheetId="14" hidden="1">'12.tab.'!$12:$14</definedName>
    <definedName name="Z_C5511FB8_86C5_41F3_ADCD_B10310F066F5_.wvu.FilterData" localSheetId="9" hidden="1">'8.tab.'!$A$12:$F$116</definedName>
    <definedName name="Z_DB8ECBD1_2D44_4F97_BCC9_F610BA0A3109_.wvu.FilterData" localSheetId="9" hidden="1">'8.tab.'!$A$12:$F$116</definedName>
    <definedName name="Z_DEE3A27E_689A_4E9F_A3EB_C84F1E3B413E_.wvu.FilterData" localSheetId="9" hidden="1">'8.tab.'!$A$12:$F$116</definedName>
    <definedName name="Z_F1F489B9_0F61_4F1F_A151_75EF77465344_.wvu.Cols" localSheetId="9" hidden="1">'8.tab.'!#REF!</definedName>
    <definedName name="Z_F1F489B9_0F61_4F1F_A151_75EF77465344_.wvu.FilterData" localSheetId="9" hidden="1">'8.tab.'!$A$12:$F$116</definedName>
    <definedName name="Z_F1F489B9_0F61_4F1F_A151_75EF77465344_.wvu.PrintArea" localSheetId="9" hidden="1">'8.tab.'!$A$2:$F$197</definedName>
    <definedName name="Z_F1F489B9_0F61_4F1F_A151_75EF77465344_.wvu.PrintArea" localSheetId="10" hidden="1">'9.1.tab.'!$A$2:$F$143</definedName>
    <definedName name="Z_F1F489B9_0F61_4F1F_A151_75EF77465344_.wvu.PrintTitles" localSheetId="9" hidden="1">'8.tab.'!$12:$14</definedName>
    <definedName name="Z_F1F489B9_0F61_4F1F_A151_75EF77465344_.wvu.PrintTitles" localSheetId="10" hidden="1">'9.1.tab.'!$12:$14</definedName>
  </definedNames>
  <calcPr fullCalcOnLoad="1"/>
</workbook>
</file>

<file path=xl/sharedStrings.xml><?xml version="1.0" encoding="utf-8"?>
<sst xmlns="http://schemas.openxmlformats.org/spreadsheetml/2006/main" count="6906" uniqueCount="1268">
  <si>
    <t>t.sk. pašvaldību budžetu procentu ieņēmumi par aizdevumiem nacionālajā valūtā no pašvaldību iestādēm</t>
  </si>
  <si>
    <t>Procentu ieņēmumi par aizdevumiem ārvalstu valūtā</t>
  </si>
  <si>
    <t>8.5.2.1.</t>
  </si>
  <si>
    <t>t.sk. pašvaldību budžetu procentu ieņēmumi par aizdevumiem ārvalstu valūtā no pašvaldību iestādēm</t>
  </si>
  <si>
    <t>Procentu ieņēmumi par depozītiem un kontu atlikumiem</t>
  </si>
  <si>
    <t>8.7.0.0.</t>
  </si>
  <si>
    <t>Ieņēmumi un ieņēmumu zaudējumi no atvasināto finanšu instrumentu rezultāta</t>
  </si>
  <si>
    <t>8.9.0.0.</t>
  </si>
  <si>
    <t>Pārējie finanšu ieņēmumi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</si>
  <si>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</si>
  <si>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</si>
  <si>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</si>
  <si>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</si>
  <si>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</si>
  <si>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Pārējās nodevas</t>
  </si>
  <si>
    <t>Naudas sodi un sankcijas</t>
  </si>
  <si>
    <t>12.0.0.0.</t>
  </si>
  <si>
    <t>Pārējie nenodokļu ieņēmumi</t>
  </si>
  <si>
    <t>13.0.0.0.</t>
  </si>
  <si>
    <t xml:space="preserve">Ieņēmumi no valsts (pašvaldības) īpašuma pārdošanas un no nodokļu pamatparāda kapitalizācijas </t>
  </si>
  <si>
    <t>13.1.0.0.</t>
  </si>
  <si>
    <t>Ieņēmumi no ēku un būvju īpašuma pārdošanas</t>
  </si>
  <si>
    <t>13.2.0.0.</t>
  </si>
  <si>
    <t>Ieņēmumi no zemes, meža īpašuma pārdošanas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</si>
  <si>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</si>
  <si>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</si>
  <si>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</si>
  <si>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</si>
  <si>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 xml:space="preserve">V Transfertu ieņēmumi </t>
  </si>
  <si>
    <t>18.0.0.0.</t>
  </si>
  <si>
    <t>18.6.0.0.</t>
  </si>
  <si>
    <t xml:space="preserve">Ieņēmumi uzturēšanas izdevumiem pašvaldību pamatbudžetā no valsts budžeta </t>
  </si>
  <si>
    <t>18.6.1.0.</t>
  </si>
  <si>
    <t>18.6.1.1.</t>
  </si>
  <si>
    <t>dotācijas Administratīvi teritoriālās reformas likuma izpildei</t>
  </si>
  <si>
    <t>18.6.1.2.</t>
  </si>
  <si>
    <t>dotācija iedzīvotāju ienākuma nodokļa prognozes neizpildes kompensācijai</t>
  </si>
  <si>
    <t>18.6.1.3.</t>
  </si>
  <si>
    <t>dotācijas pašvaldībām no SAPARD programmas līdzekļiem</t>
  </si>
  <si>
    <t>18.6.1.4.</t>
  </si>
  <si>
    <t>dotācijas pašvaldībām par Eiropas Savienības politiku instrumentu līdzfinansēto projektu un (vai) pasākumu īstenošanu</t>
  </si>
  <si>
    <t>18.6.1.5.</t>
  </si>
  <si>
    <t>dotācija reģionu kapacitātes veicināšanai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</si>
  <si>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</si>
  <si>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</si>
  <si>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</si>
  <si>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</si>
  <si>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18.6.1.8.</t>
  </si>
  <si>
    <t>dotācijas pašvaldībām nodarbinātības pasākumu veicināšanai</t>
  </si>
  <si>
    <t>18.6.1.9.</t>
  </si>
  <si>
    <t>pārējās dotācijas</t>
  </si>
  <si>
    <t>18.6.2.0.</t>
  </si>
  <si>
    <t>Mērķdotācijas dažādām pašvaldību funkcijām</t>
  </si>
  <si>
    <t>18.6.2.1.</t>
  </si>
  <si>
    <t>mērķdotācijas izglītības pasākumiem</t>
  </si>
  <si>
    <t>18.6.2.2.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</si>
  <si>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</si>
  <si>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</si>
  <si>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</si>
  <si>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</si>
  <si>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</si>
  <si>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</si>
  <si>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</si>
  <si>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18.6.2.6.</t>
  </si>
  <si>
    <t>mērķdotācijas pašvaldību apvienošanās (sadarbības) projektu sagatavošanai un administratīvo teritoriju izpētei</t>
  </si>
  <si>
    <t>18.6.2.7.</t>
  </si>
  <si>
    <t>mērķdotācijas veselības aizsardzības pasākumiem</t>
  </si>
  <si>
    <t>18.6.2.8.</t>
  </si>
  <si>
    <t>mērķdotācijas sociālās nodrošināšanas pasākumiem</t>
  </si>
  <si>
    <t>18.6.2.9.</t>
  </si>
  <si>
    <t>pārējās mērķdotācijas pašvaldībām</t>
  </si>
  <si>
    <t>18.6.3.0.</t>
  </si>
  <si>
    <t>Valsts budžeta iestāžu uzturēšanas izdevumu transferti (valsts budžeta līdzdalības maksājumi) pašvaldībām ārvalstu finanšu palīdzības projektu īstenošanai. Neuzskaita transfertus Eiropas Savienības struktūrfondu finansēto projektu īstenošanai (18.8.0.0.)</t>
  </si>
  <si>
    <t>18.6.4.0.</t>
  </si>
  <si>
    <t>Ieņēmumi no pašvaldību finanšu izlīdzināšanas fonda</t>
  </si>
  <si>
    <t>18.6.9.0.</t>
  </si>
  <si>
    <t>Pārējie valsts budžeta iestāžu uzturēšanas izdevumu transferti pašvaldībām</t>
  </si>
  <si>
    <t>18.7.0.0.</t>
  </si>
  <si>
    <t>Ieņēmumi pašvaldību pamatbudžetā no valsts budžeta iestādēm kapitālajiem izdevumiem</t>
  </si>
  <si>
    <t>18.7.1.0.</t>
  </si>
  <si>
    <t>Mērķdotācijas pašvaldību kapitālajiem izdevumiem</t>
  </si>
  <si>
    <t>18.7.2.0.</t>
  </si>
  <si>
    <t>Kapitālo izdevumu transferti valsts budžeta iestāšu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</si>
  <si>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</si>
  <si>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</si>
  <si>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</si>
  <si>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Ieņēmumi pašvaldību budžetā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</si>
  <si>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</si>
  <si>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</si>
  <si>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</si>
  <si>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</si>
  <si>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</si>
  <si>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</si>
  <si>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</si>
  <si>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</si>
  <si>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</si>
  <si>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</si>
  <si>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</si>
  <si>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līdzdalības maksājuma daļu Eiropas Savienības struktūrfondu finansēto projektu īstenošanai</t>
  </si>
  <si>
    <t>19.0.0.0.</t>
  </si>
  <si>
    <t xml:space="preserve">Pašvaldību budžetu transferti </t>
  </si>
  <si>
    <t>19.1.0.0.</t>
  </si>
  <si>
    <t>Ieņēmumi no vienas pašvaldības cita budžeta veidiem</t>
  </si>
  <si>
    <t>19.1.1.0.</t>
  </si>
  <si>
    <t>Saņemtie transferta ieņēmumi uzturēšanas izdevumiem starp vienas pašvaldības dažādiem budžeta veidiem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</si>
  <si>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</si>
  <si>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</si>
  <si>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</si>
  <si>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</si>
  <si>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19.1.2.2.</t>
  </si>
  <si>
    <t>19.2.0.0.</t>
  </si>
  <si>
    <t>Ieņēmumi pašvaldību budžetā no citām pašvaldībām</t>
  </si>
  <si>
    <t>19.2.1.0.</t>
  </si>
  <si>
    <t xml:space="preserve">Ieņēmumi izglītības funkciju nodrošināšanai 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</si>
  <si>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</si>
  <si>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</si>
  <si>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</si>
  <si>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</si>
  <si>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</si>
  <si>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</si>
  <si>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</si>
  <si>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</si>
  <si>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</si>
  <si>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</si>
  <si>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</si>
  <si>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</si>
  <si>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</si>
  <si>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 xml:space="preserve">izglītības funkcijas nodrošināšanai no valsts dotāciju un mērķdotāciju sadales </t>
  </si>
  <si>
    <t>19.3.1.2.</t>
  </si>
  <si>
    <t xml:space="preserve">kultūras funkcijas nodrošināšanai no valsts dotāciju un mērķdotāciju sadales 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</si>
  <si>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</si>
  <si>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</si>
  <si>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</si>
  <si>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</si>
  <si>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</si>
  <si>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</si>
  <si>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</si>
  <si>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</si>
  <si>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</si>
  <si>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</si>
  <si>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</si>
  <si>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</si>
  <si>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</si>
  <si>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</si>
  <si>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</si>
  <si>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>21.0.0.0.</t>
  </si>
  <si>
    <t xml:space="preserve">VI Budžeta iestāžu ieņēmumi </t>
  </si>
  <si>
    <t xml:space="preserve">VII Izdevumi atbilstoši funkcionālajām kategorijām </t>
  </si>
  <si>
    <t>Atpūta, kultūra un reliģija</t>
  </si>
  <si>
    <t>VIII   Izdevumi atbilstoši ekonomiskajām kategorijām</t>
  </si>
  <si>
    <t>1100</t>
  </si>
  <si>
    <t>1200</t>
  </si>
  <si>
    <t>Darba devēja valsts sociālās apdrošināšanas obligātās iemaksas, sociāla rakstura pabalsti un kompensācijas</t>
  </si>
  <si>
    <t>Komandējumi un dienesta braucieni</t>
  </si>
  <si>
    <t>Pakalpojumi</t>
  </si>
  <si>
    <t>Krājumi, materiāli, energoresursi, preces, biroja preces un inventārs, ko neuzskaita kodā 5000</t>
  </si>
  <si>
    <t>Grāmatas un žurnāli</t>
  </si>
  <si>
    <t xml:space="preserve">Budžeta iestāžu nodokļu maksājumi </t>
  </si>
  <si>
    <t>Kārtējie izdevumi Eiropas Savienības strukturālās politikas pirmsiestāšanās finanšu instrumentu (turpmāk - ISPA) finansēto projektu ietvaros no nopelnīto (uzkrāto) procentu  maksājumiem (projekta līdzfinansējums)</t>
  </si>
  <si>
    <t>Preces un pakalpojumi Eiropas Savienības politiku instrumentu līdzfinansēto projektu un (vai) pasākumu ietvaros</t>
  </si>
  <si>
    <t xml:space="preserve">Procentu maksājumi ārvalstu un starptautiskajām finanšu institūcijām </t>
  </si>
  <si>
    <t xml:space="preserve">Procentu maksājumi iekšzemes kredītiestādēm </t>
  </si>
  <si>
    <t xml:space="preserve">Pārējie procentu maksājumi </t>
  </si>
  <si>
    <t>4320</t>
  </si>
  <si>
    <t xml:space="preserve">Pašvaldību budžetu procentu maksājumi Valsts kasei </t>
  </si>
  <si>
    <t>4340</t>
  </si>
  <si>
    <t>Pašvaldību iestāžu procentu maksājumi par aizņēmumiem no pašvaldību budžeta</t>
  </si>
  <si>
    <t>Subsīdijas lauksaimniecības ražošanai</t>
  </si>
  <si>
    <t>Subsīdijas un dotācijas komersantiem, izņemot lauksaimniecības ražošanu, nevalstiskajām organizācijām un citām institūcijām</t>
  </si>
  <si>
    <t>Subsīdijas komersantiem sabiedriskā transporta pakalpojumu nodrošināšanai (par pasažieru regulārajiem pārvadājumiem)</t>
  </si>
  <si>
    <t>Citas subsīdijas ražošanai</t>
  </si>
  <si>
    <t xml:space="preserve">Sociālie pabalsti </t>
  </si>
  <si>
    <t xml:space="preserve">Sociālie pabalsti naudā </t>
  </si>
  <si>
    <t>Sociālie pabalsti natūrā</t>
  </si>
  <si>
    <t>Pārējie pabalsti</t>
  </si>
  <si>
    <t xml:space="preserve">Starptautiskā sadarbība </t>
  </si>
  <si>
    <t>Pašvaldību budžeta uzturēšanas izdevumu transferti t.sk.:</t>
  </si>
  <si>
    <t>Pašvaldību budžeta uzturēšanas izdevumu transferti citām pašvaldībām</t>
  </si>
  <si>
    <t xml:space="preserve">Uzturēšanas izdevumu transferti starp vienas pašvaldības dažādiem budžeta veidiem </t>
  </si>
  <si>
    <t xml:space="preserve">     Rajona padomes transferti pašvaldībām </t>
  </si>
  <si>
    <t>Pašvaldību budžeta uzturēšanas izdevumu transferti no pašvaldības pamatbudžeta uz valsts pamatbudžetu</t>
  </si>
  <si>
    <t>Pašvaldību dotācija pašvaldību finanšu izlīdzināšanas fondam</t>
  </si>
  <si>
    <t>Nemateriālie ieguldījumi</t>
  </si>
  <si>
    <t>Pamatlīdzekļi</t>
  </si>
  <si>
    <t>Kapitālie izdevumi Eiropas Savienības politiku instrumentu līdzfinansēto projektu un (vai) pasākumu īstenošanai un pārējie kapitālie izdevumi</t>
  </si>
  <si>
    <t xml:space="preserve">2.2.   </t>
  </si>
  <si>
    <t xml:space="preserve">Kapitālo izdevumu transferti starp vienas pašvaldības dažādiem budžeta veidiem </t>
  </si>
  <si>
    <t>Pamatbudžeta transferti uz speciālo budžetu</t>
  </si>
  <si>
    <t>Pašvaldību budžeta transferti kapitālajiem izdevumiem no pamatbudžeta uz pamatbudžetu</t>
  </si>
  <si>
    <t xml:space="preserve">Pašvaldību budžeta transferti kapitālajiem izdevumiem no pašvaldības pamatbudžeta uz valsts pamatbudžetu </t>
  </si>
  <si>
    <t>Pašvaldību budžeta transferti kapitālajiem izdevumiem no vienas pašvaldības pamatbudžeta uz citas pašvaldības pamatbudžetu</t>
  </si>
  <si>
    <t>Pašvaldību budžeta transferti kapitālajiem izdevumiem no rajona padomes pamatbudžeta uz pašvaldības pamatbudžetu</t>
  </si>
  <si>
    <t>3.0.   8000</t>
  </si>
  <si>
    <t xml:space="preserve">IX Finansēšana </t>
  </si>
  <si>
    <t xml:space="preserve">Naudas līdzekļi un noguldījumi (atlikuma izmaiņas) </t>
  </si>
  <si>
    <t>F22010000</t>
  </si>
  <si>
    <t>Pieprasījuma noguldījumi</t>
  </si>
  <si>
    <t>F29010000</t>
  </si>
  <si>
    <t>Termiņnoguldījumi</t>
  </si>
  <si>
    <t>F30010000</t>
  </si>
  <si>
    <t>F30020000</t>
  </si>
  <si>
    <t>F55010000</t>
  </si>
  <si>
    <t>Akcijas un cita līdzdalība komersantu pašu kapitālā, neskaitot kopieguldījumu fonda akcijas</t>
  </si>
  <si>
    <t>F56010000</t>
  </si>
  <si>
    <t>Kopieguldījumu fonda akcijas</t>
  </si>
  <si>
    <t>Iedzīvotāju ienākuma nodokļa atlikums uz gada sākumu, Ls</t>
  </si>
  <si>
    <t>Iedzīvotāju ienākuma nodokļa atlikums uz perioda beigām, Ls</t>
  </si>
  <si>
    <t xml:space="preserve">Pārvaldnieka vietā -                                                        </t>
  </si>
  <si>
    <t>Musakova 670942869</t>
  </si>
  <si>
    <r>
      <t xml:space="preserve">I KOPĀ IEŅĒMUMI </t>
    </r>
    <r>
      <rPr>
        <sz val="10"/>
        <rFont val="Times New Roman"/>
        <family val="1"/>
      </rPr>
      <t>(II+V+VI)</t>
    </r>
  </si>
  <si>
    <r>
      <t xml:space="preserve">II Nodokļu un nenodokļu ieņēmumi </t>
    </r>
    <r>
      <rPr>
        <sz val="10"/>
        <rFont val="Times New Roman"/>
        <family val="1"/>
      </rPr>
      <t>(III+IV)</t>
    </r>
  </si>
  <si>
    <r>
      <t>Valsts budžeta transferti</t>
    </r>
    <r>
      <rPr>
        <sz val="10"/>
        <rFont val="Times New Roman"/>
        <family val="1"/>
      </rPr>
      <t xml:space="preserve"> </t>
    </r>
  </si>
  <si>
    <r>
      <t>Pašvaldību savstarpējie kapitālo izdevumu transferti</t>
    </r>
    <r>
      <rPr>
        <sz val="10"/>
        <rFont val="Times New Roman"/>
        <family val="1"/>
      </rPr>
      <t xml:space="preserve"> </t>
    </r>
  </si>
  <si>
    <r>
      <t>Ieņēmumu pārsniegums (+) vai deficīts (-)</t>
    </r>
    <r>
      <rPr>
        <sz val="10"/>
        <rFont val="Times New Roman"/>
        <family val="1"/>
      </rPr>
      <t xml:space="preserve"> (I - VIII)</t>
    </r>
  </si>
  <si>
    <t>Pašvaldību speciālā budžeta ieņēmumi un izdevumi</t>
  </si>
  <si>
    <t>9.1.tabula</t>
  </si>
  <si>
    <t>1</t>
  </si>
  <si>
    <t>2</t>
  </si>
  <si>
    <t>3</t>
  </si>
  <si>
    <t>4</t>
  </si>
  <si>
    <t>I  Ieņēmumi kopā</t>
  </si>
  <si>
    <t xml:space="preserve">Privatizācijas fonda līdzekļi </t>
  </si>
  <si>
    <t>Nodokļi par pakalpojumiem un precēm</t>
  </si>
  <si>
    <t>Ieņēmumi no uzņēmējdarbības un īpašuma</t>
  </si>
  <si>
    <t>10.0.0.0</t>
  </si>
  <si>
    <t>12.3.1.0.</t>
  </si>
  <si>
    <t xml:space="preserve">   Ieņēmumi no privatizācijas</t>
  </si>
  <si>
    <t>Ieņēmumi no valsts (pašvaldības) īpašuma iznomāšanas, pārdošanas un no nodokļu pamatparāda kapitalizācijas</t>
  </si>
  <si>
    <t>Budžeta iestāžu ieņēmumi</t>
  </si>
  <si>
    <t>18.9.0.0.</t>
  </si>
  <si>
    <t>Ieņēmumi pašvaldības speciālajā budžetā no valsts pamatbudžeta</t>
  </si>
  <si>
    <t>Pašvaldību budžeta transferti</t>
  </si>
  <si>
    <t xml:space="preserve">Dabas resursu nodoklis </t>
  </si>
  <si>
    <t xml:space="preserve">Autoceļu (ielu) fonda līdzekļi </t>
  </si>
  <si>
    <t xml:space="preserve">Pārējie speciālā budžeta līdzekļi </t>
  </si>
  <si>
    <t>II Izdevumi atbilstoši funkcionālajām kategorijām</t>
  </si>
  <si>
    <t>III   Izdevumi atbilstoši ekonomiskajām kategorijām</t>
  </si>
  <si>
    <t>1000</t>
  </si>
  <si>
    <t>2000</t>
  </si>
  <si>
    <t>2100</t>
  </si>
  <si>
    <t>2200</t>
  </si>
  <si>
    <t>2300</t>
  </si>
  <si>
    <t>2400</t>
  </si>
  <si>
    <t>Grāmatas un periodiskie izdevumi</t>
  </si>
  <si>
    <t>2500</t>
  </si>
  <si>
    <t>Budžeta iestāžu nodokļu maksājumi</t>
  </si>
  <si>
    <t>2800</t>
  </si>
  <si>
    <t>4200</t>
  </si>
  <si>
    <t>Procentu maksājumi iekšzemes kredītiestādēm</t>
  </si>
  <si>
    <t>Pārējie procentu maksājumi</t>
  </si>
  <si>
    <t>Pašvaldību budžetu procentu maksājumi Valsts kasei</t>
  </si>
  <si>
    <t>3000</t>
  </si>
  <si>
    <t>3200</t>
  </si>
  <si>
    <t>3300</t>
  </si>
  <si>
    <t>3400</t>
  </si>
  <si>
    <t>6000</t>
  </si>
  <si>
    <t>6200</t>
  </si>
  <si>
    <t>Sociālie pabalsti naudā</t>
  </si>
  <si>
    <t>6400</t>
  </si>
  <si>
    <t>Pārējie pabalsti un kompensācijas</t>
  </si>
  <si>
    <t>7200</t>
  </si>
  <si>
    <t>Pašvaldību budžeta uzturēšanas izdevumu transferti</t>
  </si>
  <si>
    <t>7250</t>
  </si>
  <si>
    <t>Pašvaldību budžeta uzturēšanas izdevumu transferti no pašvaldības speciālā budžeta uz valsts speciālo budžetu</t>
  </si>
  <si>
    <t>7300</t>
  </si>
  <si>
    <t>7500</t>
  </si>
  <si>
    <t>5100</t>
  </si>
  <si>
    <t>5200</t>
  </si>
  <si>
    <t>5800</t>
  </si>
  <si>
    <t>kapitālie izdevumi Eiropas Savienības politiku instrumentu līdzfinansēto projektu un (vai) pasākumu īstenošanai un pārējie kapitālie izdevumi</t>
  </si>
  <si>
    <t>9200</t>
  </si>
  <si>
    <t>Kapitālo izdevumu transferti starp vienas pašvaldības dažādiem budžeta veidiem</t>
  </si>
  <si>
    <t>9400</t>
  </si>
  <si>
    <t>Pašvaldību budžeta transferti kapitālajiem izdevumiem no speciālā budžeta uz speciālo budžetu</t>
  </si>
  <si>
    <t>9420</t>
  </si>
  <si>
    <t>Pašvaldību budžeta transferti kapitālajiem izdevumiem no vienas pašvaldības speciālā budžeta uz citas pašvaldības speciālo budžetu</t>
  </si>
  <si>
    <t>9430</t>
  </si>
  <si>
    <t>Pašvaldību budžeta transferti kapitālajiem izdevumiem no rajona padomes speciālā budžeta uz pašvaldības speciālo budžetu</t>
  </si>
  <si>
    <t>9500</t>
  </si>
  <si>
    <t>IV Finansēšana</t>
  </si>
  <si>
    <t>Naudas līdzekļi un noguldījumi (atlikuma izmaiņas)</t>
  </si>
  <si>
    <t>Akcijas un cita līdzdalība komersantu pašu kapitālā, neskaitot kopieguldījumu fondu akcijas</t>
  </si>
  <si>
    <t>Pārvaldnieka vietā -</t>
  </si>
  <si>
    <t>Kūlupa, 67094338</t>
  </si>
  <si>
    <r>
      <t xml:space="preserve">Ieņēmumu pārsniegums (+) vai deficīts (-) </t>
    </r>
    <r>
      <rPr>
        <sz val="10"/>
        <rFont val="Times New Roman"/>
        <family val="1"/>
      </rPr>
      <t>(I-III)</t>
    </r>
  </si>
  <si>
    <t>Pašvaldību ziedojumu un dāvinājumu ieņēmumi un izdevumi</t>
  </si>
  <si>
    <t>1.8-12.10.2/9</t>
  </si>
  <si>
    <t>9.2.tabula</t>
  </si>
  <si>
    <t>23.0.0.0.</t>
  </si>
  <si>
    <t>Saņemtie ziedojumi un dāvinājumi</t>
  </si>
  <si>
    <t>23.2.0.0.</t>
  </si>
  <si>
    <t>Ziedojumu un dāvinājumu ieņēmumi no (uz) depozīta(-u)</t>
  </si>
  <si>
    <t>Procentu ieņēmumi par ziedojumu un dāvinājumu budžeta līdzekļu depozītā vai kontu atlikumiem</t>
  </si>
  <si>
    <t>Ziedojumi un dāvinājumi, kas saņemti no juridiskajām personām</t>
  </si>
  <si>
    <t>Ziedojumi un dāvinājumi, kas saņemti no fiziskajām personām</t>
  </si>
  <si>
    <t>23.6.0.0.</t>
  </si>
  <si>
    <t>Naturālā veidā saņemtie ziedojumi un dāvinājumi</t>
  </si>
  <si>
    <t>III Izdevumi atbilstoši ekonomiskajāmm kategorijām</t>
  </si>
  <si>
    <t>1.5.    7000</t>
  </si>
  <si>
    <t>Uzturēšanas transferti</t>
  </si>
  <si>
    <t>2.1.   5000</t>
  </si>
  <si>
    <t>2.2.   9000</t>
  </si>
  <si>
    <t>3.0.  8000</t>
  </si>
  <si>
    <t>Zaudējumi no valūtas kursa svārstībām attiecībā uz budžeta iestāžu sniegtajiem maksas pakalpojumiem un citiem pašu ieņēmumu līdzekļiem</t>
  </si>
  <si>
    <t>Zaudējumi no valūtas kursa svārstībām attiecībā uz ziedojumu un dāvinājumu līdzekļiem</t>
  </si>
  <si>
    <t>Ieņēmumu pārsniegums (+) vai deficīts (-) (I-III)</t>
  </si>
  <si>
    <t>IX Finansēšana</t>
  </si>
  <si>
    <t xml:space="preserve">Valsts kases kontu atlikumi kredītiestādēs </t>
  </si>
  <si>
    <t>(2008.gada septembris)</t>
  </si>
  <si>
    <t>10.tabula</t>
  </si>
  <si>
    <t>(tūkst.latu)</t>
  </si>
  <si>
    <t>Kontu atlikumi pārskata gada sākumā</t>
  </si>
  <si>
    <t>Kontu atlikumi pārskata perioda beigās</t>
  </si>
  <si>
    <t>Izmaiņas pārskata periodā (3-2)</t>
  </si>
  <si>
    <t>Kontu atlikumi pārskata perioda sākumā</t>
  </si>
  <si>
    <t>Finanšu resursi kopā (1.+2.)</t>
  </si>
  <si>
    <t>1. Latvijā (1.1.+1.2.)</t>
  </si>
  <si>
    <t>1.1. Norēķinu konti</t>
  </si>
  <si>
    <t>Latvijas Bankā</t>
  </si>
  <si>
    <t>Latvijas Banka</t>
  </si>
  <si>
    <t>Pārējās kredītiestādēs</t>
  </si>
  <si>
    <t>1.2. Depozītu konti</t>
  </si>
  <si>
    <t>2. Ārvalstīs (2.1.+2.2.)</t>
  </si>
  <si>
    <t>2. Ārvalstīs (2.1.)</t>
  </si>
  <si>
    <t>2.1. Norēķinu konti</t>
  </si>
  <si>
    <t>2.2. Depozītu konti</t>
  </si>
  <si>
    <t>Programmas “Valsts aizsardzība, drošība un integrācija NATO” 2008.gadam</t>
  </si>
  <si>
    <t>11.tabula</t>
  </si>
  <si>
    <t>Izpilde % pret gada plānu          (3/2)</t>
  </si>
  <si>
    <t>Aizsardzības ministrija</t>
  </si>
  <si>
    <t>Informācijas analīzes dienests</t>
  </si>
  <si>
    <t>Iekšlietu ministrija</t>
  </si>
  <si>
    <t>Robežsardze</t>
  </si>
  <si>
    <t>Latvijas Bankas apsardze</t>
  </si>
  <si>
    <t>Aizsardzības pārvalde</t>
  </si>
  <si>
    <t>Satversmes aizsardzības birojs</t>
  </si>
  <si>
    <t>KOPĀ</t>
  </si>
  <si>
    <t xml:space="preserve">Valsts ilgtermiņa saistību limiti investīcijām (to skaitā ES fondu un citu ārvalstu finanšu instrumentu līdzfinansētās programmās) un pārējām ilgtermiņa saistībām </t>
  </si>
  <si>
    <t>12.tabula</t>
  </si>
  <si>
    <t>Izpilde % pret gada plānu (4/2)</t>
  </si>
  <si>
    <t>Pamatbudžets kopsavilkums</t>
  </si>
  <si>
    <t>Resursi izdevumu segšanai - kopā</t>
  </si>
  <si>
    <t>Valsts budžeta kapitālo izdevumu transferti no valsts
 pamatbudžeta uz pašvaldības pamatbudžetu</t>
  </si>
  <si>
    <t xml:space="preserve">Maksas pakalpojumu un citu pašu ieņēmumu naudas līdzekļu atlikumu izmaiņas palielinājums (-) vai samazinājums (+) </t>
  </si>
  <si>
    <t xml:space="preserve">Ārvalstu finanšu palīdzības naudas līdzekļu atlikumu izmaiņas palielinājums (-) vai samazinājums (+) </t>
  </si>
  <si>
    <t xml:space="preserve">Eiropas Kopienas atbalsts transporta, telekomunikāciju
 un enerģijas infrastruktūras tīkliem (investīcijas) </t>
  </si>
  <si>
    <t>Attiecināmās izmaksas</t>
  </si>
  <si>
    <t>12. Ekonomikas ministrija</t>
  </si>
  <si>
    <t>17. Satiksmes ministrija</t>
  </si>
  <si>
    <t>Kohēzijas fonds  (investīcijas)</t>
  </si>
  <si>
    <t>Neattiecināmās izmaksas</t>
  </si>
  <si>
    <t>13. Finanšu ministrija</t>
  </si>
  <si>
    <t xml:space="preserve">   Ārvalstu finanšu palīdzība atmaksām valsts pamatbudžetam</t>
  </si>
  <si>
    <t xml:space="preserve">      Atmaksa valsts pamatbudžetā no Eiropas savienības palīdzības programmu un Eiropas Savienības politiku  instrumentu līdzekļiem  par Latvijas valsts ieguldītajiem finanšu resursiem Kohēzijas fonda projektos un SAPARD programmā</t>
  </si>
  <si>
    <t>21. Vides ministrija</t>
  </si>
  <si>
    <t>Eiropas Reģionālās attīstības fonds (ERAF) (investīcijas)</t>
  </si>
  <si>
    <t xml:space="preserve">   Dotācija no vispārējiem ieņēmumiem atmaksām valsts pamatbudžetam </t>
  </si>
  <si>
    <t xml:space="preserve">     Uzturēšanas izdevumu atmaksa valsts budžetam</t>
  </si>
  <si>
    <t xml:space="preserve">        Atmaksa valsts pamatbudžetā par veiktajiem 
uzturēšanās izdevumiem ES fondu līdzfinansētajos projektos</t>
  </si>
  <si>
    <t xml:space="preserve">    Kapitālo izdevumu transferti, mērķdotācijas</t>
  </si>
  <si>
    <t xml:space="preserve">     Atmaksa valsts pamatbudžetā par veiktajiem kapitālajiem izdevumiem</t>
  </si>
  <si>
    <t>29. Veselības ministrija</t>
  </si>
  <si>
    <t>57. Īpašu uzdevumu ministra elektroniskās pārvaldes lietās sekretariāts</t>
  </si>
  <si>
    <t>58. Reģionālās attīstības un pašvaldību lietu  ministrija</t>
  </si>
  <si>
    <t>Eiropas Sociālais fonds (ESF) - kopā (investīcijas)</t>
  </si>
  <si>
    <t>14. Iekšlietu ministrija</t>
  </si>
  <si>
    <t xml:space="preserve">    Atmaksa valsts pamatbudžetā par veiktajiem 
uzturēšanās izdevumiem ES fondu līdzfinansētajos projektos</t>
  </si>
  <si>
    <t>Eiropas Lauksaimniecības virzības un garantiju fonda (ELVGF) Virzības daļa (investīcijas)</t>
  </si>
  <si>
    <t xml:space="preserve">    Uzturēšanas izdevumu atmaksa valsts budžetam</t>
  </si>
  <si>
    <t>Zivsaimniecības vadības finanšu instruments (ZVFI) - kopā (investīcijas)</t>
  </si>
  <si>
    <t>Eiropas Lauksaimniecības virzības un garantiju fonda (ELVGF) Garantiju daļa (investīcijas)</t>
  </si>
  <si>
    <t>Eiropas Lauksaimniecības garantiju fonds (investīcijas)</t>
  </si>
  <si>
    <t>Eiropas Lauksaimniecības fonds lauku attīstībai</t>
  </si>
  <si>
    <t>Eiropas zivsaimniecības fonds (investīcijas)</t>
  </si>
  <si>
    <t xml:space="preserve">Dotācija no vispārējiem ieņēmumiem atmaksām valsts pamatbudžetam </t>
  </si>
  <si>
    <t>Eiropas Kopienas iniciatīvas  (investīcijas)</t>
  </si>
  <si>
    <t xml:space="preserve">tajā skaitā </t>
  </si>
  <si>
    <t>Eiropas Kopienas iniciatīva INTERREG</t>
  </si>
  <si>
    <t>Eiropas Kopienas iniciatīva EQUAL</t>
  </si>
  <si>
    <t>Citas Eiropas Kopienas iniciatīvas</t>
  </si>
  <si>
    <t>Pārejas programma (Transition Facility) (investīcijas)</t>
  </si>
  <si>
    <t xml:space="preserve">            Atlīdzība </t>
  </si>
  <si>
    <t>03. Ministru kabinets</t>
  </si>
  <si>
    <t xml:space="preserve">        Uzturēšanas izdevumu atmaksa valsts budžetam</t>
  </si>
  <si>
    <t xml:space="preserve">15. Izglītības un zinātnes ministrija </t>
  </si>
  <si>
    <t xml:space="preserve">16. Zemkopības ministrija </t>
  </si>
  <si>
    <t xml:space="preserve">    Valsts budžeta transferti</t>
  </si>
  <si>
    <t xml:space="preserve">        Valsts pamatbudžeta savstarpējie transferti</t>
  </si>
  <si>
    <t xml:space="preserve">            Valsts pamatbudžeta iestāžu saņemtie transferta pārskaitījumi no citas ministrijas vai centrālās iestādes valsts pamatbudžetā</t>
  </si>
  <si>
    <t xml:space="preserve">                 Valsts pamatbudžeta iestāžu saņemtie transferta pārskaitījumi no valsts pamatbudžeta ārvalstu finanšu palīdzības līdzekļiem</t>
  </si>
  <si>
    <t xml:space="preserve">21. Vides ministrija </t>
  </si>
  <si>
    <t>24. Valsts kontrole</t>
  </si>
  <si>
    <t>28. Augstākā tiesa</t>
  </si>
  <si>
    <t>36. Bērnu un ģimenes lietu ministrija</t>
  </si>
  <si>
    <t>Valsts budžeta uzturēšanās izdevumu transferti no
 valsts pamatbudžeta uz valsts pamatbudžetu</t>
  </si>
  <si>
    <t xml:space="preserve">  Valsts budžeta uzturēšanas izdevumu transferti no valsts pamatbudžeta ārvalstu finanšu palīdzības līdzekļiem uz valsts pamatbudžetu</t>
  </si>
  <si>
    <t>Citi ES politiku instrumenti (investīcijas)</t>
  </si>
  <si>
    <t>10. Aizsardzības ministrija</t>
  </si>
  <si>
    <t xml:space="preserve">                 Valsts pamatbudžeta iestāžu saņemtie transferta pārskaitījumi no valsts pamatbudžeta dotācijas no vispārējiem ieņēmumiem</t>
  </si>
  <si>
    <t xml:space="preserve">18.Labklājības ministrija </t>
  </si>
  <si>
    <t>Valsts budžeta uzturēšanās izdevumu transferti no
valsts pamatbudžeta dotācijas no vispārējiem ieņēmumiem uz valsts pamatbudžetu</t>
  </si>
  <si>
    <t>Ārvalstu finanšu palīdzības līdzfinansētie projekti (investīcijas)</t>
  </si>
  <si>
    <t xml:space="preserve">   Dotācijas un citi transferti pašvaldību budžetiem</t>
  </si>
  <si>
    <t>Eiropas Ekonomikas zonas finanšu instrumenta un Norvēģijas valdības divpusējā finanšu instrumenta finansētie projekti</t>
  </si>
  <si>
    <t>11. Ārlietu ministrija</t>
  </si>
  <si>
    <t xml:space="preserve">13. Finanšu ministrija </t>
  </si>
  <si>
    <t xml:space="preserve">36. Bērnu un ģimenes lietu ministrija </t>
  </si>
  <si>
    <t>Citi ārvalstu finanšu palīdzības līdzfinansētie projekti</t>
  </si>
  <si>
    <t xml:space="preserve">19. Tieslietu ministrija </t>
  </si>
  <si>
    <t>Investīcijas (izņemot ES politiku instrumentus un ārvalstu finanšu palīdzības programmu projektus)</t>
  </si>
  <si>
    <t>Pārējās saistības - kopā</t>
  </si>
  <si>
    <t>Maksājumi par aizņēmumiem un kredītiem</t>
  </si>
  <si>
    <t>Maksājumi starptautiskajās institūcijās un programmās</t>
  </si>
  <si>
    <t>02.Saeima</t>
  </si>
  <si>
    <t>04.Korupcijas novēršanas un apkarošanas birojs</t>
  </si>
  <si>
    <t>05.Tiesībsarga birojs</t>
  </si>
  <si>
    <t>11.Ārlietu ministrija</t>
  </si>
  <si>
    <t xml:space="preserve">    Kārtējie maksājumi Eiropas Kopienas budžetā </t>
  </si>
  <si>
    <t>35.Centrālā vēlēšanu komisija</t>
  </si>
  <si>
    <t>Nomas ar izpirkumu (finanšu līzinga) ilgtermiņa
 saistības pamatlīdzekļu iegādei</t>
  </si>
  <si>
    <t>Citas ilgtermiņa saistības</t>
  </si>
  <si>
    <t>Speciālais budžets kopsavilkums</t>
  </si>
  <si>
    <t>Ieņēmumi - kopā</t>
  </si>
  <si>
    <t xml:space="preserve">       Saņemto aizņēmumu atmaksa</t>
  </si>
  <si>
    <t xml:space="preserve">18. Labklājības ministrija </t>
  </si>
  <si>
    <t xml:space="preserve">        Valsts speciālā budžeta savstarpējie transferti</t>
  </si>
  <si>
    <t xml:space="preserve">            Valsts sociālās apdrošināšanas speciālā budžeta transferti</t>
  </si>
  <si>
    <t xml:space="preserve">                 No valsts pensiju speciālā budžeta ieskaitītie līdzekļi Valsts sociālās apdrošināšanas aģentūrai</t>
  </si>
  <si>
    <t xml:space="preserve">                 No nodarbinātības speciālā budžeta ieskaitītie līdzekļi Valsts sociālās apdrošināšanas aģentūrai</t>
  </si>
  <si>
    <t xml:space="preserve">                 No darba negadījumu speciālā budžeta ieskaitītie līdzekļi Valsts sociālās apdrošināšanas aģentūrai</t>
  </si>
  <si>
    <t xml:space="preserve">                 No invaliditātes, maternitātes un slimības speciālā budžeta ieskaitītie līdzekļi Valsts sociālās apdrošināšanas aģentūrai</t>
  </si>
  <si>
    <t>Valsts budžeta uzturēšanās izdevumu transferti no
 valsts speciālā budžeta uz valsts speciālo budžetu</t>
  </si>
  <si>
    <t xml:space="preserve">  Saņemto aizņēmumu atmaksa</t>
  </si>
  <si>
    <t xml:space="preserve"> Konsolidējamās pozīcijas valsts pamatbudžetā</t>
  </si>
  <si>
    <t>Atmaksa valsts pamatbudžetā par veiktajiem 
uzturēšanās izdevumiem ES fondu līdzfinansētajos projektos</t>
  </si>
  <si>
    <t>Atmaksa valsts pamatbudžetā no Eiropas savienības palīdzības programmu un Eiropas Savienības politiku  instrumentu līdzekļiem  par Latvijas valsts ieguldītajiem finanšu resursiem Kohēzijas fonda projektos un SAPARD programmā</t>
  </si>
  <si>
    <t xml:space="preserve">Pārvaldnieka vietā- </t>
  </si>
  <si>
    <r>
      <t>45.</t>
    </r>
    <r>
      <rPr>
        <b/>
        <sz val="10"/>
        <rFont val="Times New Roman"/>
        <family val="1"/>
      </rPr>
      <t xml:space="preserve"> Īp</t>
    </r>
    <r>
      <rPr>
        <b/>
        <sz val="10"/>
        <rFont val="Times New Roman"/>
        <family val="1"/>
      </rPr>
      <t>ašu uzdevumu ministra sabiedrības integrācijas lietās sekretariāts</t>
    </r>
  </si>
  <si>
    <t xml:space="preserve">Valsts budžeta aizdevumi un aizdevumu atmaksas </t>
  </si>
  <si>
    <t>2008.gada 15. oktobris</t>
  </si>
  <si>
    <t>13.tabula</t>
  </si>
  <si>
    <t xml:space="preserve">           (latos)</t>
  </si>
  <si>
    <t>Vispārējā valdība</t>
  </si>
  <si>
    <t>Valsts struktūras</t>
  </si>
  <si>
    <t>Ministrijas un centrālās valsts iestādes</t>
  </si>
  <si>
    <t>Studējošo un studiju kreditēšana</t>
  </si>
  <si>
    <t>Valsts struktūru kontrolēti un finansēti komersanti</t>
  </si>
  <si>
    <t>Valsts sociālās apdrošināšanas struktūras</t>
  </si>
  <si>
    <t>Pašvaldību struktūras</t>
  </si>
  <si>
    <t>Pašvaldības</t>
  </si>
  <si>
    <t>Pašvaldību finanšu stabilizācija</t>
  </si>
  <si>
    <t>ES fondu līdzfinansēto projektu un pasākumu īstenošana</t>
  </si>
  <si>
    <t>Pašvaldību investīcijām (izņemot 3000)</t>
  </si>
  <si>
    <t>Budžeta un finanšu vadība</t>
  </si>
  <si>
    <t>Pašvaldību struktūru kontrolēti un finansēti komersanti</t>
  </si>
  <si>
    <t>Nefinanšu komersanti</t>
  </si>
  <si>
    <t>Finanšu iestādes</t>
  </si>
  <si>
    <t>Pārvaldnieka vietā-</t>
  </si>
  <si>
    <t>Ciršs, 67094334</t>
  </si>
  <si>
    <t>Latvijas Republikas</t>
  </si>
  <si>
    <t>VALSTS KASE</t>
  </si>
  <si>
    <t>Smilšu ielā 1, Rīgā, LV-1919, tālrunis 67094222, fakss 67094220, e-pasts kase@kase.gov.lv</t>
  </si>
  <si>
    <t>Oficiālais mēneša pārskats</t>
  </si>
  <si>
    <t>Konsolidētā kopbudžeta izpilde (ieskaitot ziedojumus un dāvinājumus)</t>
  </si>
  <si>
    <t>(2008.gada janvāris-septembris)</t>
  </si>
  <si>
    <t>Rīgā</t>
  </si>
  <si>
    <t>2008.gada 15.oktobris</t>
  </si>
  <si>
    <t>Nr.1.8-12.10.2/9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</si>
  <si>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</si>
  <si>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</si>
  <si>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</si>
  <si>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</si>
  <si>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</si>
  <si>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</si>
  <si>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</si>
  <si>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konsolidējamā pozīcija</t>
  </si>
  <si>
    <t>x</t>
  </si>
  <si>
    <t>Kopbudžeta ieņēmumi (neto)</t>
  </si>
  <si>
    <t xml:space="preserve">     Izdevumi (bruto)</t>
  </si>
  <si>
    <t>Kopbudžeta izdevumi (neto)</t>
  </si>
  <si>
    <t>Finansiālā bilance</t>
  </si>
  <si>
    <t>Finansēšana</t>
  </si>
  <si>
    <t>Naudas līdzekļi un noguldījumi</t>
  </si>
  <si>
    <t>Iegādātie parāda vērtspapīri, izņemot atvasinātos finanšu instrumentus</t>
  </si>
  <si>
    <t>Emitētie parāda vērtspapīri</t>
  </si>
  <si>
    <t>Aizņēmumi</t>
  </si>
  <si>
    <t>Aizdevumi</t>
  </si>
  <si>
    <t>Akcijas un cita līdzdalība komersantu pašu kapitālā</t>
  </si>
  <si>
    <t>Kopieguldījuma fondu akcijas</t>
  </si>
  <si>
    <t xml:space="preserve">Pārvaldnieka vietā-   </t>
  </si>
  <si>
    <t>pārvaldnieka vietniece</t>
  </si>
  <si>
    <t>G.Medne</t>
  </si>
  <si>
    <t>Lansmane, 67094239</t>
  </si>
  <si>
    <t>Smilšu ielā 1, Rīgā, LV-1919, tālrunis 67094222, fakss 67094220, e-pasts: kase@kase.gov.lv</t>
  </si>
  <si>
    <t>Valsts konsolidētā budžeta izpilde (neieskaitot ziedojumus un dāvinājumus)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</si>
  <si>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</si>
  <si>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</si>
  <si>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</si>
  <si>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</si>
  <si>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</si>
  <si>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</si>
  <si>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</si>
  <si>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KA</t>
  </si>
  <si>
    <t>Valsts budžeta ieņēmumi (PA+SA)</t>
  </si>
  <si>
    <t>Valsts pamatbudžeta ieņēmumi (bruto)</t>
  </si>
  <si>
    <t xml:space="preserve">   Nodokļu ieņēmumi</t>
  </si>
  <si>
    <t xml:space="preserve">      Ienākuma nodokļi</t>
  </si>
  <si>
    <t xml:space="preserve">          Ieņēmumi no iedzīvotāju ienākuma nodokļa</t>
  </si>
  <si>
    <t xml:space="preserve">          Ieņēmumi no juridisko personu ienākuma nodokļa</t>
  </si>
  <si>
    <t xml:space="preserve">               Uzņēmuma ienākuma nodoklis</t>
  </si>
  <si>
    <t xml:space="preserve">      Nodokļi par pakalpojumiem un precēm</t>
  </si>
  <si>
    <t xml:space="preserve">           Pievienotās vērtības nodoklis</t>
  </si>
  <si>
    <t xml:space="preserve">           Akcīzes nodoklis</t>
  </si>
  <si>
    <t xml:space="preserve">           Nodokļi atsevišķām precēm un pakalpojumu veidiem</t>
  </si>
  <si>
    <t xml:space="preserve">              Azartspēļu nodoklis</t>
  </si>
  <si>
    <t xml:space="preserve">              Izložu nodoklis</t>
  </si>
  <si>
    <t xml:space="preserve">              Vieglo automobiļu un motociklu nodoklis </t>
  </si>
  <si>
    <t xml:space="preserve">              Elektroenerģijas nodoklis </t>
  </si>
  <si>
    <t xml:space="preserve">          Nodokļi un maksājumi par tiesībām lietot atsevišķas preces</t>
  </si>
  <si>
    <t xml:space="preserve">              Dabas resursu nodoklis</t>
  </si>
  <si>
    <t xml:space="preserve">         Muitas nodoklis</t>
  </si>
  <si>
    <t xml:space="preserve">          Citiem budžetiem sadalāmie nodokļi</t>
  </si>
  <si>
    <t xml:space="preserve">     Nenodokļu ieņēmumi</t>
  </si>
  <si>
    <t xml:space="preserve">     Maksas pakalpojumi un citi pašu ieņēmumi</t>
  </si>
  <si>
    <t xml:space="preserve">     Ārvalstu finanšu palīdzība</t>
  </si>
  <si>
    <t>PA</t>
  </si>
  <si>
    <t>Valsts pamatbudžeta ieņēmumi (neto)</t>
  </si>
  <si>
    <t>Valsts speciālā budžeta ieņēmumi (bruto)</t>
  </si>
  <si>
    <t xml:space="preserve">     Nodokļu ieņēmumi</t>
  </si>
  <si>
    <t xml:space="preserve">             Sociālās apdrošināšanas iemaksas</t>
  </si>
  <si>
    <t xml:space="preserve">     Transferti</t>
  </si>
  <si>
    <t xml:space="preserve">                  mīnus transferts no valsts pamatbudžeta</t>
  </si>
  <si>
    <t>SA</t>
  </si>
  <si>
    <t>Valsts speciālā budžeta ieņēmumi (neto)</t>
  </si>
  <si>
    <t>KB</t>
  </si>
  <si>
    <t>Valsts budžeta izdevumi  (KB1+KB2)</t>
  </si>
  <si>
    <t>KB1</t>
  </si>
  <si>
    <t>Valsts budžeta uzturēšanas izdevumi (PB1+SB1)</t>
  </si>
  <si>
    <t>KB2</t>
  </si>
  <si>
    <t>Valsts budžeta kapitālie izdevumi (PB2+SB2)</t>
  </si>
  <si>
    <t xml:space="preserve"> Valsts budžeta finansiālā bilance (KA-KB)</t>
  </si>
  <si>
    <t>Finansēšana:</t>
  </si>
  <si>
    <t xml:space="preserve">   Aizņēmumi</t>
  </si>
  <si>
    <t xml:space="preserve">   Aizdevumi</t>
  </si>
  <si>
    <t xml:space="preserve">   Naudas līdzekļi</t>
  </si>
  <si>
    <t xml:space="preserve">      Maksas pakalpojumu un citu pašu ieņēmumu naudas līdzekļu atlikumu izmaiņas palielinājums (-) vai samazinājums (+)</t>
  </si>
  <si>
    <t xml:space="preserve">      Ārvalstu finanšu palīdzības naudas līdzekļu atlikumu izmaiņas palielinājums (-) vai samazinājums (+)</t>
  </si>
  <si>
    <t xml:space="preserve">      Valsts speciālā budžeta naudas līdzekļu atlikumu izmaiņas palielinājums (-) vai samazinājums (+)</t>
  </si>
  <si>
    <t xml:space="preserve">      Naudas līdzekļu aizdevumiem atlikumu izmaiņas palielinājums (-) vai samazinājums (+)</t>
  </si>
  <si>
    <t xml:space="preserve">      Naudas līdzekļu akcijām un citai līdzdalībai komersantu pašu kapitālā atlikumu izmaiņas palielinājums (-) vai samazinājums (+)</t>
  </si>
  <si>
    <t xml:space="preserve">   Akcijas un cita līdzdalība komersantu pašu kapitālā</t>
  </si>
  <si>
    <t>Valsts pamatbudžeta izdevumi (bruto)</t>
  </si>
  <si>
    <t xml:space="preserve">              mīnus transferts valsts speciālajam  budžetam</t>
  </si>
  <si>
    <t>PB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</si>
  <si>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</si>
  <si>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</si>
  <si>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</si>
  <si>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PB1</t>
  </si>
  <si>
    <t>Valsts pamatbudžeta uzturēšanas izdevumi (neto)</t>
  </si>
  <si>
    <t>Valsts pamatbudžeta kapitālie izdevumi (bruto)</t>
  </si>
  <si>
    <t>PB2</t>
  </si>
  <si>
    <t>Valsts pamatbudžeta kapitālie izdevumi (neto)</t>
  </si>
  <si>
    <t>Valsts pamatbudžeta finansiālā bilance</t>
  </si>
  <si>
    <t xml:space="preserve"> Valsts speciālā budžeta izdevumi (bruto)</t>
  </si>
  <si>
    <t>SB</t>
  </si>
  <si>
    <t xml:space="preserve"> Valsts speciālā budžeta izdevumi (neto)</t>
  </si>
  <si>
    <t>Valsts speciālā budžeta uzturēšanas izdevumi (bruto)</t>
  </si>
  <si>
    <t>SB1</t>
  </si>
  <si>
    <t>Valsts speciālā budžeta uzturēšanas izdevumi (neto)</t>
  </si>
  <si>
    <t>Valsts speciālā budžeta kapitālie izdevumi (bruto)</t>
  </si>
  <si>
    <t>SB2</t>
  </si>
  <si>
    <t>Valsts speciālā budžeta kapitālie izdevumi (neto)</t>
  </si>
  <si>
    <t>Valsts speciālā budžeta finansiālā bilance</t>
  </si>
  <si>
    <t xml:space="preserve">Pārvaldnieka vietā -                                                                     </t>
  </si>
  <si>
    <t xml:space="preserve">Pašvaldību konsolidētā budžeta izpilde  </t>
  </si>
  <si>
    <t>(2008.gada janvāris - septembris)</t>
  </si>
  <si>
    <t>Nr.1.8.-12.10.2/9</t>
  </si>
  <si>
    <t>7.tabula</t>
  </si>
  <si>
    <t>Gada plāns</t>
  </si>
  <si>
    <t xml:space="preserve">KA </t>
  </si>
  <si>
    <t>Kopējie ieņēmumi (PA+SA)</t>
  </si>
  <si>
    <t>Pašvaldību pamatbudžeta ieņēmumi (bruto)</t>
  </si>
  <si>
    <t>Nodokļu ieņēmumi</t>
  </si>
  <si>
    <t>Nenodokļu ieņēmumi</t>
  </si>
  <si>
    <t>Maksas pakalpojumi un citi pašu ieņēmumi</t>
  </si>
  <si>
    <t>Ārvalstu finanšu palīdzība</t>
  </si>
  <si>
    <t>Saņemtie maksājumi</t>
  </si>
  <si>
    <t>iemaksas pašvaldību finanšu izlīdzināšanas fondā</t>
  </si>
  <si>
    <t>pašvaldību budžetu transferti</t>
  </si>
  <si>
    <t xml:space="preserve">PA </t>
  </si>
  <si>
    <t>Pašvaldību pamatbudžeta ieņēmumi (neto)</t>
  </si>
  <si>
    <t>Pašvaldību speciālā budžeta ieņēmumi (bruto)</t>
  </si>
  <si>
    <t>Īpašiem mērķiem iezīmēti  līdzekļi</t>
  </si>
  <si>
    <t>ieņēmumi no privatizācijas</t>
  </si>
  <si>
    <t xml:space="preserve">SA </t>
  </si>
  <si>
    <t>Pašvaldību speciālā budžeta ieņēmumi (neto)</t>
  </si>
  <si>
    <t>Kopējie pašvaldību budžeta izdevumi (KB1+KB2+KB3)</t>
  </si>
  <si>
    <t>Kopējie pašvaldību uzturēšanas izdevumi (PB1+SB1)</t>
  </si>
  <si>
    <t>Kopējie pašvaldību kapitālie izdevumi (PB2+SB2)</t>
  </si>
  <si>
    <t>KB3</t>
  </si>
  <si>
    <t>Zaudējumi no valūtas kursa svārstībām (PB3+SB3)</t>
  </si>
  <si>
    <t>Pašvaldību budžeta finansiālā bilance (KA-KB)</t>
  </si>
  <si>
    <t xml:space="preserve">Finansēšana: </t>
  </si>
  <si>
    <t>Naudas līdzekļi</t>
  </si>
  <si>
    <t>Iegādātie parāda vērtspapīri, akcijas un cita līdzdalība komersantu pašu kapitālā</t>
  </si>
  <si>
    <t>Kopieguldījumu fondu akcijas</t>
  </si>
  <si>
    <t xml:space="preserve"> Pašvaldību pamatbudžeta  izdevumi (bruto)</t>
  </si>
  <si>
    <t>Pašvaldību pamatbudžeta  izdevumi (neto)</t>
  </si>
  <si>
    <t xml:space="preserve"> Pašvaldību pamatbudžeta uzturēšanas izdevumi (bruto)</t>
  </si>
  <si>
    <t xml:space="preserve"> mīnuss    transferti uzturēšanas izdevumiem</t>
  </si>
  <si>
    <t>Pašvaldību pamatbudžeta  uzturēšanas izdevumi (neto)</t>
  </si>
  <si>
    <t>Pašvaldību pamatbudžeta  kapitālie izdevumi (bruto)</t>
  </si>
  <si>
    <t xml:space="preserve">    transferti kapitālajiem izdevumiem</t>
  </si>
  <si>
    <t>Pašvaldību pamatbudžeta  kapitālie izdevumi (neto)</t>
  </si>
  <si>
    <t>PB3</t>
  </si>
  <si>
    <t>Zaudējumi no valūtas kursa svārstībām</t>
  </si>
  <si>
    <t>Pašvaldību pamatbudžeta finansiālā bilance</t>
  </si>
  <si>
    <t>Pašvaldību speciālā budžeta  izdevumi (bruto)</t>
  </si>
  <si>
    <t>Pašvaldību speciālā budžeta  izdevumi (neto)</t>
  </si>
  <si>
    <t>Pašvaldību speciālā budžeta uzturēšanas izdevumi (bruto)</t>
  </si>
  <si>
    <t>mīnus   transferti uzturēšanas izdevumiem</t>
  </si>
  <si>
    <t>Pašvaldību speciālā budžeta uzturēšanas  izdevumi (neto)</t>
  </si>
  <si>
    <t>Pašvaldību speciālā budžeta  kapitālie izdevumi (bruto)</t>
  </si>
  <si>
    <t xml:space="preserve">    mīnus transferti kapitālajiem izdevumiem</t>
  </si>
  <si>
    <t>Pašvaldību speciālā budžeta  kapitālie izdevumi (neto)</t>
  </si>
  <si>
    <t>SB3</t>
  </si>
  <si>
    <t>Pašvaldību speciālā budžeta finansiālā bilance</t>
  </si>
  <si>
    <t>Informatīvi:</t>
  </si>
  <si>
    <t>ārpus Valsts kases ņemto aizņēmumu plānotās atmaksas līdz pārskata gada beigām Ls</t>
  </si>
  <si>
    <t>ārpus Valsts kases ņemto aizņēmumu faktiski veiktās atmaksas pārskata periodā Ls</t>
  </si>
  <si>
    <t xml:space="preserve">Pārvaldnieka vietā                                                          </t>
  </si>
  <si>
    <t>Krūmiņa-Pēkšena, 67094384</t>
  </si>
  <si>
    <t>Valsts pamatbudžeta ieņēmumi</t>
  </si>
  <si>
    <t>(2008.gada janvāris- septembris)</t>
  </si>
  <si>
    <t>2.tabula</t>
  </si>
  <si>
    <t>Klasifikācijas kods</t>
  </si>
  <si>
    <t>1.Ieņēmumi - kopā  (1.1.+1.2.+1.3.+1.4.+1.5.)</t>
  </si>
  <si>
    <t>1.1. Nodokļu ieņēmumi(1.1.1.+1.1.2.+1.1.3.)</t>
  </si>
  <si>
    <t>1.0.0.0.</t>
  </si>
  <si>
    <t>1.1.1.Ienākuma nodokļi</t>
  </si>
  <si>
    <t>1.1.1.0.</t>
  </si>
  <si>
    <t xml:space="preserve">  Ieņēmumi no  iedzīvotāju ienākuma nodokļa</t>
  </si>
  <si>
    <t>1.2.0.0.</t>
  </si>
  <si>
    <t xml:space="preserve">  Ieņēmumi no juridisko personu ienākuma nodokļa</t>
  </si>
  <si>
    <t>1.2.1.0.</t>
  </si>
  <si>
    <t xml:space="preserve">           Uzņēmumu ienākuma nodoklis</t>
  </si>
  <si>
    <t>5.0.0.0.</t>
  </si>
  <si>
    <t>1.1.2.Nodokļi par pakalpojumiem un precēm</t>
  </si>
  <si>
    <t>5.1.0.0.</t>
  </si>
  <si>
    <t xml:space="preserve">   Pievienotās vērtības nodoklis</t>
  </si>
  <si>
    <t>5.2.0.0.,5.3.0.0.
5.6.0.0.</t>
  </si>
  <si>
    <t xml:space="preserve">   Akcīzes nodoklis</t>
  </si>
  <si>
    <t>5.4.0.0.</t>
  </si>
  <si>
    <t xml:space="preserve">   Nodokļi atsevišām precēm un pakalpojumiem</t>
  </si>
  <si>
    <t>5.4.1.0.</t>
  </si>
  <si>
    <t xml:space="preserve">       Azartspēļu nodoklis</t>
  </si>
  <si>
    <t>5.4.2.0.</t>
  </si>
  <si>
    <t xml:space="preserve">       Izložu nodoklis</t>
  </si>
  <si>
    <t>5.4.3.0</t>
  </si>
  <si>
    <t xml:space="preserve">       Vieglo automobīļu un motociklu nodoklis</t>
  </si>
  <si>
    <t>5.4.4.0.</t>
  </si>
  <si>
    <t xml:space="preserve">       Elektroenerģijas  nodoklis</t>
  </si>
  <si>
    <t>5.5.0.0.</t>
  </si>
  <si>
    <t xml:space="preserve">   Nodokļi un maksājumi par tiesībām lietot atsevišķas preces</t>
  </si>
  <si>
    <t xml:space="preserve"> 5.5.3.0.</t>
  </si>
  <si>
    <t xml:space="preserve">      Dabas resursu nodoklis</t>
  </si>
  <si>
    <t>6.0.0.0.</t>
  </si>
  <si>
    <t>1.1.3. Muitas nodoklis</t>
  </si>
  <si>
    <t xml:space="preserve">1.2. Īpašuma  nodokļi </t>
  </si>
  <si>
    <t>4.0.0.0.</t>
  </si>
  <si>
    <t xml:space="preserve">   Īpašuma nodokļi</t>
  </si>
  <si>
    <t>1.3. Nenodokļu ieņēmumi (1.3.1.+1.3.2.+1.3.3.+1.3.4.)</t>
  </si>
  <si>
    <t>8.0.0.0.</t>
  </si>
  <si>
    <t>1.3.1.Ieņēmumi no uzņēmējdarbības un  īpašuma</t>
  </si>
  <si>
    <t>8.1.0.0.</t>
  </si>
  <si>
    <t xml:space="preserve">     Ieņēmumi no finanšu ieguldījumiem</t>
  </si>
  <si>
    <t>8.2.0.0.</t>
  </si>
  <si>
    <t xml:space="preserve">     Ieņēmumi no Latvijas Bankas maksājuma</t>
  </si>
  <si>
    <t>8.3.0.0.</t>
  </si>
  <si>
    <t xml:space="preserve">    Ieņēmumi no dividendēm (ieņēmumi no valsts (pašvaldību) kapitāla izmantošanas)</t>
  </si>
  <si>
    <t xml:space="preserve">   Procentu ieņēmumi</t>
  </si>
  <si>
    <t>8.4.0.0.</t>
  </si>
  <si>
    <t xml:space="preserve">      Procentu ieņēmumi par aizdevumiem nacionālajā valūtā</t>
  </si>
  <si>
    <t>8.5.0.0.</t>
  </si>
  <si>
    <t xml:space="preserve">      Procentu ieņēmumi par aizdevumiem ārvalstu valūtā</t>
  </si>
  <si>
    <t>8.6.0.0.</t>
  </si>
  <si>
    <t xml:space="preserve">      Procentu ieņēmumi  no depozītiem un kontu atlikumiem</t>
  </si>
  <si>
    <t>8.7.1.0.</t>
  </si>
  <si>
    <t xml:space="preserve">   Ieņēmumi no atsavināto  finanšu instrumentu rezultāta</t>
  </si>
  <si>
    <t>9.0.0.0.</t>
  </si>
  <si>
    <t>1.3.2.Valsts (pašvaldību) nodevas un kancelejas nodevas</t>
  </si>
  <si>
    <t>9.1.0.0.</t>
  </si>
  <si>
    <t xml:space="preserve">   Valsts nodevas  par valsts sniegto nodrošinājumu un juridiskajiem un citiem pakalpojumiem</t>
  </si>
  <si>
    <t>9.2.0.0.</t>
  </si>
  <si>
    <t xml:space="preserve">  Valsts nodevas un maksājumi par speciālu atļauju (licenču) izsniegšanu un profesionālās kvalifikācijas atbilstības dokumentu reģistrāciju</t>
  </si>
  <si>
    <t>9.3.0.0.</t>
  </si>
  <si>
    <t>9.3.1.0.</t>
  </si>
  <si>
    <t xml:space="preserve">       Transportlīdzekļu ikgadējā nodeva</t>
  </si>
  <si>
    <t>9.3.4.0.</t>
  </si>
  <si>
    <t xml:space="preserve">       Izložu un azartspēļu  nodeva</t>
  </si>
  <si>
    <t>9.3.5.0.</t>
  </si>
  <si>
    <t xml:space="preserve">       Uzņēmējdarbības riska valsts nodeva</t>
  </si>
  <si>
    <t>9.3.9.0.</t>
  </si>
  <si>
    <t xml:space="preserve">       Pārējās speciāliem mērķiem paredzētās valsts nodevas</t>
  </si>
  <si>
    <t>9.9.0.0.</t>
  </si>
  <si>
    <t xml:space="preserve">   Pārējās  nodevas</t>
  </si>
  <si>
    <t>10.0.0.0.</t>
  </si>
  <si>
    <t>1.3.3.  Naudas sodi un sankcijas</t>
  </si>
  <si>
    <t xml:space="preserve">12.0.0.0.,
13.0.0.0.   </t>
  </si>
  <si>
    <t>1.3.4.  Pārējie nenodokļu ieņēmumi</t>
  </si>
  <si>
    <t>21.3.0.0.; 21.4.0.0.</t>
  </si>
  <si>
    <t xml:space="preserve">1.4.Ieņēmumi no budžeta iestāžu sniegtajiem  maksas pakalpojumiem un citi pašu ieņēmumi    </t>
  </si>
  <si>
    <t>20.0.0.0.</t>
  </si>
  <si>
    <t>1.5. Ārvalstu finanšu palīdzība</t>
  </si>
  <si>
    <t xml:space="preserve">Pārvaldnieka vietā-      </t>
  </si>
  <si>
    <t>Brine, 67094250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</si>
  <si>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</si>
  <si>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Valsts pamatbudžetā iemaksājamās valsts nodevas un citi maksājumi no valsts institūciju sniegtajiem
 pakalpojumiem un veiktās darbības</t>
  </si>
  <si>
    <t>3.tabula</t>
  </si>
  <si>
    <t>Ieņēmumi valsts pamatbudžetā - kopā</t>
  </si>
  <si>
    <t>Ārlietu ministrija - kopā</t>
  </si>
  <si>
    <t>9.1.9.1.</t>
  </si>
  <si>
    <t>Nodeva par konsulāro amatpersonu sniegtajiem pakalpojumiem</t>
  </si>
  <si>
    <t>9.2.1.6.</t>
  </si>
  <si>
    <t>Nodeva par speciālu atļauju (licenču) izsniegšanu stratēģiskas
nozīmes preču darījumiem</t>
  </si>
  <si>
    <t>Ekonomikas ministrija - kopā</t>
  </si>
  <si>
    <t>20.6.3.0.</t>
  </si>
  <si>
    <t>Ieņēmumi no EIROSTAT par statistisko programmu īstenošanu</t>
  </si>
  <si>
    <t>20.6.4.0.</t>
  </si>
  <si>
    <t>Eiropas Komisijas atmaksa par piedalīšanos Eiropas Patērētāju
informācijas centra darbībā</t>
  </si>
  <si>
    <t>12.3.1.2.</t>
  </si>
  <si>
    <t>Ieņēmumi no dzīvojamo māju privatizācijas</t>
  </si>
  <si>
    <t>Finanšu ministrija - kopā</t>
  </si>
  <si>
    <t>9.1.3.7.</t>
  </si>
  <si>
    <t>Nodeva par azartspēļu iekārtu marķēšanu</t>
  </si>
  <si>
    <t>9.1.6.0.</t>
  </si>
  <si>
    <t>Nodeva par valsts proves uzraudzības īstenošanu</t>
  </si>
  <si>
    <t>9.2.6.0.</t>
  </si>
  <si>
    <t>Preču un pakalpojumu loteriju organizēšanas nodeva</t>
  </si>
  <si>
    <t>10.2.0.0.</t>
  </si>
  <si>
    <t xml:space="preserve">Iemaksas no pārbaudēs atklātām slēpto un samazināto ienākumu summām 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</si>
  <si>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</si>
  <si>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</si>
  <si>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</si>
  <si>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</si>
  <si>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</si>
  <si>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</si>
  <si>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parinformācijas sniegšanu nu Iedzīvotāju reģistra</t>
  </si>
  <si>
    <t>9.1.8.5.</t>
  </si>
  <si>
    <t>Nodeva par vīzas vai uzturēšanās atļaujas pieprasīšanai nepieciešamo dokumentu izskatīšanu un ar to saistītajiem pakalpojumiem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</si>
  <si>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</si>
  <si>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</si>
  <si>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</si>
  <si>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</si>
  <si>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10.1.1.2.</t>
  </si>
  <si>
    <t>Naudas sodi, ko uzliek Valsts policija (izņemot Ceļu policiju)</t>
  </si>
  <si>
    <t>10.1.1.7.</t>
  </si>
  <si>
    <t>Naudas sodi, ko uzliek Valsts robežsardze</t>
  </si>
  <si>
    <t>10.1.1.4.</t>
  </si>
  <si>
    <t>Naudas sodi, ko uzliek Ceļu policija</t>
  </si>
  <si>
    <t>Izglītības un zinātnes ministrija - kopā</t>
  </si>
  <si>
    <t>9.2.3.0.</t>
  </si>
  <si>
    <t>Nodeva par valsts valodas prasmes atestāciju profesionālo un amata pienākumu veikšanai</t>
  </si>
  <si>
    <t>Zemkopības ministrija - kopā</t>
  </si>
  <si>
    <t>9.1.9.9.</t>
  </si>
  <si>
    <t>Citas nodevas par juridiskajiem un citiem pakalpojumiem</t>
  </si>
  <si>
    <t>9.2.5.0.</t>
  </si>
  <si>
    <t>Nodeva par dokumentu izsniegšanu, kas attiecas uz medību saimniecības izmantošanu un medību trofeju izvešanu no Latvijas</t>
  </si>
  <si>
    <t>10.1.3.1.</t>
  </si>
  <si>
    <t>Naudas sodi par zivju resursiem nodarītajiem zaudējumiem</t>
  </si>
  <si>
    <t>10.1.3.2.</t>
  </si>
  <si>
    <t>Naudas sodi par meža resursiem nodarītajiem zaudējumiem</t>
  </si>
  <si>
    <t>12.1.3.0.</t>
  </si>
  <si>
    <t>Ieņēmumi no konfiscēto zvejas rīku, zvejas līdzekļu un zivju realizācijas</t>
  </si>
  <si>
    <t>12.2.3.0.</t>
  </si>
  <si>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</si>
  <si>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</si>
  <si>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kartes)</t>
  </si>
  <si>
    <t>12.2.6.0.</t>
  </si>
  <si>
    <t>Ieņēmumi no zaudējumu atlīdzības par meža resursiem nodarītajiem kaitējumiem</t>
  </si>
  <si>
    <t>12.2.7.0.</t>
  </si>
  <si>
    <t>Ieņēmumi no zaudējumu atlīdzības par zivju resursiem nodarītajiem zaudējumiem</t>
  </si>
  <si>
    <t>20.5.0.0.</t>
  </si>
  <si>
    <t>Ieņēmumi no Eiropas Lauksaimniecības virzības un garantiju fonda garantiju izdevumu daļas</t>
  </si>
  <si>
    <t>20.6.5.0.</t>
  </si>
  <si>
    <t xml:space="preserve">Ieņēmumi no Eiropas Komisijas par Latvijas valsts programmas "Forest Focus" īstenošanu </t>
  </si>
  <si>
    <t>20.6.6.0.</t>
  </si>
  <si>
    <t xml:space="preserve">Ieņēmumi no Eiropas Savienības Latvijas Nacionālās zivsaimniecības datu vākšanas programmas īstenošanu </t>
  </si>
  <si>
    <t>Satiksmes ministrija - kopā</t>
  </si>
  <si>
    <t>12.3.6.0.</t>
  </si>
  <si>
    <t>Ostu pārvalžu iemaksas</t>
  </si>
  <si>
    <t>12.3.5.0.</t>
  </si>
  <si>
    <t>Ieņēmumi no Dzelzceļa infrastruktūras fonda</t>
  </si>
  <si>
    <t>12.3.9.1.</t>
  </si>
  <si>
    <t>Ieņēmumu daļa par aeronavigācijas pakalpojumiem Rīgas lidojumu informācijas rajonā</t>
  </si>
  <si>
    <t>Labklājības ministrija - kopā</t>
  </si>
  <si>
    <t>9.1.8.4.</t>
  </si>
  <si>
    <t>Nodeva par darba atļaujas pieprasīšanai nepieciešamo dokumetu izskatīšanu</t>
  </si>
  <si>
    <t>Tieslietu ministrija - kopā</t>
  </si>
  <si>
    <t>9.1.1.1.</t>
  </si>
  <si>
    <t>Kancelejas nodeva tiesu iestādē</t>
  </si>
  <si>
    <t>9.1.1.2.</t>
  </si>
  <si>
    <t>Nodeva par darbību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</si>
  <si>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</si>
  <si>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</si>
  <si>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</si>
  <si>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</si>
  <si>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</si>
  <si>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</si>
  <si>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</si>
  <si>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 pakalpojumu sniedzēja akreditāciju un akreditācijas atjaunošanu</t>
  </si>
  <si>
    <t>9.1.3.6.</t>
  </si>
  <si>
    <t>Nodeva par personas datu apstrādes sistēmas reģistrēšanu vai Fizisko personu datu aizsardzības likumā noteikto reģistrējamo izmaiņu izdarīšanu</t>
  </si>
  <si>
    <t>9.1.7.0.</t>
  </si>
  <si>
    <t>Nodeva par īpašuma tiesību un ķīlas tiesību nostiprināšanu zemesgrāmatā un kancelejas nodeva par zemesgrāmatas veiktajām darbībām</t>
  </si>
  <si>
    <t>9.1.9.3.</t>
  </si>
  <si>
    <t>Nodeva par rūpniecisko īpašumu aizsardzību</t>
  </si>
  <si>
    <t>9.1.9.4.</t>
  </si>
  <si>
    <t xml:space="preserve"> Nodeva  par izziņu izsniegšanu par nekustamo īpašumu piederību un sastāvu</t>
  </si>
  <si>
    <t>9.2.1.0.</t>
  </si>
  <si>
    <t>Nodeva par speciālu atļauju (licenču) izsniegšanu atsevišķiem uzņēmējdarbības veidiem</t>
  </si>
  <si>
    <t>Uzņēmējdarbības riska valsts nodeva</t>
  </si>
  <si>
    <t>9.9.1.0.</t>
  </si>
  <si>
    <t>Pārējās nodevas, kas iemaksātas valsts budžetā</t>
  </si>
  <si>
    <t>10.1.1.1.</t>
  </si>
  <si>
    <t>Naudas sodi, ko uzliek tiesu iestādes</t>
  </si>
  <si>
    <t>10.1.9.2.</t>
  </si>
  <si>
    <t>Naudas sodi, ko uzliek Datu valsts inspekcija</t>
  </si>
  <si>
    <t>Kultūras ministrija - kopā</t>
  </si>
  <si>
    <t>9.1.3.3.</t>
  </si>
  <si>
    <t>Nodeva par filmu producētāja (ražotāja) un izplatītāja, filmu izplatīšanas vietas un filmas reģistrāciju</t>
  </si>
  <si>
    <t>Vides ministrija - kopā</t>
  </si>
  <si>
    <t>Radio un televīzija - kopā</t>
  </si>
  <si>
    <t>9.2.1.3.</t>
  </si>
  <si>
    <t>Nodeva par speciālu atļauju (licenci) darbībai elektronisko sabiedrības saziņas līdzekļu jomā</t>
  </si>
  <si>
    <t>Informatīvi</t>
  </si>
  <si>
    <t>Ieņēmumi- kopā</t>
  </si>
  <si>
    <t>tajā skaitā</t>
  </si>
  <si>
    <t>Valsts pamatbudžeta nenodokļu ieņēmumos iemaksājamā uzņēmējdarbības riska valsts nodeva</t>
  </si>
  <si>
    <t>Tieslietu ministijas apakšprogrammā "Darbinieku prasījumu garantiju fonds" maksas pakalpojumos un citi pašu ieņēmumos iemaksājamā daļā</t>
  </si>
  <si>
    <t xml:space="preserve">Valsts pamatbudžeta ieņēmumi un izdevumi </t>
  </si>
  <si>
    <t>Nr. 1.8-12.10.2/9</t>
  </si>
  <si>
    <t>4.tabula</t>
  </si>
  <si>
    <t>Klasifikā-
cijas grupa, kods</t>
  </si>
  <si>
    <t>Finansēšanas plāns 3, 6, 9 mēnešiem un gadam</t>
  </si>
  <si>
    <t>Izpilde % pret gada plānu
(5/3)</t>
  </si>
  <si>
    <t xml:space="preserve">Pārskata mēneša izpilde </t>
  </si>
  <si>
    <t>I   Ieņēmumi - kopā</t>
  </si>
  <si>
    <t xml:space="preserve">Resursi izdevumu segšanai </t>
  </si>
  <si>
    <t xml:space="preserve">   Ieņēmumi no maksas pakalpojumiem un citi pašu ieņēmumi</t>
  </si>
  <si>
    <t xml:space="preserve">   Ārvalstu finanšu palīdzība iestādes ieņēmumos</t>
  </si>
  <si>
    <t xml:space="preserve">   Dotācija no vispārējiem ieņēmumiem</t>
  </si>
  <si>
    <t xml:space="preserve">   Vispārējā kārtībā sadalāmā dotācija no vispārējiem ieņēmumiem</t>
  </si>
  <si>
    <t>II   Izdevumi  atbilstoši  ekonomiskajām kategorijām</t>
  </si>
  <si>
    <t>1.0.</t>
  </si>
  <si>
    <t xml:space="preserve">Uzturēšanas izdevumi </t>
  </si>
  <si>
    <t>1.1.</t>
  </si>
  <si>
    <t xml:space="preserve">Kārtējie izdevumi </t>
  </si>
  <si>
    <t xml:space="preserve">     Atlīdzība</t>
  </si>
  <si>
    <t xml:space="preserve">         Atalgojums</t>
  </si>
  <si>
    <t xml:space="preserve">         Darba devēja valsts sociālās apdrošināšanas obligātās iemaksas, sociāla rakstura pabalsti un kompensācijas</t>
  </si>
  <si>
    <t xml:space="preserve">    Preces un pakalpojumi</t>
  </si>
  <si>
    <t xml:space="preserve">        Komandējumi un dienesta braucieni</t>
  </si>
  <si>
    <t xml:space="preserve">        Pakalpojumi</t>
  </si>
  <si>
    <t xml:space="preserve">        Krājumi, materiāli, energoresursi, preces, biroja preces un inventārs, ko neuzskaita kodā 5000</t>
  </si>
  <si>
    <t xml:space="preserve">       Grāmatas un periodiskie izdevumi</t>
  </si>
  <si>
    <t xml:space="preserve">       Budžeta iestāžu nodokļu maksājumi</t>
  </si>
  <si>
    <t xml:space="preserve">       Kārtējie izdevumi Eiropas Savienības strukturālās politikas pirmsiestāšanās finanšu instrumentu (turpmāk - ISPA) finansēto projektu ietvaros no nopelnīto (uzkrāto) procentu maksājumiem (projekta līdzfinansējums)</t>
  </si>
  <si>
    <t xml:space="preserve">       Preces un pakalpojumi Eiropas Savienības politiku  instrumentu līdzfinansēto projektu un (vai) pasākumu ietvaros</t>
  </si>
  <si>
    <t xml:space="preserve">      Pakalpojumi, kurus budžeta iestāds apmaksā noteikto funkciju ietvaros, kas nav iestādes administratīvie izdevumi</t>
  </si>
  <si>
    <t>1.2.</t>
  </si>
  <si>
    <t xml:space="preserve">   Procentu izdevumi</t>
  </si>
  <si>
    <t xml:space="preserve">      Procentu maksājumi ārvalstu un starptautiskajām finanšu institūcijām </t>
  </si>
  <si>
    <t xml:space="preserve">      Procentu maksājumi iekšzemes kredītiestādēm </t>
  </si>
  <si>
    <t>4300</t>
  </si>
  <si>
    <t xml:space="preserve">      Pārējie procentu maksājumi </t>
  </si>
  <si>
    <t>1.3.</t>
  </si>
  <si>
    <t xml:space="preserve">   Subsīdijas, dotācijas un sociālie pabalsti</t>
  </si>
  <si>
    <t xml:space="preserve">   Subsīdijas un dotācijas</t>
  </si>
  <si>
    <t xml:space="preserve">       Subsīdijas lauksaimniecības ražošanai</t>
  </si>
  <si>
    <t xml:space="preserve">       Subsīdijas un dotācijas komersantiem, izņemot lauksaimniecības ražošanu, nevalstiskajām organizācijām un citām institūcijām *</t>
  </si>
  <si>
    <t xml:space="preserve">       Subsīdijas komersantiem sabiedriskā transporta pakalpojumu nodrošināšanai (par pasažieru regulārajiem pārvadājumiem)</t>
  </si>
  <si>
    <t xml:space="preserve">      Subsīdiju un dotāciju transferti</t>
  </si>
  <si>
    <t>Transferti no apakšprogrammas "Līdzekļi neparedzētiem gadījumiem"</t>
  </si>
  <si>
    <t>Nesadalītie transferti no apakšprogrammas "Līdzekļi neparedzētiem gadījumiem"</t>
  </si>
  <si>
    <t>Sadalītie transferti no apakšprogrammas "Līdzekļi neparedzētiem gadījumiem"</t>
  </si>
  <si>
    <t xml:space="preserve">      Īpašajās programmās plānotās un ar Ministru kabineta rīkojumiem sadalāmās apropriācijas</t>
  </si>
  <si>
    <t xml:space="preserve">      Citas subsīdijas ražošanai</t>
  </si>
  <si>
    <t xml:space="preserve">   Sociālie pabalsti</t>
  </si>
  <si>
    <t xml:space="preserve">       Pensijas un sociālie pabalsti naudā</t>
  </si>
  <si>
    <t xml:space="preserve">       Sociālie pabalsti natūrā</t>
  </si>
  <si>
    <t xml:space="preserve">       Pārējie pabalsti un kompensācijas</t>
  </si>
  <si>
    <t>1.4.</t>
  </si>
  <si>
    <t>Kārtējie maksājumi Eiropas Kopienas budžetā
 un starptautiskā sadarbība</t>
  </si>
  <si>
    <t xml:space="preserve">       Kārtējie maksājumi Eiropas Kopienas budžetā</t>
  </si>
  <si>
    <t xml:space="preserve">       Starptautiskā sadarbība</t>
  </si>
  <si>
    <t>1.5.</t>
  </si>
  <si>
    <t>Uzturēšanas izdevumu transferti</t>
  </si>
  <si>
    <t xml:space="preserve">       Valsts budžeta uzturēšanas izdevumu transferti</t>
  </si>
  <si>
    <t xml:space="preserve">       Mērķdotācijas pašvaldību budžetiem</t>
  </si>
  <si>
    <t xml:space="preserve">       Dotācijas un citi transferti pašvaldību budžetiem</t>
  </si>
  <si>
    <t>2.0.</t>
  </si>
  <si>
    <t>Kapitālie izdevumi</t>
  </si>
  <si>
    <t>2.1.</t>
  </si>
  <si>
    <t xml:space="preserve">   Pamatkapitāla veidošana</t>
  </si>
  <si>
    <t xml:space="preserve">       Nemateriālie ieguldījumi</t>
  </si>
  <si>
    <t xml:space="preserve">       Pamatlīdzekļi</t>
  </si>
  <si>
    <t xml:space="preserve">       Kapitālie izdevumi Eiropas Savienības politiku  instrumentu līdzfinansēto projektu un (vai) pasākumu īstenošanai un pārējie kapitālie izdevumi</t>
  </si>
  <si>
    <t>2.2.</t>
  </si>
  <si>
    <t xml:space="preserve">   Kapitālo izdevumu transferti, mērķdotācijas</t>
  </si>
  <si>
    <t xml:space="preserve">       Valsts budžeta kapitālo izdevumu transferti </t>
  </si>
  <si>
    <t>Valsts budžeta transferti kapitālajiem izdevumiem no valsts pamatbudžeta uz pašvaldības pamatbudžetu</t>
  </si>
  <si>
    <t xml:space="preserve">       Mērķdotācijas kapitālajiem izdevumiem pašvaldībām</t>
  </si>
  <si>
    <t>F20010000</t>
  </si>
  <si>
    <t>Maksas pakalpojumu un citu pašu ieņēmumu naudas līdzekļu atlikumu izmaiņas palielinājums (-) vai samazinājums (+)</t>
  </si>
  <si>
    <t xml:space="preserve">Ārvalstu finanšu palīdzības  līdzekļu atlikumu izmaiņas palielinājums (-) vai samazinājums (+) </t>
  </si>
  <si>
    <t>Naudas līdzekļu aizdevumiem atlikumu izmaiņas palielinājums (-) vai samazinājums (+)</t>
  </si>
  <si>
    <t>F40010000</t>
  </si>
  <si>
    <t>Aizdevumi***</t>
  </si>
  <si>
    <t>F40020000</t>
  </si>
  <si>
    <t>Aizņēmumi***</t>
  </si>
  <si>
    <t>III   Izdevumi atbilstoši 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</si>
  <si>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</si>
  <si>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</si>
  <si>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</si>
  <si>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</si>
  <si>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</si>
  <si>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</si>
  <si>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</si>
  <si>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</si>
  <si>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</si>
  <si>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</si>
  <si>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</si>
  <si>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Pašvaldību teritoriju un mājokļu apsaimniekošana</t>
  </si>
  <si>
    <t>07.000</t>
  </si>
  <si>
    <t>Veselība</t>
  </si>
  <si>
    <t>08.000</t>
  </si>
  <si>
    <t xml:space="preserve">Atpūta, kultūra un reliģija </t>
  </si>
  <si>
    <t>09.000</t>
  </si>
  <si>
    <t>Izglītība</t>
  </si>
  <si>
    <t>10.000</t>
  </si>
  <si>
    <t>Sociālā aizsardzība</t>
  </si>
  <si>
    <t>IV   Ministrijas un citas centrālās valsts budžeta iestādes nosaukums</t>
  </si>
  <si>
    <t>01.  Valsts prezidenta kanceleja</t>
  </si>
  <si>
    <t>Resursi izdevumu segšanai</t>
  </si>
  <si>
    <t>Dotācija no vispārējiem ieņēmumiem</t>
  </si>
  <si>
    <t>Vispārējā kārtībā sadalāmā dotācija no vispārējiem ieņēmumiem</t>
  </si>
  <si>
    <t>Izdevumi - kopā</t>
  </si>
  <si>
    <t>Uzturēšanas izdevumi</t>
  </si>
  <si>
    <t>Kārtējie izdevumi</t>
  </si>
  <si>
    <t>Atlīdzība</t>
  </si>
  <si>
    <t>Atalgojums</t>
  </si>
  <si>
    <t>Preces un pakalpojumi</t>
  </si>
  <si>
    <t>Subsīdijas, dotācijas un sociālie pabalsti</t>
  </si>
  <si>
    <t>Sociālie pabalsti</t>
  </si>
  <si>
    <t>Pamatkapitāla veidošana</t>
  </si>
  <si>
    <t>02.  Saeima</t>
  </si>
  <si>
    <t>Ieņēmumi no maksas pakalpojumiem un citi pašu ieņēmumi</t>
  </si>
  <si>
    <t>Kārtējie maksājumi Eiropas Kopienas budžetā un starptautiskā sadarbība</t>
  </si>
  <si>
    <t>Starptautiskā sadarbība</t>
  </si>
  <si>
    <t>Maksas pakalpojumi un citu pašu ieņēmumu naudas līdzekļu atlikumu izmaiņas palielinājums (-) vai samazinājums (+)</t>
  </si>
  <si>
    <t>03.  Ministru kabinets</t>
  </si>
  <si>
    <t>Ārvalstu finanšu palīdzība iestādes ieņēmumos</t>
  </si>
  <si>
    <t>Transferti</t>
  </si>
  <si>
    <t>Valsts budžeta transferti</t>
  </si>
  <si>
    <t>Valsts pamatbudžeta savstarpējie transferti</t>
  </si>
  <si>
    <t>Subsīdiju un dotāciju transferti</t>
  </si>
  <si>
    <t>Valsts pamatbudžetā saņemtie transferti no Finanšu ministrijas apakšprogrammas "Līdzekļi neparedzētiem gadījumiem" uz valsts pamatbudžetu</t>
  </si>
  <si>
    <t>04.  Korupcijas novēršanas un apkarošanas birojs</t>
  </si>
  <si>
    <t>05.  Tiesībsarga birojs</t>
  </si>
  <si>
    <t>06. Valsts civildienesta pārvalde</t>
  </si>
  <si>
    <t>07. Informācijas analīzes dienests</t>
  </si>
  <si>
    <t>10.  Aizsardzības ministrija</t>
  </si>
  <si>
    <t>Valsts pamatbudžeta iestāžu saņemtie transferta pārskaitījumi no citas ministrijas vai centrālās iestādes valsts pamatbudžetā</t>
  </si>
  <si>
    <t>Valsts pamatbudžeta iestāžu saņemtie transferta pārskaitījumi no valsts pamatbudžeta dotācijas no vispārējiem ieņēmumiem</t>
  </si>
  <si>
    <t>Subsīdijas un dotācijas</t>
  </si>
  <si>
    <t>Valsts budžeta uzturēšanas izdevumu transferti</t>
  </si>
  <si>
    <t>Valsts budžeta uzturēšanas izdevumu transferti no valsts pamatbudžeta uz valsts speciālo budžetu</t>
  </si>
  <si>
    <t>Kapitālo izdevumu transferti, mērķdotācijas</t>
  </si>
  <si>
    <t>Valsts budžeta kapitālo izdevumu transferti</t>
  </si>
  <si>
    <t>Valsts budžeta kapitālo izdevumu transferti no valsts pamatbudžeta uz pašvaldības pamatbudžetu</t>
  </si>
  <si>
    <t xml:space="preserve">Ārvalstu finanšu palīdzība iestādes ieņēmumos naudas līdzekļu atlikumu izmaiņas palielinājums (-) vai samazinājums (+) </t>
  </si>
  <si>
    <t>11.  Ārlietu ministrija</t>
  </si>
  <si>
    <t>12.  Ekonomikas ministrija</t>
  </si>
  <si>
    <t>t.sk. ārvalstu finanšu palīdzība atmaksām valsts pamatbudžetam</t>
  </si>
  <si>
    <t>  Valsts pamatbudžeta iestāžu saņemtie transferta pārskaitījumi no citas ministrijas vai centrālās iestādes valsts pamatbudžetā</t>
  </si>
  <si>
    <t>  Valsts pamatbudžeta iestāžu saņemtie transferta pārskaitījumi no valsts pamatbudžeta dotācijas no vispārējiem ieņēmumiem</t>
  </si>
  <si>
    <t> Valsts pamatbudžeta iestāžu saņemtie transferta pārskaitījumi no valsts pamatbudžeta ārvalstu finanšu palīdzības līdzekļiem</t>
  </si>
  <si>
    <t>Dotācija no vispārējiem ieņēmumiem atmaksām valsts pamatbudžetā</t>
  </si>
  <si>
    <t>Kārtējie maksājumi Eiropas Kopienas budžetā</t>
  </si>
  <si>
    <t>Mērķdotācijas pašvaldību budžetiem</t>
  </si>
  <si>
    <t>Uzturēšanas izdevumu atmaksa valsts budžetam</t>
  </si>
  <si>
    <t>Atmaksa valsts pamatbudžetā par veiktajiem uzturēšanas izdevumiem ES fondu līdzfinansētajos projektos</t>
  </si>
  <si>
    <t>13.  Finanšu ministrija</t>
  </si>
  <si>
    <t>Procentu izdevumi</t>
  </si>
  <si>
    <t>Valsts budžeta uzturēšanas izdevumu transferti no valsts pamatbudžeta uz valsts pamatbudžetu</t>
  </si>
  <si>
    <t>Valsts budžeta uzturēšanas izdevumu transferti no valsts pamatbudžeta dotācijas no vispārējiem ieņēmumiem uz valsts pamatbudžetu</t>
  </si>
  <si>
    <t>Valsts budžeta uzturēšanas izdevumu transferti no valsts ārvalstu finanšu palīdzības līdzekļiem uz valsts pamatbudžetu</t>
  </si>
  <si>
    <t>Dotācijas un citi transferti pašvaldību budžetiem</t>
  </si>
  <si>
    <t>Atmaksa valsts pamatbudžetā no Eiropas Savienības palīdzības programmu un Eiropas Savienības politiku instrumentu līdzekļiem par Latvijas valsts ieguldītajiem finanšu resursiem Kohēzijas fonda projektos un SAPARD programmā</t>
  </si>
  <si>
    <t>Kapitālo izdevumi transferti, mērķdotācijas</t>
  </si>
  <si>
    <t>Atmaksa valsts pamatbudžetā par veiktajiem kapitālajiem izdevumiem</t>
  </si>
  <si>
    <t>14.  Iekšlietu ministrija</t>
  </si>
  <si>
    <t>Valsts budžeta uzturēšanas izdevumu transferti no valsts pamatbudžeta ārvalstu finanšu palīdzības līdzekļiem uz valsts pamatbudžetu</t>
  </si>
  <si>
    <t>15.  Izglītības un zinātnes ministrija</t>
  </si>
  <si>
    <t>Valsts pamatbudžeta iestāžu saņemtie transferta pārskaitījumi no valsts pamatbudžeta ārvalstu finanšu palīdzības līdzekļiem</t>
  </si>
  <si>
    <t>Valsts budžeta kapitālo izdevumu transferti no valsts pamatbudžeta uz valsts pamatbudžetu</t>
  </si>
  <si>
    <t>Saņemtie aizņēmumi</t>
  </si>
  <si>
    <t>Saņemto aizņēmumu atmaksa**</t>
  </si>
  <si>
    <t>Izsniegtie aizdevumi</t>
  </si>
  <si>
    <t>Izsniegto aizdevumu saņemtā atmaksa</t>
  </si>
  <si>
    <t>16.  Zemkopības ministrija</t>
  </si>
  <si>
    <t>Dotācija no vispārējiem ieņēmumiem atmaksām valsts pamatbudžetam</t>
  </si>
  <si>
    <t>17.  Satiksmes ministrija</t>
  </si>
  <si>
    <t xml:space="preserve">Valsts budžeta kapitālo izdevumu transferti </t>
  </si>
  <si>
    <t>Mērķdotācijas kapitālajiem izdevumiem pašvaldībām</t>
  </si>
  <si>
    <t>18.  Labklājības ministrija</t>
  </si>
  <si>
    <t>19.  Tieslietu ministrija</t>
  </si>
  <si>
    <t>21.  Vides ministrija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</si>
  <si>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</si>
  <si>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</si>
  <si>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</si>
  <si>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</si>
  <si>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</si>
  <si>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</si>
  <si>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>35.  Centrālā vēlēšanu komisija</t>
  </si>
  <si>
    <t>36.  Bērnu un ģimenes lietu ministrija</t>
  </si>
  <si>
    <t>Valsts budžeta uzturēšanas izdevumu transferti no valsts pamatbudžeta dotācijas no vispārējiem ieņēmumiem</t>
  </si>
  <si>
    <t>37.  Centrālā zemes komisija</t>
  </si>
  <si>
    <t>45. Īpašu uzdevumu ministra sabiedrības integrācijas lietās sekretariāts</t>
  </si>
  <si>
    <t>Valsts budžeta uzturēšanas izdevumu transferti no valsts pamatbudžeta ārvalstu finanšu palīdzības līdzekļiem</t>
  </si>
  <si>
    <t>47.  Radio un televīzija</t>
  </si>
  <si>
    <t>57.  Īpašu uzdevumu ministra elektroniskās pārvaldes lietās sekretariāts</t>
  </si>
  <si>
    <t>Ārvalstu finanšu palīdzības naudas līdzekļu atlikumu izmaiņas palielinājums (-) vai samazinājums (+)</t>
  </si>
  <si>
    <t>58.  Reģionālās attīstības un pašvaldību lietu ministrija</t>
  </si>
  <si>
    <t>Uzturēšanas izdevumu atmaksa valsts pamatbudžetam</t>
  </si>
  <si>
    <t>Atmaksa valsts pamatbudžetā par veiktajiem kapitālajiem izdevumiem ES fondu līdzfinansētajos projektos</t>
  </si>
  <si>
    <t>62.  Mērķdotācijas pašvaldībām</t>
  </si>
  <si>
    <t>64.  Dotācija pašvaldībām</t>
  </si>
  <si>
    <t>66. Ar Ministru kabineta lēmumu sadalāmais finansējums</t>
  </si>
  <si>
    <t>74. Apropriācijas rezerve</t>
  </si>
  <si>
    <t>Informatīvi: konsolidējamās pozīcijas</t>
  </si>
  <si>
    <t>Ārvalstu finanšu palīdzība atmaksām valsts pamatbudžetam</t>
  </si>
  <si>
    <t>Izdevumi</t>
  </si>
  <si>
    <t>** Valsts kasei atmaksātie aizņēmumi Ls 1 632 512, dzēstie studiju un studējošo kredīti komercbankām Ls 217 541</t>
  </si>
  <si>
    <t>*** Budžeta izpilde konsolidēta par savstarpējiem valsts pamatbudžeta aizdevumiem un aizņēmumiem Ls 1 632 512</t>
  </si>
  <si>
    <t>Informācijai:</t>
  </si>
  <si>
    <t xml:space="preserve">                     Privatizācijas fonda līdzekļi valsts parāda pārfinansēšanai Ls </t>
  </si>
  <si>
    <t>Iemaksas no valsts nekustamā īpašuma pārdošanas Ls</t>
  </si>
  <si>
    <t>40% no valsts un dzīvojamo māju privatizācijas Ls 392809</t>
  </si>
  <si>
    <t>Izsolē iegūtie līdzekļi par privatizācijas objektiem Ls 9215</t>
  </si>
  <si>
    <t>Ilgtermiņa stabilizācijas rezerves līdzekļi Ls 7 814 739</t>
  </si>
  <si>
    <t xml:space="preserve">Pārvaldnieka vietā - </t>
  </si>
  <si>
    <t>D.Kļaviņa, 67094247</t>
  </si>
  <si>
    <t>Valsts speciālā budžeta ieņēmumu un izdevumu atšifrējums pa programmām un apakšprogrammām</t>
  </si>
  <si>
    <t>5.tabula</t>
  </si>
  <si>
    <t xml:space="preserve"> (latos)</t>
  </si>
  <si>
    <t>Klasifikā-cijas grupa, kods</t>
  </si>
  <si>
    <t>Izpilde % pret gada plānu 
   (5/3)</t>
  </si>
  <si>
    <t xml:space="preserve">  Nodokļu ieņēmumi</t>
  </si>
  <si>
    <t xml:space="preserve">     Sociālās apdrošināšanas iemaksas - kopā</t>
  </si>
  <si>
    <t xml:space="preserve">  Nenodokļu ieņēmumi</t>
  </si>
  <si>
    <t xml:space="preserve">  Ieņēmumi no maksas pakalpojumiem un citi pašu ieņēmumi </t>
  </si>
  <si>
    <t xml:space="preserve">  Transferti</t>
  </si>
  <si>
    <t>II   Izdevumi  atbilstoši  ekonomiskajām kategorijām
(10.valdības funkcija "Sociālā aizsardzība")</t>
  </si>
  <si>
    <t xml:space="preserve">         Darba devēja valsts sociālās apdrošināšanas
 obligātās iemaksas, sociāla rakstura pabalsti un kompensācijas</t>
  </si>
  <si>
    <t xml:space="preserve">       Grāmatas un žurnāli</t>
  </si>
  <si>
    <t xml:space="preserve">       Kārtējie izdevumi Eiropas Savienības
 struktūrālās politikas pirmsiestāšanās finanšu instrumentu (turpmāk- ISPA) finansēto projektu ietvaros no nopelnīto (uzkrāto) procentu maksājumiem (projekta līdzfinansējums)</t>
  </si>
  <si>
    <t xml:space="preserve">      Procentu maksājumi ārvalstu un 
starptautiskajām finanšu institūcijām </t>
  </si>
  <si>
    <t xml:space="preserve">       Subsīdijas un dotācijas komersantiem, izņemot
 lauksaimniecības ražošanu, nevalstiskajām organizācijām un citām institūcijām</t>
  </si>
  <si>
    <t xml:space="preserve">       Subsīdijas komersantiem sabiedriskā transporta
 pakalpojumu nodrošināšanai (par pasažieru regulārajiem pārvadājumiem)</t>
  </si>
  <si>
    <t xml:space="preserve">       Sociālie pabalsti naudā</t>
  </si>
  <si>
    <t xml:space="preserve">             Pensijas </t>
  </si>
  <si>
    <t xml:space="preserve">             Sociālās apdrošināšanas pabalsti naudā</t>
  </si>
  <si>
    <t xml:space="preserve">             Nodarbinātības pabalsti</t>
  </si>
  <si>
    <t xml:space="preserve">             Pārējie maksājumi iedzīvotājiem</t>
  </si>
  <si>
    <t xml:space="preserve">       Pārējie pabalsti </t>
  </si>
  <si>
    <t>Saņemto aizņēmumu atmaksa</t>
  </si>
  <si>
    <t>Naudas līdzekļu akcijām un citai līdzdalībai komersantu pašu kapitālā atlikumu izmaiņas palielinājums (-) vai samazinājums (+)</t>
  </si>
  <si>
    <t>F50010000</t>
  </si>
  <si>
    <t>18.Labklājības ministrija</t>
  </si>
  <si>
    <t>04.00.00. Sociālā apdrošināšana</t>
  </si>
  <si>
    <t>02000</t>
  </si>
  <si>
    <t>Sociālās apdrošināšanas iemaksas  - kopā</t>
  </si>
  <si>
    <t>Sociālās apdrošināšanas iemaksas</t>
  </si>
  <si>
    <t>02100</t>
  </si>
  <si>
    <t xml:space="preserve">    Brīvprātīgās sociālās apdrošināšanas iemaksas</t>
  </si>
  <si>
    <t>02110</t>
  </si>
  <si>
    <t xml:space="preserve">    Brīvprātīgās sociālās apdrošināšanas iemaksas valsts pensiju apdrošināšanai</t>
  </si>
  <si>
    <t>02120</t>
  </si>
  <si>
    <t xml:space="preserve">       Brīvprātīgās sociālās apdrošināšanas iemaksas invaliditātes, maternitātes un slimības apdrošināšanai</t>
  </si>
  <si>
    <t>02400</t>
  </si>
  <si>
    <t>Ieņēmumi valsts speciālajā budžetā no valsts sociālās apdrošināšanas obligāto iemaksu sadales</t>
  </si>
  <si>
    <t>02410</t>
  </si>
  <si>
    <t xml:space="preserve">       Valsts sociālās apdrošināšanas obligātās iemaksas valsts pensiju apdrošināšanai</t>
  </si>
  <si>
    <t>02420</t>
  </si>
  <si>
    <t xml:space="preserve">       Valsts sociālās apdrošināšanas obligātās iemaksas sociālai apdrošināšanai bezdarba gadījumam</t>
  </si>
  <si>
    <t>02430</t>
  </si>
  <si>
    <t xml:space="preserve">       Valsts sociālās apdrošināšanas obligātās iemaksas sociālai apdrošināšanai pret nelaimes gadījumiem darbā un arodslimībām</t>
  </si>
  <si>
    <t>02440</t>
  </si>
  <si>
    <t xml:space="preserve">       Valsts sociālās apdrošināšanas obligātās iemaksas invaliditātes, maternitātes un slimības apdrošināšanai</t>
  </si>
  <si>
    <t xml:space="preserve">    Pārējās sociālās apdrošināšanas iemaksas</t>
  </si>
  <si>
    <t xml:space="preserve">       22510</t>
  </si>
  <si>
    <t xml:space="preserve">       Uzkrātā fondēto pensiju kapitāla iemaksas valsts pensiju speciālajā budžetā</t>
  </si>
  <si>
    <t xml:space="preserve">       22520</t>
  </si>
  <si>
    <t xml:space="preserve">       Valsts sociālas apdrošināšanas iemaksas fondēto pensiju shēmā</t>
  </si>
  <si>
    <t>Pārējās sociālās apdrošināšanas iemaksas</t>
  </si>
  <si>
    <t xml:space="preserve">    Valsts sociālās apdrošināšanas speciālā budžeta ieņēmumi no (-uz) depozīta (-u)</t>
  </si>
  <si>
    <t>22300</t>
  </si>
  <si>
    <t xml:space="preserve">    Procentu ieņēmumi par valsts sociālās apdrošināšanas speciālā budžeta līdzekļiem depozītā vai kontu atlikumiem</t>
  </si>
  <si>
    <t>22400</t>
  </si>
  <si>
    <t xml:space="preserve">   Citi valsts sociālās apdrošināšanas speciālā budžeta ieņēmumi saskaņā ar normatīvajiem aktiem</t>
  </si>
  <si>
    <t xml:space="preserve">     Regresa prasības</t>
  </si>
  <si>
    <t>22420</t>
  </si>
  <si>
    <t>Ieņēmumi no kapitāldaļu pārdošanas un pārvērtēšanas, vērtspapīru tirdzniecības un pārvērtēšanas</t>
  </si>
  <si>
    <t>22421</t>
  </si>
  <si>
    <t xml:space="preserve">  Dividendes no kapitāla daļām</t>
  </si>
  <si>
    <t>22422</t>
  </si>
  <si>
    <t xml:space="preserve">  Ieņēmumi no kapitāla daļu pārdošanas</t>
  </si>
  <si>
    <t>22440</t>
  </si>
  <si>
    <t xml:space="preserve">     VSAA ieņēmumi par valsts fondēto pensiju shēmas administrēšanu </t>
  </si>
  <si>
    <t>22450</t>
  </si>
  <si>
    <t xml:space="preserve">     Iemaksas nodarbinātībai par privatizācijas līguma nosacījumu neizpildi</t>
  </si>
  <si>
    <t>22460</t>
  </si>
  <si>
    <t xml:space="preserve">     Kapitalizācijas rezultātā atgūtie līdzekļi</t>
  </si>
  <si>
    <t xml:space="preserve">     Iepriekšējos budžeta periodos valsts sociālās apdrošināšanas speciālā budžeta saņemto un iepriekšējos gados neizlietoto budžeta līdzekļu no īpašiem mērķiem iezīmētiem ieņēmumiem atmaksa</t>
  </si>
  <si>
    <t xml:space="preserve">     Pārējie iepriekš neklasificētie ieņēmumi</t>
  </si>
  <si>
    <t xml:space="preserve">   Pārējie valsts sociālās apdrošināšanas speciālā budžeta  ieņēmumi</t>
  </si>
  <si>
    <t xml:space="preserve">     Ieņēmumi par valsts sociālās apdrošināšanas speciālā budžeta līdzekļu atlikuma izmantošanu</t>
  </si>
  <si>
    <t>Ieņēmumi no valsts sociālās apdrošināšanas speciālā budžeta līdzekļu noguldījumiem depozītā</t>
  </si>
  <si>
    <t xml:space="preserve">Ieņēmumi no maksas pakalpojumiem un citi pašu ieņēmumi </t>
  </si>
  <si>
    <t>Uzturēšanas izdevumu transferti valsts speciālajā budžetā no valsts pamatbudžeta</t>
  </si>
  <si>
    <t xml:space="preserve">     Saņemtās dotācijas no valsts pamatbudžeta</t>
  </si>
  <si>
    <t xml:space="preserve">       Valsts pamatbudžeta dotācija Valsts sociālās apdrošināšanas aģentūrai no valsts budžeta izmaksājamo valsts sociālo pabalstu aprēķināšanai, piešķiršanai un piegādei</t>
  </si>
  <si>
    <t xml:space="preserve">       Valsts iemaksas valsts sociālajai apdrošināšanai valsts pensiju apdrošināšanai</t>
  </si>
  <si>
    <t xml:space="preserve">       Valsts iemaksas sociālajai apdrošināšanai bezdarba gadījumam</t>
  </si>
  <si>
    <t xml:space="preserve">       Valsts budžeta dotācija apgādnieka zaudējumu pensiju izmaksai</t>
  </si>
  <si>
    <t xml:space="preserve">       Valsts budžeta dotācija AP deputātu pensiju izmaksai</t>
  </si>
  <si>
    <t xml:space="preserve">       Dotācija politiski represēto personu pensiju atvieglojumiem</t>
  </si>
  <si>
    <t>II   Izdevumi - kopā</t>
  </si>
  <si>
    <t xml:space="preserve">Atlīdzība </t>
  </si>
  <si>
    <t xml:space="preserve">   Atalgojums</t>
  </si>
  <si>
    <t>1.4</t>
  </si>
  <si>
    <t xml:space="preserve">Finansiālā bilance </t>
  </si>
  <si>
    <t>Valsts speciālā budžeta naudas līdzekļu atlikumu izmaiņas palielinājums (-) vai samazinājums (+)</t>
  </si>
  <si>
    <t>04.01.00. Valsts pensiju speciālais budžets</t>
  </si>
  <si>
    <t xml:space="preserve"> </t>
  </si>
  <si>
    <t>Sociālās apdrošināšanas iemaksas - kopā</t>
  </si>
  <si>
    <t>Regresa prasības</t>
  </si>
  <si>
    <t xml:space="preserve">   Valsts speciālā budžeta savstarpējie transferti</t>
  </si>
  <si>
    <t xml:space="preserve">     Valsts sociālās apdrošināšanas speciālā budžeta transferti</t>
  </si>
  <si>
    <t xml:space="preserve">       No nodarbinātības speciālā budžeta valsts pensiju apdrošināšanai</t>
  </si>
  <si>
    <t xml:space="preserve">       No darba negadījumu speciālā budžeta  valsts pensiju apdrošināšanai</t>
  </si>
  <si>
    <t xml:space="preserve">       No invaliditātes, maternitātes un slimības speciālā budžeta valsts pensiju apdrošināšanai</t>
  </si>
  <si>
    <t> Valsts budžeta uzturēšanas izdevumu transferti</t>
  </si>
  <si>
    <t> Valsts budžeta uzturēšanas izdevumu transferti no valsts speciālā budžeta uz valsts speciālo budžetu</t>
  </si>
  <si>
    <t>04.02.00. Nodarbinātības speciālais budžets</t>
  </si>
  <si>
    <t>Brīvprātīgās sociālās apdrošināšanas iemaksas</t>
  </si>
  <si>
    <t xml:space="preserve">    Procentu ieņēmumi par valsts sociālās apdrošināšanas speciālā budžeta līdzekļiem  depozītā vai kontu atlikumiem</t>
  </si>
  <si>
    <t xml:space="preserve">       No darba negadījumu speciālā budžeta  sociālajai apdrošināšanai bezdarba gadījumam</t>
  </si>
  <si>
    <t xml:space="preserve">       No invaliditātes, maternitātes un slimības speciālā budžeta sociālajai apdrošināšanai bezdarba gadījumam</t>
  </si>
  <si>
    <t>04.03.00. Darba negadījumu speciālais budžets</t>
  </si>
  <si>
    <t xml:space="preserve">04.04.00. Invaliditātes, maternitātes un slimības speciālais budžets </t>
  </si>
  <si>
    <t>04.05.00. Valsts sociālās apdrošināšanas aģentūras speciālais budžets</t>
  </si>
  <si>
    <t xml:space="preserve">       No valsts pensiju speciālā budžeta ieskaitītie līdzekļi Valsts sociālās apdrošināšanas aģentūrai</t>
  </si>
  <si>
    <t xml:space="preserve">       No nodarbinātības  speciālā budžeta ieskaitītie līdzekļi Valsts sociālās apdrošināšanas aģentūrai</t>
  </si>
  <si>
    <t xml:space="preserve">       No darba negadījumu  speciālā budžeta ieskaitītie līdzekļi Valsts sociālās apdrošināšanas aģentūrai</t>
  </si>
  <si>
    <t xml:space="preserve">       No invaliditātes, maternitātes un slimības speciālā budžeta ieskaitītie līdzekļi Valsts sociālās apdrošināšanas aģentūrai</t>
  </si>
  <si>
    <t>Nagle    67094385</t>
  </si>
  <si>
    <t xml:space="preserve">                     Valsts budžeta ziedojumu un dāvinājumu ieņēmumi un izdevumi 
</t>
  </si>
  <si>
    <t>6.tabula</t>
  </si>
  <si>
    <t xml:space="preserve">Izpilde no gada sākuma </t>
  </si>
  <si>
    <t xml:space="preserve">I   Saņemtie dāvinājumi un ziedojumi - kopā </t>
  </si>
  <si>
    <t>21.2.9.0.</t>
  </si>
  <si>
    <t xml:space="preserve"> Pārējā ārvalstu finanšu palīdzība</t>
  </si>
  <si>
    <t>21.4.0.0.</t>
  </si>
  <si>
    <t>Pārējie 21300.grupā neklasificētie budžeta iestāžu ieņēmumi par budžeta iestāžu sniegtajiem maksas pakalpojumiem un citi pašu ieņēmumi</t>
  </si>
  <si>
    <t>23.1.0.0.</t>
  </si>
  <si>
    <t>Ziedojumu un dāvinājumu ieņēmumi no valūtas kursa svārstībām</t>
  </si>
  <si>
    <t>23.3.0.0.</t>
  </si>
  <si>
    <t>Procentu ieņēmumi par ziedojumu un dāvinājumu budžeta līdzekļu depozītā va kontu atlikumiem</t>
  </si>
  <si>
    <t>23.4.0.0.</t>
  </si>
  <si>
    <t xml:space="preserve">Ziedojumi un dāvinājumi, kas saņemti no juridiskajām  personām </t>
  </si>
  <si>
    <t>23.5.0.0.</t>
  </si>
  <si>
    <t xml:space="preserve">Ziedojumi un dāvinājumi, kas saņemti no fiziskajām  personām </t>
  </si>
  <si>
    <t>II   Izdevumi atbilstoši  ekonomiskajām kategorijām</t>
  </si>
  <si>
    <t xml:space="preserve">     Darba devēja valsts sociālās apdrošināšanas obligātās iemaksas, 
sociāla rakstura pabalsti un kompensācijas</t>
  </si>
  <si>
    <t>Pakalpojumi, kurus budžeta iestāde apmaksā noteikto funkciju ietvaros, kas nav iestādes administratīvie izdevumi</t>
  </si>
  <si>
    <t>Uzturēšanas izdevumu transferti, dotācijas un mērķdotācijas pašvaldībām uzturēšanas izdevumiem, pašu resursi, starptautiskā sadarbība</t>
  </si>
  <si>
    <t>Kārtējie maksājumi Eiropas kopienas budžetā</t>
  </si>
  <si>
    <t xml:space="preserve">    Pamatkapitāla veidošana</t>
  </si>
  <si>
    <t>F21010000</t>
  </si>
  <si>
    <t>05.001</t>
  </si>
  <si>
    <t>Pašvaldības teritoriju un mājokļu apsaimniekošana</t>
  </si>
  <si>
    <t xml:space="preserve"> 03.Ministru kabinets</t>
  </si>
  <si>
    <t xml:space="preserve">Ieņēmumi </t>
  </si>
  <si>
    <t xml:space="preserve">  Uzturēšanas izdevumi</t>
  </si>
  <si>
    <t xml:space="preserve">   Kārtējie izdevumi</t>
  </si>
  <si>
    <t xml:space="preserve">        Atlīdzība</t>
  </si>
  <si>
    <t xml:space="preserve">     Atalgojums</t>
  </si>
  <si>
    <t xml:space="preserve">     Preces un pakalpojumi</t>
  </si>
  <si>
    <t xml:space="preserve"> 11.Ārlietu ministrija</t>
  </si>
  <si>
    <t xml:space="preserve"> 10.Aizsardzības ministrija</t>
  </si>
  <si>
    <t xml:space="preserve">  Kapitālie izdevumi</t>
  </si>
  <si>
    <t xml:space="preserve"> 12.Ekonomikas ministrija</t>
  </si>
  <si>
    <t>13.Finanšu ministrija</t>
  </si>
  <si>
    <t xml:space="preserve"> Ieņēmumi </t>
  </si>
  <si>
    <t xml:space="preserve"> 14.Iekšlietu ministrija</t>
  </si>
  <si>
    <t>15. Izglītības un zinātnes ministrija</t>
  </si>
  <si>
    <t xml:space="preserve">     Sociālie pabalsti</t>
  </si>
  <si>
    <t>16. Zemkopības ministrija</t>
  </si>
  <si>
    <t>18. Labklājības ministrija</t>
  </si>
  <si>
    <t>19. Tieslietu ministrija</t>
  </si>
  <si>
    <t xml:space="preserve">     Subsīdijas un dotācijas</t>
  </si>
  <si>
    <t xml:space="preserve"> 21.Vides  ministrija</t>
  </si>
  <si>
    <t>22. Kultūras ministrija</t>
  </si>
  <si>
    <t>Dotācija un citi transferti pašvaldību budžetiem</t>
  </si>
  <si>
    <t xml:space="preserve"> 29.Veselības ministrija</t>
  </si>
  <si>
    <t>30.Satversmes tiesa</t>
  </si>
  <si>
    <t>Resursi  izdevumu segšanai</t>
  </si>
  <si>
    <t xml:space="preserve">    Ieņēmumi no budžeta iestāžu sniegtajiem maksas pakalpojumiem un citi pašu ieņēmumi</t>
  </si>
  <si>
    <t>36.Bērnu un ģimenes lietu ministrija</t>
  </si>
  <si>
    <t>45.Īpašu uzdevumu  ministra sabiedrības integrācijas lietās sekretariāts</t>
  </si>
  <si>
    <t>58. Reģionālās attīstības un pašvaldību lietu ministrija</t>
  </si>
  <si>
    <t>Brine  67094250</t>
  </si>
  <si>
    <t>Pašvaldību pamatbudžeta ieņēmumi un izdevumi</t>
  </si>
  <si>
    <t>(2007.gada janvāris - septembris)</t>
  </si>
  <si>
    <t>2008.gada  15.oktobris</t>
  </si>
  <si>
    <t>Nr.1.8-12.10.2./9</t>
  </si>
  <si>
    <t>8.tabula</t>
  </si>
  <si>
    <t>Klasifikācijas grupa, kods</t>
  </si>
  <si>
    <t>Izpilde % pret gada plānu (4./3.)</t>
  </si>
  <si>
    <t/>
  </si>
  <si>
    <t>III Nodokļu ieņēmumi</t>
  </si>
  <si>
    <t>Tiešie nodokļi</t>
  </si>
  <si>
    <t>1.1.0.0.</t>
  </si>
  <si>
    <t>Ieņēmumi no iedzīvotāju ienākuma nodokļa</t>
  </si>
  <si>
    <t xml:space="preserve">Iedzīvotāju ienākuma nodoklis                   </t>
  </si>
  <si>
    <t>1.1.1.1.</t>
  </si>
  <si>
    <t xml:space="preserve">saņemts iepriekšējā gada nesadalītais atlikums no Valsts kases sadales konta </t>
  </si>
  <si>
    <t>1.1.1.2.</t>
  </si>
  <si>
    <t>saņemts no Valsts kases sadales konta no pārskata gada ieņēmumiem</t>
  </si>
  <si>
    <t>1.1.1.3.</t>
  </si>
  <si>
    <t>iekasēts pašvaldībā</t>
  </si>
  <si>
    <t>1.1.2.0.</t>
  </si>
  <si>
    <t>Patentmaksas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</si>
  <si>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</si>
  <si>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</si>
  <si>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</si>
  <si>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</si>
  <si>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</si>
  <si>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 xml:space="preserve"> 4.1.2.0.</t>
  </si>
  <si>
    <t>Nekustamā īpašuma nodoklis par ēkām un būvēm</t>
  </si>
  <si>
    <t xml:space="preserve"> 4.2.0.0.</t>
  </si>
  <si>
    <t>Īpašuma nodokļa parādi</t>
  </si>
  <si>
    <t xml:space="preserve"> 4.3.0.0.</t>
  </si>
  <si>
    <t>Zemes nodokļa parādi</t>
  </si>
  <si>
    <t>Nodokļi atsevišķām precēm un pakalpojumu veidiem</t>
  </si>
  <si>
    <t xml:space="preserve"> 5.4.1.0.</t>
  </si>
  <si>
    <t>Azartspēļu nodoklis</t>
  </si>
  <si>
    <t xml:space="preserve"> 5.4.2.0.</t>
  </si>
  <si>
    <t>Izložu nodoklis</t>
  </si>
  <si>
    <t xml:space="preserve">IV Nenodokļu ieņēmumi </t>
  </si>
  <si>
    <t xml:space="preserve">Ieņēmumi no uzņēmējdarbības un īpašuma </t>
  </si>
  <si>
    <t>Ieņēmumi no finanšu ieguldījumiem</t>
  </si>
  <si>
    <t>Ieņēmumi no dividendēm (ieņēmumi no valsts (pašvaldību) kapitāla izmantošanas)</t>
  </si>
  <si>
    <t>Procentu ieņēmumi par aizdevumiem nacionālajā valūtā</t>
  </si>
  <si>
    <t>8.4.2.1.</t>
  </si>
</sst>
</file>

<file path=xl/styles.xml><?xml version="1.0" encoding="utf-8"?>
<styleSheet xmlns="http://schemas.openxmlformats.org/spreadsheetml/2006/main">
  <numFmts count="2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_-* ###,0&quot;.&quot;00\ &quot;Ls&quot;_-;\-* ###,0&quot;.&quot;00\ &quot;Ls&quot;_-;_-* &quot;-&quot;??\ &quot;Ls&quot;_-;_-@_-"/>
    <numFmt numFmtId="173" formatCode="_-* ###,0&quot;.&quot;00\ _L_s_-;\-* ###,0&quot;.&quot;00\ _L_s_-;_-* &quot;-&quot;??\ _L_s_-;_-@_-"/>
    <numFmt numFmtId="174" formatCode="0&quot;.&quot;0"/>
    <numFmt numFmtId="175" formatCode="###,###,###"/>
    <numFmt numFmtId="176" formatCode="#\ ##0"/>
    <numFmt numFmtId="177" formatCode="##,#0&quot;.&quot;0"/>
    <numFmt numFmtId="178" formatCode="00&quot;.&quot;000"/>
    <numFmt numFmtId="179" formatCode="#,##0.0"/>
    <numFmt numFmtId="180" formatCode="0.0"/>
    <numFmt numFmtId="181" formatCode="0&quot;.&quot;00"/>
    <numFmt numFmtId="182" formatCode="#,##0.000000000"/>
    <numFmt numFmtId="183" formatCode="0.000000000000000"/>
  </numFmts>
  <fonts count="60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Arial"/>
      <family val="0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i/>
      <sz val="8.5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name val="BaltOptima"/>
      <family val="0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10"/>
      <name val="Garamond"/>
      <family val="0"/>
    </font>
    <font>
      <sz val="10"/>
      <color indexed="48"/>
      <name val="Arial"/>
      <family val="0"/>
    </font>
    <font>
      <sz val="10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9"/>
      <color indexed="4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3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36" fillId="23" borderId="7" applyNumberFormat="0" applyFont="0" applyAlignment="0" applyProtection="0"/>
    <xf numFmtId="0" fontId="49" fillId="20" borderId="8" applyNumberFormat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" fontId="6" fillId="22" borderId="8" applyNumberFormat="0" applyProtection="0">
      <alignment vertical="center"/>
    </xf>
    <xf numFmtId="0" fontId="0" fillId="0" borderId="0">
      <alignment/>
      <protection/>
    </xf>
    <xf numFmtId="4" fontId="6" fillId="22" borderId="8" applyNumberFormat="0" applyProtection="0">
      <alignment horizontal="left" vertical="center" indent="1"/>
    </xf>
    <xf numFmtId="0" fontId="0" fillId="0" borderId="0">
      <alignment/>
      <protection/>
    </xf>
    <xf numFmtId="4" fontId="53" fillId="24" borderId="0" applyNumberFormat="0" applyProtection="0">
      <alignment horizontal="lef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3" fillId="25" borderId="8" applyNumberFormat="0" applyProtection="0">
      <alignment horizontal="left" vertical="center" indent="1"/>
    </xf>
    <xf numFmtId="4" fontId="6" fillId="26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6" fillId="26" borderId="8" applyNumberFormat="0" applyProtection="0">
      <alignment horizontal="left" vertical="center" indent="1"/>
    </xf>
    <xf numFmtId="4" fontId="6" fillId="27" borderId="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28" borderId="10" applyNumberFormat="0" applyProtection="0">
      <alignment horizontal="right" vertical="center"/>
    </xf>
    <xf numFmtId="0" fontId="0" fillId="0" borderId="0">
      <alignment/>
      <protection/>
    </xf>
    <xf numFmtId="4" fontId="6" fillId="24" borderId="10" applyNumberFormat="0" applyProtection="0">
      <alignment horizontal="left" vertical="center" indent="1"/>
    </xf>
    <xf numFmtId="0" fontId="6" fillId="24" borderId="10" applyNumberFormat="0" applyProtection="0">
      <alignment horizontal="left" vertical="top"/>
    </xf>
    <xf numFmtId="4" fontId="54" fillId="29" borderId="0" applyNumberFormat="0" applyProtection="0">
      <alignment horizontal="left" vertical="center"/>
    </xf>
    <xf numFmtId="0" fontId="0" fillId="0" borderId="0">
      <alignment/>
      <protection/>
    </xf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174" fontId="7" fillId="20" borderId="0" applyBorder="0" applyProtection="0">
      <alignment/>
    </xf>
    <xf numFmtId="0" fontId="52" fillId="0" borderId="0" applyNumberFormat="0" applyFill="0" applyBorder="0" applyAlignment="0" applyProtection="0"/>
  </cellStyleXfs>
  <cellXfs count="961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81" applyFont="1" applyBorder="1">
      <alignment/>
      <protection/>
    </xf>
    <xf numFmtId="0" fontId="8" fillId="0" borderId="0" xfId="81" applyFont="1" applyFill="1" applyBorder="1">
      <alignment/>
      <protection/>
    </xf>
    <xf numFmtId="0" fontId="8" fillId="0" borderId="12" xfId="0" applyFont="1" applyBorder="1" applyAlignment="1">
      <alignment/>
    </xf>
    <xf numFmtId="0" fontId="8" fillId="0" borderId="12" xfId="81" applyFont="1" applyFill="1" applyBorder="1">
      <alignment/>
      <protection/>
    </xf>
    <xf numFmtId="0" fontId="8" fillId="0" borderId="12" xfId="81" applyFont="1" applyBorder="1">
      <alignment/>
      <protection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81" applyFont="1" applyAlignment="1">
      <alignment horizontal="center"/>
      <protection/>
    </xf>
    <xf numFmtId="0" fontId="0" fillId="0" borderId="0" xfId="81" applyFont="1">
      <alignment/>
      <protection/>
    </xf>
    <xf numFmtId="0" fontId="8" fillId="0" borderId="0" xfId="81" applyFont="1" applyAlignment="1">
      <alignment horizontal="centerContinuous"/>
      <protection/>
    </xf>
    <xf numFmtId="0" fontId="8" fillId="0" borderId="0" xfId="81" applyFont="1" applyAlignment="1">
      <alignment horizontal="right"/>
      <protection/>
    </xf>
    <xf numFmtId="0" fontId="8" fillId="0" borderId="0" xfId="81" applyFont="1">
      <alignment/>
      <protection/>
    </xf>
    <xf numFmtId="0" fontId="8" fillId="0" borderId="0" xfId="0" applyFont="1" applyAlignment="1">
      <alignment/>
    </xf>
    <xf numFmtId="0" fontId="8" fillId="0" borderId="0" xfId="81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3" fontId="8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15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18" fillId="0" borderId="13" xfId="0" applyNumberFormat="1" applyFont="1" applyBorder="1" applyAlignment="1">
      <alignment horizontal="right" wrapText="1"/>
    </xf>
    <xf numFmtId="3" fontId="18" fillId="0" borderId="13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 wrapText="1"/>
    </xf>
    <xf numFmtId="3" fontId="16" fillId="0" borderId="13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18" fillId="0" borderId="13" xfId="0" applyNumberFormat="1" applyFont="1" applyBorder="1" applyAlignment="1">
      <alignment horizontal="right"/>
    </xf>
    <xf numFmtId="176" fontId="16" fillId="0" borderId="13" xfId="0" applyNumberFormat="1" applyFont="1" applyBorder="1" applyAlignment="1">
      <alignment wrapText="1"/>
    </xf>
    <xf numFmtId="176" fontId="16" fillId="0" borderId="13" xfId="0" applyNumberFormat="1" applyFont="1" applyBorder="1" applyAlignment="1">
      <alignment/>
    </xf>
    <xf numFmtId="176" fontId="18" fillId="0" borderId="13" xfId="0" applyNumberFormat="1" applyFont="1" applyBorder="1" applyAlignment="1">
      <alignment horizontal="right" wrapText="1"/>
    </xf>
    <xf numFmtId="3" fontId="9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74" fontId="17" fillId="0" borderId="0" xfId="85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5" fillId="0" borderId="0" xfId="81" applyFont="1" applyAlignment="1">
      <alignment horizontal="left"/>
      <protection/>
    </xf>
    <xf numFmtId="0" fontId="15" fillId="0" borderId="0" xfId="81" applyFont="1" applyFill="1" applyAlignment="1">
      <alignment horizontal="left"/>
      <protection/>
    </xf>
    <xf numFmtId="0" fontId="19" fillId="0" borderId="0" xfId="0" applyFont="1" applyAlignment="1">
      <alignment/>
    </xf>
    <xf numFmtId="0" fontId="15" fillId="0" borderId="0" xfId="78" applyFont="1" applyBorder="1" applyAlignment="1">
      <alignment horizontal="left"/>
      <protection/>
    </xf>
    <xf numFmtId="0" fontId="15" fillId="0" borderId="0" xfId="78" applyFont="1" applyAlignment="1">
      <alignment horizontal="left"/>
      <protection/>
    </xf>
    <xf numFmtId="3" fontId="15" fillId="0" borderId="0" xfId="78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81" applyFont="1" applyBorder="1">
      <alignment/>
      <protection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3" fontId="9" fillId="0" borderId="13" xfId="0" applyNumberFormat="1" applyFont="1" applyBorder="1" applyAlignment="1">
      <alignment wrapText="1"/>
    </xf>
    <xf numFmtId="3" fontId="9" fillId="0" borderId="13" xfId="0" applyNumberFormat="1" applyFont="1" applyBorder="1" applyAlignment="1">
      <alignment/>
    </xf>
    <xf numFmtId="179" fontId="9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9" fillId="0" borderId="13" xfId="0" applyFont="1" applyBorder="1" applyAlignment="1">
      <alignment horizontal="left"/>
    </xf>
    <xf numFmtId="3" fontId="8" fillId="0" borderId="13" xfId="0" applyNumberFormat="1" applyFont="1" applyBorder="1" applyAlignment="1">
      <alignment wrapText="1"/>
    </xf>
    <xf numFmtId="3" fontId="8" fillId="0" borderId="13" xfId="0" applyNumberFormat="1" applyFont="1" applyBorder="1" applyAlignment="1">
      <alignment/>
    </xf>
    <xf numFmtId="179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left"/>
    </xf>
    <xf numFmtId="3" fontId="8" fillId="0" borderId="13" xfId="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right"/>
    </xf>
    <xf numFmtId="0" fontId="20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 wrapText="1"/>
    </xf>
    <xf numFmtId="0" fontId="9" fillId="0" borderId="13" xfId="0" applyFont="1" applyBorder="1" applyAlignment="1">
      <alignment/>
    </xf>
    <xf numFmtId="0" fontId="8" fillId="0" borderId="13" xfId="0" applyFont="1" applyBorder="1" applyAlignment="1">
      <alignment horizontal="left" wrapText="1"/>
    </xf>
    <xf numFmtId="3" fontId="21" fillId="0" borderId="0" xfId="0" applyNumberFormat="1" applyFont="1" applyAlignment="1">
      <alignment/>
    </xf>
    <xf numFmtId="0" fontId="17" fillId="0" borderId="13" xfId="0" applyFont="1" applyBorder="1" applyAlignment="1">
      <alignment horizontal="left" wrapText="1"/>
    </xf>
    <xf numFmtId="3" fontId="17" fillId="0" borderId="13" xfId="0" applyNumberFormat="1" applyFont="1" applyBorder="1" applyAlignment="1">
      <alignment horizontal="center" wrapText="1"/>
    </xf>
    <xf numFmtId="3" fontId="17" fillId="0" borderId="13" xfId="0" applyNumberFormat="1" applyFont="1" applyBorder="1" applyAlignment="1">
      <alignment/>
    </xf>
    <xf numFmtId="179" fontId="17" fillId="0" borderId="13" xfId="0" applyNumberFormat="1" applyFont="1" applyBorder="1" applyAlignment="1">
      <alignment/>
    </xf>
    <xf numFmtId="179" fontId="9" fillId="0" borderId="13" xfId="0" applyNumberFormat="1" applyFont="1" applyBorder="1" applyAlignment="1">
      <alignment/>
    </xf>
    <xf numFmtId="3" fontId="21" fillId="0" borderId="0" xfId="0" applyNumberFormat="1" applyFont="1" applyFill="1" applyAlignment="1">
      <alignment/>
    </xf>
    <xf numFmtId="0" fontId="9" fillId="0" borderId="13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9" fillId="0" borderId="13" xfId="0" applyFont="1" applyBorder="1" applyAlignment="1">
      <alignment vertical="top"/>
    </xf>
    <xf numFmtId="0" fontId="9" fillId="0" borderId="13" xfId="0" applyFont="1" applyBorder="1" applyAlignment="1">
      <alignment wrapText="1"/>
    </xf>
    <xf numFmtId="180" fontId="17" fillId="0" borderId="0" xfId="85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81" applyFont="1" applyFill="1" applyAlignment="1">
      <alignment horizontal="left"/>
      <protection/>
    </xf>
    <xf numFmtId="0" fontId="8" fillId="0" borderId="0" xfId="81" applyFont="1" applyBorder="1" applyAlignment="1">
      <alignment horizontal="left"/>
      <protection/>
    </xf>
    <xf numFmtId="0" fontId="8" fillId="0" borderId="0" xfId="78" applyFont="1" applyBorder="1" applyAlignment="1">
      <alignment horizontal="left"/>
      <protection/>
    </xf>
    <xf numFmtId="0" fontId="8" fillId="0" borderId="0" xfId="78" applyFont="1" applyAlignment="1">
      <alignment horizontal="left"/>
      <protection/>
    </xf>
    <xf numFmtId="3" fontId="8" fillId="0" borderId="0" xfId="78" applyNumberFormat="1" applyFont="1" applyBorder="1" applyAlignment="1">
      <alignment horizontal="left"/>
      <protection/>
    </xf>
    <xf numFmtId="0" fontId="10" fillId="0" borderId="0" xfId="0" applyFont="1" applyAlignment="1">
      <alignment wrapText="1"/>
    </xf>
    <xf numFmtId="0" fontId="8" fillId="0" borderId="12" xfId="0" applyFont="1" applyBorder="1" applyAlignment="1">
      <alignment horizontal="left"/>
    </xf>
    <xf numFmtId="3" fontId="8" fillId="0" borderId="12" xfId="81" applyNumberFormat="1" applyFont="1" applyFill="1" applyBorder="1">
      <alignment/>
      <protection/>
    </xf>
    <xf numFmtId="181" fontId="8" fillId="0" borderId="12" xfId="81" applyNumberFormat="1" applyFont="1" applyBorder="1">
      <alignment/>
      <protection/>
    </xf>
    <xf numFmtId="3" fontId="8" fillId="0" borderId="12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181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81" applyFont="1" applyFill="1" applyAlignment="1">
      <alignment horizontal="centerContinuous"/>
      <protection/>
    </xf>
    <xf numFmtId="0" fontId="8" fillId="0" borderId="0" xfId="81" applyFont="1" applyFill="1" applyAlignment="1">
      <alignment horizontal="center"/>
      <protection/>
    </xf>
    <xf numFmtId="0" fontId="10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/>
    </xf>
    <xf numFmtId="179" fontId="22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23" fillId="0" borderId="0" xfId="0" applyFont="1" applyAlignment="1">
      <alignment/>
    </xf>
    <xf numFmtId="0" fontId="9" fillId="0" borderId="13" xfId="0" applyFont="1" applyBorder="1" applyAlignment="1">
      <alignment/>
    </xf>
    <xf numFmtId="0" fontId="8" fillId="0" borderId="13" xfId="0" applyFont="1" applyBorder="1" applyAlignment="1">
      <alignment horizontal="left" indent="1"/>
    </xf>
    <xf numFmtId="3" fontId="10" fillId="0" borderId="13" xfId="0" applyNumberFormat="1" applyFont="1" applyFill="1" applyBorder="1" applyAlignment="1">
      <alignment/>
    </xf>
    <xf numFmtId="179" fontId="10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17" fillId="0" borderId="13" xfId="0" applyFont="1" applyBorder="1" applyAlignment="1">
      <alignment horizontal="right" wrapText="1"/>
    </xf>
    <xf numFmtId="3" fontId="14" fillId="0" borderId="13" xfId="0" applyNumberFormat="1" applyFont="1" applyFill="1" applyBorder="1" applyAlignment="1">
      <alignment/>
    </xf>
    <xf numFmtId="179" fontId="14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left" wrapText="1" indent="1"/>
    </xf>
    <xf numFmtId="179" fontId="22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left" indent="1"/>
    </xf>
    <xf numFmtId="3" fontId="10" fillId="0" borderId="13" xfId="0" applyNumberFormat="1" applyFont="1" applyFill="1" applyBorder="1" applyAlignment="1">
      <alignment horizontal="right"/>
    </xf>
    <xf numFmtId="0" fontId="25" fillId="0" borderId="0" xfId="0" applyFont="1" applyBorder="1" applyAlignment="1">
      <alignment/>
    </xf>
    <xf numFmtId="0" fontId="8" fillId="0" borderId="13" xfId="0" applyFont="1" applyFill="1" applyBorder="1" applyAlignment="1">
      <alignment horizontal="left" wrapText="1" indent="1"/>
    </xf>
    <xf numFmtId="0" fontId="9" fillId="0" borderId="13" xfId="0" applyFont="1" applyFill="1" applyBorder="1" applyAlignment="1">
      <alignment horizontal="left" wrapText="1"/>
    </xf>
    <xf numFmtId="0" fontId="8" fillId="0" borderId="13" xfId="0" applyFont="1" applyBorder="1" applyAlignment="1">
      <alignment wrapText="1"/>
    </xf>
    <xf numFmtId="179" fontId="14" fillId="0" borderId="13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179" fontId="10" fillId="0" borderId="13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11" fillId="0" borderId="0" xfId="0" applyFont="1" applyAlignment="1">
      <alignment/>
    </xf>
    <xf numFmtId="3" fontId="1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81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Fill="1" applyAlignment="1">
      <alignment horizontal="center"/>
    </xf>
    <xf numFmtId="3" fontId="15" fillId="0" borderId="0" xfId="0" applyNumberFormat="1" applyFont="1" applyAlignment="1">
      <alignment horizontal="right"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181" fontId="8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181" fontId="8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3" fontId="8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3" fontId="23" fillId="0" borderId="0" xfId="0" applyNumberFormat="1" applyFont="1" applyFill="1" applyAlignment="1">
      <alignment/>
    </xf>
    <xf numFmtId="181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81" applyFont="1" applyBorder="1" applyAlignment="1">
      <alignment horizontal="centerContinuous"/>
      <protection/>
    </xf>
    <xf numFmtId="0" fontId="8" fillId="0" borderId="0" xfId="81" applyFont="1" applyFill="1" applyBorder="1" applyAlignment="1">
      <alignment horizontal="center"/>
      <protection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3" fontId="9" fillId="0" borderId="14" xfId="0" applyNumberFormat="1" applyFont="1" applyBorder="1" applyAlignment="1">
      <alignment/>
    </xf>
    <xf numFmtId="3" fontId="9" fillId="0" borderId="14" xfId="0" applyNumberFormat="1" applyFont="1" applyFill="1" applyBorder="1" applyAlignment="1">
      <alignment/>
    </xf>
    <xf numFmtId="179" fontId="9" fillId="0" borderId="14" xfId="0" applyNumberFormat="1" applyFont="1" applyBorder="1" applyAlignment="1">
      <alignment/>
    </xf>
    <xf numFmtId="0" fontId="9" fillId="0" borderId="13" xfId="0" applyFont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3" xfId="0" applyNumberFormat="1" applyFont="1" applyFill="1" applyBorder="1" applyAlignment="1">
      <alignment/>
    </xf>
    <xf numFmtId="179" fontId="8" fillId="0" borderId="13" xfId="0" applyNumberFormat="1" applyFont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/>
    </xf>
    <xf numFmtId="3" fontId="9" fillId="0" borderId="13" xfId="0" applyNumberFormat="1" applyFont="1" applyBorder="1" applyAlignment="1">
      <alignment/>
    </xf>
    <xf numFmtId="179" fontId="9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0" fontId="9" fillId="30" borderId="13" xfId="0" applyFont="1" applyFill="1" applyBorder="1" applyAlignment="1">
      <alignment horizontal="left"/>
    </xf>
    <xf numFmtId="0" fontId="9" fillId="30" borderId="13" xfId="0" applyFont="1" applyFill="1" applyBorder="1" applyAlignment="1">
      <alignment/>
    </xf>
    <xf numFmtId="3" fontId="9" fillId="0" borderId="13" xfId="0" applyNumberFormat="1" applyFont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179" fontId="9" fillId="0" borderId="13" xfId="0" applyNumberFormat="1" applyFont="1" applyBorder="1" applyAlignment="1">
      <alignment horizontal="right"/>
    </xf>
    <xf numFmtId="0" fontId="8" fillId="30" borderId="13" xfId="0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right"/>
    </xf>
    <xf numFmtId="177" fontId="8" fillId="0" borderId="13" xfId="0" applyNumberFormat="1" applyFont="1" applyBorder="1" applyAlignment="1">
      <alignment horizontal="right"/>
    </xf>
    <xf numFmtId="0" fontId="26" fillId="0" borderId="0" xfId="0" applyFont="1" applyAlignment="1">
      <alignment/>
    </xf>
    <xf numFmtId="3" fontId="9" fillId="0" borderId="13" xfId="0" applyNumberFormat="1" applyFont="1" applyFill="1" applyBorder="1" applyAlignment="1">
      <alignment/>
    </xf>
    <xf numFmtId="179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wrapText="1"/>
    </xf>
    <xf numFmtId="0" fontId="8" fillId="30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 wrapText="1"/>
    </xf>
    <xf numFmtId="3" fontId="8" fillId="0" borderId="13" xfId="0" applyNumberFormat="1" applyFont="1" applyBorder="1" applyAlignment="1">
      <alignment/>
    </xf>
    <xf numFmtId="179" fontId="8" fillId="0" borderId="13" xfId="0" applyNumberFormat="1" applyFont="1" applyBorder="1" applyAlignment="1">
      <alignment/>
    </xf>
    <xf numFmtId="0" fontId="10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wrapText="1"/>
    </xf>
    <xf numFmtId="3" fontId="17" fillId="0" borderId="13" xfId="0" applyNumberFormat="1" applyFont="1" applyBorder="1" applyAlignment="1">
      <alignment/>
    </xf>
    <xf numFmtId="3" fontId="17" fillId="0" borderId="13" xfId="0" applyNumberFormat="1" applyFont="1" applyFill="1" applyBorder="1" applyAlignment="1">
      <alignment/>
    </xf>
    <xf numFmtId="179" fontId="17" fillId="0" borderId="13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0" fontId="8" fillId="0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17" fontId="9" fillId="0" borderId="13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3" fontId="27" fillId="30" borderId="13" xfId="54" applyNumberFormat="1" applyFont="1" applyFill="1" applyBorder="1" applyAlignment="1">
      <alignment/>
    </xf>
    <xf numFmtId="179" fontId="27" fillId="30" borderId="13" xfId="54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177" fontId="9" fillId="0" borderId="15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3" fontId="22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177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8" fillId="0" borderId="0" xfId="8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0" borderId="0" xfId="75">
      <alignment/>
      <protection/>
    </xf>
    <xf numFmtId="0" fontId="0" fillId="0" borderId="0" xfId="75" applyBorder="1">
      <alignment/>
      <protection/>
    </xf>
    <xf numFmtId="0" fontId="8" fillId="0" borderId="12" xfId="75" applyFont="1" applyBorder="1">
      <alignment/>
      <protection/>
    </xf>
    <xf numFmtId="0" fontId="8" fillId="0" borderId="0" xfId="75" applyFont="1" applyBorder="1">
      <alignment/>
      <protection/>
    </xf>
    <xf numFmtId="0" fontId="11" fillId="0" borderId="0" xfId="75" applyFont="1" applyBorder="1" applyAlignment="1">
      <alignment horizontal="center"/>
      <protection/>
    </xf>
    <xf numFmtId="0" fontId="11" fillId="0" borderId="0" xfId="75" applyFont="1" applyFill="1" applyBorder="1" applyAlignment="1">
      <alignment horizontal="center"/>
      <protection/>
    </xf>
    <xf numFmtId="0" fontId="8" fillId="0" borderId="0" xfId="75" applyFont="1" applyAlignment="1">
      <alignment/>
      <protection/>
    </xf>
    <xf numFmtId="0" fontId="8" fillId="0" borderId="0" xfId="81" applyFont="1" applyFill="1" applyAlignment="1">
      <alignment horizontal="left"/>
      <protection/>
    </xf>
    <xf numFmtId="0" fontId="10" fillId="0" borderId="0" xfId="75" applyFont="1" applyAlignment="1">
      <alignment horizontal="right"/>
      <protection/>
    </xf>
    <xf numFmtId="0" fontId="8" fillId="0" borderId="0" xfId="75" applyFont="1">
      <alignment/>
      <protection/>
    </xf>
    <xf numFmtId="0" fontId="8" fillId="0" borderId="0" xfId="75" applyFont="1" applyFill="1">
      <alignment/>
      <protection/>
    </xf>
    <xf numFmtId="0" fontId="11" fillId="0" borderId="0" xfId="75" applyFont="1" applyAlignment="1">
      <alignment horizontal="right"/>
      <protection/>
    </xf>
    <xf numFmtId="0" fontId="8" fillId="0" borderId="13" xfId="75" applyFont="1" applyFill="1" applyBorder="1" applyAlignment="1">
      <alignment horizontal="center" vertical="center" wrapText="1"/>
      <protection/>
    </xf>
    <xf numFmtId="0" fontId="10" fillId="0" borderId="13" xfId="75" applyFont="1" applyBorder="1" applyAlignment="1">
      <alignment horizontal="center" vertical="center" wrapText="1"/>
      <protection/>
    </xf>
    <xf numFmtId="0" fontId="10" fillId="0" borderId="13" xfId="75" applyFont="1" applyFill="1" applyBorder="1" applyAlignment="1">
      <alignment horizontal="center" vertical="center" wrapText="1"/>
      <protection/>
    </xf>
    <xf numFmtId="0" fontId="11" fillId="0" borderId="16" xfId="75" applyFont="1" applyFill="1" applyBorder="1" applyAlignment="1">
      <alignment horizontal="center" vertical="center"/>
      <protection/>
    </xf>
    <xf numFmtId="0" fontId="11" fillId="0" borderId="16" xfId="75" applyFont="1" applyBorder="1" applyAlignment="1">
      <alignment horizontal="center"/>
      <protection/>
    </xf>
    <xf numFmtId="0" fontId="11" fillId="0" borderId="16" xfId="75" applyFont="1" applyFill="1" applyBorder="1" applyAlignment="1">
      <alignment horizontal="center"/>
      <protection/>
    </xf>
    <xf numFmtId="0" fontId="9" fillId="0" borderId="13" xfId="75" applyFont="1" applyFill="1" applyBorder="1" applyAlignment="1">
      <alignment horizontal="center" wrapText="1"/>
      <protection/>
    </xf>
    <xf numFmtId="0" fontId="9" fillId="0" borderId="13" xfId="75" applyFont="1" applyFill="1" applyBorder="1" applyAlignment="1">
      <alignment horizontal="left" wrapText="1"/>
      <protection/>
    </xf>
    <xf numFmtId="3" fontId="27" fillId="0" borderId="13" xfId="15" applyNumberFormat="1" applyFont="1" applyBorder="1" applyAlignment="1">
      <alignment horizontal="right" wrapText="1"/>
      <protection/>
    </xf>
    <xf numFmtId="179" fontId="27" fillId="0" borderId="13" xfId="15" applyNumberFormat="1" applyFont="1" applyBorder="1" applyAlignment="1">
      <alignment horizontal="right" wrapText="1"/>
      <protection/>
    </xf>
    <xf numFmtId="3" fontId="0" fillId="0" borderId="0" xfId="75" applyNumberFormat="1">
      <alignment/>
      <protection/>
    </xf>
    <xf numFmtId="3" fontId="27" fillId="0" borderId="0" xfId="15" applyNumberFormat="1" applyFont="1" applyBorder="1" applyAlignment="1">
      <alignment horizontal="right" wrapText="1"/>
      <protection/>
    </xf>
    <xf numFmtId="0" fontId="9" fillId="0" borderId="13" xfId="75" applyFont="1" applyFill="1" applyBorder="1" applyAlignment="1">
      <alignment horizontal="left"/>
      <protection/>
    </xf>
    <xf numFmtId="0" fontId="8" fillId="0" borderId="13" xfId="75" applyFont="1" applyFill="1" applyBorder="1" applyAlignment="1">
      <alignment horizontal="center"/>
      <protection/>
    </xf>
    <xf numFmtId="0" fontId="8" fillId="0" borderId="13" xfId="75" applyFont="1" applyFill="1" applyBorder="1" applyAlignment="1">
      <alignment horizontal="left"/>
      <protection/>
    </xf>
    <xf numFmtId="3" fontId="29" fillId="0" borderId="13" xfId="15" applyNumberFormat="1" applyFont="1" applyFill="1" applyBorder="1" applyAlignment="1">
      <alignment horizontal="right" wrapText="1"/>
      <protection/>
    </xf>
    <xf numFmtId="3" fontId="8" fillId="0" borderId="13" xfId="75" applyNumberFormat="1" applyFont="1" applyFill="1" applyBorder="1">
      <alignment/>
      <protection/>
    </xf>
    <xf numFmtId="179" fontId="29" fillId="0" borderId="13" xfId="15" applyNumberFormat="1" applyFont="1" applyFill="1" applyBorder="1" applyAlignment="1">
      <alignment horizontal="right" wrapText="1"/>
      <protection/>
    </xf>
    <xf numFmtId="3" fontId="8" fillId="0" borderId="13" xfId="75" applyNumberFormat="1" applyFont="1" applyFill="1" applyBorder="1" applyAlignment="1">
      <alignment/>
      <protection/>
    </xf>
    <xf numFmtId="3" fontId="29" fillId="0" borderId="0" xfId="15" applyNumberFormat="1" applyFont="1" applyFill="1" applyBorder="1" applyAlignment="1">
      <alignment horizontal="right" wrapText="1"/>
      <protection/>
    </xf>
    <xf numFmtId="0" fontId="8" fillId="0" borderId="13" xfId="75" applyFont="1" applyFill="1" applyBorder="1" applyAlignment="1">
      <alignment horizontal="left" wrapText="1"/>
      <protection/>
    </xf>
    <xf numFmtId="3" fontId="27" fillId="0" borderId="13" xfId="15" applyNumberFormat="1" applyFont="1" applyFill="1" applyBorder="1" applyAlignment="1">
      <alignment horizontal="right" wrapText="1"/>
      <protection/>
    </xf>
    <xf numFmtId="179" fontId="27" fillId="0" borderId="13" xfId="15" applyNumberFormat="1" applyFont="1" applyFill="1" applyBorder="1" applyAlignment="1">
      <alignment horizontal="right" wrapText="1"/>
      <protection/>
    </xf>
    <xf numFmtId="3" fontId="27" fillId="0" borderId="0" xfId="15" applyNumberFormat="1" applyFont="1" applyFill="1" applyBorder="1" applyAlignment="1">
      <alignment horizontal="right" wrapText="1"/>
      <protection/>
    </xf>
    <xf numFmtId="3" fontId="8" fillId="0" borderId="13" xfId="75" applyNumberFormat="1" applyFont="1" applyFill="1" applyBorder="1" applyAlignment="1">
      <alignment horizontal="right"/>
      <protection/>
    </xf>
    <xf numFmtId="0" fontId="8" fillId="0" borderId="13" xfId="75" applyFont="1" applyFill="1" applyBorder="1" applyAlignment="1">
      <alignment horizontal="center" wrapText="1"/>
      <protection/>
    </xf>
    <xf numFmtId="3" fontId="8" fillId="0" borderId="13" xfId="15" applyNumberFormat="1" applyFont="1" applyFill="1" applyBorder="1" applyAlignment="1">
      <alignment horizontal="right" wrapText="1"/>
      <protection/>
    </xf>
    <xf numFmtId="179" fontId="8" fillId="0" borderId="13" xfId="15" applyNumberFormat="1" applyFont="1" applyFill="1" applyBorder="1" applyAlignment="1">
      <alignment horizontal="right" wrapText="1"/>
      <protection/>
    </xf>
    <xf numFmtId="3" fontId="8" fillId="0" borderId="0" xfId="15" applyNumberFormat="1" applyFont="1" applyFill="1" applyBorder="1" applyAlignment="1">
      <alignment horizontal="right" wrapText="1"/>
      <protection/>
    </xf>
    <xf numFmtId="14" fontId="8" fillId="0" borderId="13" xfId="75" applyNumberFormat="1" applyFont="1" applyFill="1" applyBorder="1" applyAlignment="1">
      <alignment horizontal="center"/>
      <protection/>
    </xf>
    <xf numFmtId="3" fontId="8" fillId="0" borderId="13" xfId="75" applyNumberFormat="1" applyFont="1" applyFill="1" applyBorder="1" applyAlignment="1">
      <alignment wrapText="1"/>
      <protection/>
    </xf>
    <xf numFmtId="3" fontId="9" fillId="0" borderId="13" xfId="75" applyNumberFormat="1" applyFont="1" applyFill="1" applyBorder="1" applyAlignment="1">
      <alignment/>
      <protection/>
    </xf>
    <xf numFmtId="179" fontId="8" fillId="0" borderId="0" xfId="75" applyNumberFormat="1" applyFont="1">
      <alignment/>
      <protection/>
    </xf>
    <xf numFmtId="0" fontId="17" fillId="0" borderId="0" xfId="75" applyFont="1" applyFill="1">
      <alignment/>
      <protection/>
    </xf>
    <xf numFmtId="0" fontId="8" fillId="0" borderId="17" xfId="75" applyFont="1" applyFill="1" applyBorder="1" applyAlignment="1">
      <alignment horizontal="center"/>
      <protection/>
    </xf>
    <xf numFmtId="3" fontId="8" fillId="0" borderId="18" xfId="75" applyNumberFormat="1" applyFont="1" applyBorder="1" applyAlignment="1">
      <alignment/>
      <protection/>
    </xf>
    <xf numFmtId="179" fontId="8" fillId="0" borderId="18" xfId="75" applyNumberFormat="1" applyFont="1" applyBorder="1" applyAlignment="1">
      <alignment/>
      <protection/>
    </xf>
    <xf numFmtId="3" fontId="8" fillId="0" borderId="13" xfId="75" applyNumberFormat="1" applyFont="1" applyBorder="1">
      <alignment/>
      <protection/>
    </xf>
    <xf numFmtId="3" fontId="8" fillId="0" borderId="0" xfId="75" applyNumberFormat="1" applyFont="1" applyBorder="1" applyAlignment="1">
      <alignment/>
      <protection/>
    </xf>
    <xf numFmtId="3" fontId="9" fillId="0" borderId="18" xfId="75" applyNumberFormat="1" applyFont="1" applyBorder="1" applyAlignment="1">
      <alignment/>
      <protection/>
    </xf>
    <xf numFmtId="179" fontId="9" fillId="0" borderId="18" xfId="75" applyNumberFormat="1" applyFont="1" applyBorder="1" applyAlignment="1">
      <alignment/>
      <protection/>
    </xf>
    <xf numFmtId="3" fontId="9" fillId="0" borderId="0" xfId="75" applyNumberFormat="1" applyFont="1" applyBorder="1" applyAlignment="1">
      <alignment/>
      <protection/>
    </xf>
    <xf numFmtId="179" fontId="29" fillId="0" borderId="13" xfId="76" applyNumberFormat="1" applyFont="1" applyFill="1" applyBorder="1" applyAlignment="1">
      <alignment horizontal="right" wrapText="1"/>
      <protection/>
    </xf>
    <xf numFmtId="3" fontId="8" fillId="0" borderId="0" xfId="75" applyNumberFormat="1" applyFont="1" applyFill="1" applyBorder="1">
      <alignment/>
      <protection/>
    </xf>
    <xf numFmtId="3" fontId="29" fillId="0" borderId="13" xfId="76" applyNumberFormat="1" applyFont="1" applyFill="1" applyBorder="1" applyAlignment="1">
      <alignment horizontal="right" wrapText="1"/>
      <protection/>
    </xf>
    <xf numFmtId="3" fontId="29" fillId="0" borderId="0" xfId="76" applyNumberFormat="1" applyFont="1" applyFill="1" applyBorder="1" applyAlignment="1">
      <alignment horizontal="right" wrapText="1"/>
      <protection/>
    </xf>
    <xf numFmtId="0" fontId="12" fillId="0" borderId="0" xfId="75" applyFont="1" applyFill="1" applyAlignment="1">
      <alignment horizontal="left"/>
      <protection/>
    </xf>
    <xf numFmtId="0" fontId="8" fillId="0" borderId="0" xfId="75" applyFont="1" applyFill="1" applyAlignment="1">
      <alignment horizontal="center"/>
      <protection/>
    </xf>
    <xf numFmtId="0" fontId="8" fillId="0" borderId="0" xfId="75" applyFont="1" applyFill="1">
      <alignment/>
      <protection/>
    </xf>
    <xf numFmtId="0" fontId="12" fillId="0" borderId="0" xfId="75" applyFont="1" applyFill="1" applyBorder="1" applyAlignment="1">
      <alignment horizontal="right"/>
      <protection/>
    </xf>
    <xf numFmtId="0" fontId="0" fillId="0" borderId="0" xfId="75" applyFill="1" applyBorder="1">
      <alignment/>
      <protection/>
    </xf>
    <xf numFmtId="0" fontId="12" fillId="0" borderId="0" xfId="75" applyFont="1" applyFill="1" applyAlignment="1">
      <alignment horizontal="right"/>
      <protection/>
    </xf>
    <xf numFmtId="0" fontId="8" fillId="0" borderId="0" xfId="75" applyFont="1" applyFill="1" applyAlignment="1">
      <alignment horizontal="left"/>
      <protection/>
    </xf>
    <xf numFmtId="0" fontId="8" fillId="0" borderId="0" xfId="75" applyFont="1" applyFill="1" applyAlignment="1">
      <alignment horizontal="center"/>
      <protection/>
    </xf>
    <xf numFmtId="3" fontId="8" fillId="0" borderId="0" xfId="75" applyNumberFormat="1" applyFont="1" applyFill="1" applyAlignment="1">
      <alignment horizontal="right"/>
      <protection/>
    </xf>
    <xf numFmtId="0" fontId="0" fillId="0" borderId="0" xfId="75" applyFont="1" applyFill="1">
      <alignment/>
      <protection/>
    </xf>
    <xf numFmtId="0" fontId="8" fillId="0" borderId="0" xfId="75" applyFont="1" applyFill="1" applyAlignment="1">
      <alignment horizontal="right"/>
      <protection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81" applyFont="1" applyFill="1">
      <alignment/>
      <protection/>
    </xf>
    <xf numFmtId="0" fontId="8" fillId="0" borderId="0" xfId="81" applyFont="1" applyFill="1" applyAlignment="1">
      <alignment horizontal="right"/>
      <protection/>
    </xf>
    <xf numFmtId="0" fontId="15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180" fontId="9" fillId="0" borderId="13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180" fontId="8" fillId="0" borderId="13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 indent="2"/>
    </xf>
    <xf numFmtId="0" fontId="8" fillId="0" borderId="13" xfId="0" applyFont="1" applyFill="1" applyBorder="1" applyAlignment="1">
      <alignment horizontal="left" wrapText="1" indent="3"/>
    </xf>
    <xf numFmtId="0" fontId="8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 wrapText="1" indent="4"/>
    </xf>
    <xf numFmtId="0" fontId="8" fillId="0" borderId="13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3" fontId="20" fillId="0" borderId="13" xfId="0" applyNumberFormat="1" applyFont="1" applyFill="1" applyBorder="1" applyAlignment="1">
      <alignment horizontal="right"/>
    </xf>
    <xf numFmtId="3" fontId="20" fillId="0" borderId="13" xfId="0" applyNumberFormat="1" applyFont="1" applyFill="1" applyBorder="1" applyAlignment="1">
      <alignment horizontal="right"/>
    </xf>
    <xf numFmtId="180" fontId="20" fillId="0" borderId="13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0" fontId="17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left" wrapText="1" indent="2"/>
    </xf>
    <xf numFmtId="0" fontId="17" fillId="0" borderId="13" xfId="0" applyFont="1" applyFill="1" applyBorder="1" applyAlignment="1">
      <alignment/>
    </xf>
    <xf numFmtId="178" fontId="8" fillId="0" borderId="13" xfId="0" applyNumberFormat="1" applyFont="1" applyFill="1" applyBorder="1" applyAlignment="1">
      <alignment horizontal="center"/>
    </xf>
    <xf numFmtId="3" fontId="8" fillId="0" borderId="13" xfId="85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10" fontId="8" fillId="0" borderId="13" xfId="85" applyNumberFormat="1" applyFont="1" applyFill="1" applyBorder="1" applyAlignment="1">
      <alignment horizontal="right"/>
    </xf>
    <xf numFmtId="178" fontId="8" fillId="0" borderId="13" xfId="0" applyNumberFormat="1" applyFont="1" applyFill="1" applyBorder="1" applyAlignment="1">
      <alignment horizontal="left"/>
    </xf>
    <xf numFmtId="3" fontId="9" fillId="0" borderId="13" xfId="0" applyNumberFormat="1" applyFont="1" applyFill="1" applyBorder="1" applyAlignment="1">
      <alignment horizontal="right" wrapText="1"/>
    </xf>
    <xf numFmtId="3" fontId="8" fillId="0" borderId="13" xfId="0" applyNumberFormat="1" applyFont="1" applyFill="1" applyBorder="1" applyAlignment="1">
      <alignment horizontal="right" wrapText="1"/>
    </xf>
    <xf numFmtId="0" fontId="8" fillId="0" borderId="13" xfId="81" applyFont="1" applyFill="1" applyBorder="1" applyAlignment="1">
      <alignment horizontal="left"/>
      <protection/>
    </xf>
    <xf numFmtId="0" fontId="8" fillId="0" borderId="13" xfId="0" applyFont="1" applyFill="1" applyBorder="1" applyAlignment="1">
      <alignment horizontal="left" indent="3"/>
    </xf>
    <xf numFmtId="3" fontId="8" fillId="0" borderId="13" xfId="81" applyNumberFormat="1" applyFont="1" applyFill="1" applyBorder="1" applyAlignment="1">
      <alignment horizontal="right"/>
      <protection/>
    </xf>
    <xf numFmtId="0" fontId="8" fillId="0" borderId="0" xfId="78" applyFont="1" applyFill="1" applyBorder="1" applyAlignment="1">
      <alignment horizontal="left"/>
      <protection/>
    </xf>
    <xf numFmtId="0" fontId="8" fillId="0" borderId="0" xfId="78" applyFont="1" applyFill="1" applyAlignment="1">
      <alignment horizontal="left"/>
      <protection/>
    </xf>
    <xf numFmtId="3" fontId="8" fillId="0" borderId="0" xfId="78" applyNumberFormat="1" applyFont="1" applyFill="1" applyBorder="1" applyAlignment="1">
      <alignment horizontal="left"/>
      <protection/>
    </xf>
    <xf numFmtId="0" fontId="8" fillId="0" borderId="13" xfId="0" applyFont="1" applyFill="1" applyBorder="1" applyAlignment="1">
      <alignment horizontal="left" indent="4"/>
    </xf>
    <xf numFmtId="0" fontId="17" fillId="0" borderId="13" xfId="0" applyFont="1" applyFill="1" applyBorder="1" applyAlignment="1">
      <alignment horizontal="left"/>
    </xf>
    <xf numFmtId="3" fontId="17" fillId="0" borderId="13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left" wrapText="1" indent="5"/>
    </xf>
    <xf numFmtId="0" fontId="20" fillId="0" borderId="13" xfId="0" applyFont="1" applyFill="1" applyBorder="1" applyAlignment="1">
      <alignment horizontal="left" indent="2"/>
    </xf>
    <xf numFmtId="3" fontId="20" fillId="0" borderId="13" xfId="0" applyNumberFormat="1" applyFont="1" applyFill="1" applyBorder="1" applyAlignment="1">
      <alignment horizontal="right" wrapText="1"/>
    </xf>
    <xf numFmtId="3" fontId="20" fillId="0" borderId="13" xfId="0" applyNumberFormat="1" applyFont="1" applyFill="1" applyBorder="1" applyAlignment="1">
      <alignment/>
    </xf>
    <xf numFmtId="0" fontId="20" fillId="0" borderId="13" xfId="0" applyFont="1" applyFill="1" applyBorder="1" applyAlignment="1">
      <alignment horizontal="left" indent="3"/>
    </xf>
    <xf numFmtId="0" fontId="20" fillId="0" borderId="13" xfId="0" applyFont="1" applyFill="1" applyBorder="1" applyAlignment="1">
      <alignment horizontal="left" wrapText="1" indent="1"/>
    </xf>
    <xf numFmtId="3" fontId="20" fillId="0" borderId="13" xfId="0" applyNumberFormat="1" applyFont="1" applyFill="1" applyBorder="1" applyAlignment="1">
      <alignment/>
    </xf>
    <xf numFmtId="0" fontId="20" fillId="0" borderId="13" xfId="0" applyFont="1" applyFill="1" applyBorder="1" applyAlignment="1">
      <alignment horizontal="left" indent="1"/>
    </xf>
    <xf numFmtId="0" fontId="20" fillId="0" borderId="13" xfId="0" applyFont="1" applyFill="1" applyBorder="1" applyAlignment="1">
      <alignment horizontal="left" indent="4"/>
    </xf>
    <xf numFmtId="0" fontId="20" fillId="0" borderId="13" xfId="0" applyFont="1" applyFill="1" applyBorder="1" applyAlignment="1">
      <alignment horizontal="left" wrapText="1" indent="5"/>
    </xf>
    <xf numFmtId="0" fontId="9" fillId="0" borderId="13" xfId="0" applyFont="1" applyFill="1" applyBorder="1" applyAlignment="1">
      <alignment horizontal="left" indent="2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84" applyFont="1" applyFill="1" applyBorder="1" applyAlignment="1">
      <alignment horizontal="left" vertical="top" wrapText="1" indent="3"/>
      <protection/>
    </xf>
    <xf numFmtId="3" fontId="8" fillId="0" borderId="13" xfId="0" applyNumberFormat="1" applyFont="1" applyFill="1" applyBorder="1" applyAlignment="1" quotePrefix="1">
      <alignment horizontal="right" wrapText="1"/>
    </xf>
    <xf numFmtId="0" fontId="8" fillId="0" borderId="13" xfId="15" applyFont="1" applyFill="1" applyBorder="1" applyAlignment="1">
      <alignment horizontal="left" vertical="top" wrapText="1" indent="4"/>
      <protection/>
    </xf>
    <xf numFmtId="0" fontId="8" fillId="0" borderId="13" xfId="15" applyFont="1" applyFill="1" applyBorder="1" applyAlignment="1">
      <alignment horizontal="left" vertical="top" wrapText="1" indent="5"/>
      <protection/>
    </xf>
    <xf numFmtId="0" fontId="8" fillId="0" borderId="13" xfId="0" applyFont="1" applyFill="1" applyBorder="1" applyAlignment="1">
      <alignment horizontal="left" wrapText="1" indent="6"/>
    </xf>
    <xf numFmtId="0" fontId="20" fillId="0" borderId="13" xfId="0" applyFont="1" applyFill="1" applyBorder="1" applyAlignment="1">
      <alignment horizontal="left" wrapText="1" indent="3"/>
    </xf>
    <xf numFmtId="0" fontId="8" fillId="0" borderId="13" xfId="0" applyFont="1" applyFill="1" applyBorder="1" applyAlignment="1">
      <alignment horizontal="left" wrapText="1" indent="4"/>
    </xf>
    <xf numFmtId="0" fontId="20" fillId="0" borderId="13" xfId="0" applyFont="1" applyFill="1" applyBorder="1" applyAlignment="1">
      <alignment horizontal="left" wrapText="1" indent="2"/>
    </xf>
    <xf numFmtId="0" fontId="8" fillId="0" borderId="13" xfId="15" applyFont="1" applyFill="1" applyBorder="1" applyAlignment="1">
      <alignment horizontal="left" vertical="top" wrapText="1" indent="3"/>
      <protection/>
    </xf>
    <xf numFmtId="0" fontId="29" fillId="0" borderId="13" xfId="0" applyFont="1" applyFill="1" applyBorder="1" applyAlignment="1">
      <alignment/>
    </xf>
    <xf numFmtId="0" fontId="29" fillId="0" borderId="13" xfId="0" applyFont="1" applyFill="1" applyBorder="1" applyAlignment="1">
      <alignment horizontal="left" wrapText="1" indent="3"/>
    </xf>
    <xf numFmtId="3" fontId="29" fillId="0" borderId="13" xfId="0" applyNumberFormat="1" applyFont="1" applyFill="1" applyBorder="1" applyAlignment="1">
      <alignment horizontal="right" wrapText="1"/>
    </xf>
    <xf numFmtId="180" fontId="29" fillId="0" borderId="13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29" fillId="0" borderId="13" xfId="0" applyFont="1" applyFill="1" applyBorder="1" applyAlignment="1">
      <alignment horizontal="left" wrapText="1" indent="4"/>
    </xf>
    <xf numFmtId="0" fontId="20" fillId="0" borderId="13" xfId="0" applyFont="1" applyFill="1" applyBorder="1" applyAlignment="1">
      <alignment horizontal="left" wrapText="1" indent="4"/>
    </xf>
    <xf numFmtId="0" fontId="29" fillId="0" borderId="13" xfId="0" applyFont="1" applyFill="1" applyBorder="1" applyAlignment="1">
      <alignment horizontal="left" wrapText="1" indent="1"/>
    </xf>
    <xf numFmtId="0" fontId="29" fillId="0" borderId="13" xfId="0" applyFont="1" applyFill="1" applyBorder="1" applyAlignment="1">
      <alignment horizontal="left" indent="2"/>
    </xf>
    <xf numFmtId="0" fontId="29" fillId="0" borderId="13" xfId="0" applyFont="1" applyFill="1" applyBorder="1" applyAlignment="1">
      <alignment horizontal="left" wrapText="1" indent="5"/>
    </xf>
    <xf numFmtId="0" fontId="9" fillId="0" borderId="13" xfId="0" applyFont="1" applyFill="1" applyBorder="1" applyAlignment="1">
      <alignment horizontal="left" wrapText="1" indent="2"/>
    </xf>
    <xf numFmtId="0" fontId="9" fillId="0" borderId="13" xfId="0" applyFont="1" applyFill="1" applyBorder="1" applyAlignment="1">
      <alignment horizontal="center" wrapText="1"/>
    </xf>
    <xf numFmtId="0" fontId="29" fillId="0" borderId="13" xfId="0" applyFont="1" applyFill="1" applyBorder="1" applyAlignment="1">
      <alignment horizontal="left" indent="3"/>
    </xf>
    <xf numFmtId="0" fontId="30" fillId="0" borderId="13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horizontal="left" vertical="center" wrapText="1"/>
    </xf>
    <xf numFmtId="3" fontId="30" fillId="0" borderId="13" xfId="0" applyNumberFormat="1" applyFont="1" applyFill="1" applyBorder="1" applyAlignment="1">
      <alignment horizontal="right" wrapText="1"/>
    </xf>
    <xf numFmtId="180" fontId="30" fillId="0" borderId="13" xfId="0" applyNumberFormat="1" applyFont="1" applyFill="1" applyBorder="1" applyAlignment="1">
      <alignment horizontal="right"/>
    </xf>
    <xf numFmtId="3" fontId="30" fillId="0" borderId="13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left" indent="3"/>
    </xf>
    <xf numFmtId="180" fontId="9" fillId="0" borderId="13" xfId="0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/>
    </xf>
    <xf numFmtId="180" fontId="17" fillId="0" borderId="13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31" fillId="0" borderId="13" xfId="0" applyFont="1" applyFill="1" applyBorder="1" applyAlignment="1">
      <alignment horizontal="left"/>
    </xf>
    <xf numFmtId="3" fontId="31" fillId="0" borderId="13" xfId="0" applyNumberFormat="1" applyFont="1" applyFill="1" applyBorder="1" applyAlignment="1">
      <alignment horizontal="right"/>
    </xf>
    <xf numFmtId="180" fontId="31" fillId="0" borderId="13" xfId="0" applyNumberFormat="1" applyFont="1" applyFill="1" applyBorder="1" applyAlignment="1">
      <alignment horizontal="right"/>
    </xf>
    <xf numFmtId="3" fontId="31" fillId="0" borderId="13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17" fillId="0" borderId="13" xfId="0" applyNumberFormat="1" applyFont="1" applyFill="1" applyBorder="1" applyAlignment="1">
      <alignment horizontal="left" wrapText="1"/>
    </xf>
    <xf numFmtId="3" fontId="17" fillId="0" borderId="13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left" wrapText="1"/>
    </xf>
    <xf numFmtId="0" fontId="17" fillId="0" borderId="13" xfId="0" applyFont="1" applyFill="1" applyBorder="1" applyAlignment="1">
      <alignment horizontal="left" wrapText="1" indent="1"/>
    </xf>
    <xf numFmtId="0" fontId="32" fillId="0" borderId="13" xfId="0" applyFont="1" applyFill="1" applyBorder="1" applyAlignment="1">
      <alignment/>
    </xf>
    <xf numFmtId="0" fontId="32" fillId="0" borderId="13" xfId="0" applyFont="1" applyFill="1" applyBorder="1" applyAlignment="1">
      <alignment horizontal="left" wrapText="1" indent="2"/>
    </xf>
    <xf numFmtId="3" fontId="32" fillId="0" borderId="13" xfId="0" applyNumberFormat="1" applyFont="1" applyFill="1" applyBorder="1" applyAlignment="1">
      <alignment horizontal="right"/>
    </xf>
    <xf numFmtId="0" fontId="32" fillId="0" borderId="0" xfId="0" applyFont="1" applyFill="1" applyAlignment="1">
      <alignment/>
    </xf>
    <xf numFmtId="0" fontId="17" fillId="0" borderId="13" xfId="0" applyFont="1" applyFill="1" applyBorder="1" applyAlignment="1">
      <alignment wrapText="1"/>
    </xf>
    <xf numFmtId="0" fontId="17" fillId="0" borderId="13" xfId="15" applyFont="1" applyFill="1" applyBorder="1" applyAlignment="1">
      <alignment horizontal="left" vertical="top" wrapText="1" indent="1"/>
      <protection/>
    </xf>
    <xf numFmtId="3" fontId="17" fillId="0" borderId="13" xfId="15" applyNumberFormat="1" applyFont="1" applyFill="1" applyBorder="1" applyAlignment="1">
      <alignment horizontal="right"/>
      <protection/>
    </xf>
    <xf numFmtId="3" fontId="17" fillId="0" borderId="13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left" wrapText="1"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8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>
      <alignment wrapText="1"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right"/>
    </xf>
    <xf numFmtId="3" fontId="8" fillId="0" borderId="0" xfId="81" applyNumberFormat="1" applyFont="1" applyFill="1" applyAlignment="1">
      <alignment horizontal="center"/>
      <protection/>
    </xf>
    <xf numFmtId="3" fontId="0" fillId="0" borderId="0" xfId="81" applyNumberFormat="1" applyFont="1" applyFill="1">
      <alignment/>
      <protection/>
    </xf>
    <xf numFmtId="3" fontId="8" fillId="0" borderId="0" xfId="0" applyNumberFormat="1" applyFont="1" applyFill="1" applyAlignment="1">
      <alignment/>
    </xf>
    <xf numFmtId="3" fontId="8" fillId="0" borderId="0" xfId="81" applyNumberFormat="1" applyFont="1" applyFill="1" applyAlignment="1">
      <alignment horizontal="centerContinuous"/>
      <protection/>
    </xf>
    <xf numFmtId="3" fontId="8" fillId="0" borderId="0" xfId="81" applyNumberFormat="1" applyFont="1" applyFill="1" applyAlignment="1">
      <alignment horizontal="left"/>
      <protection/>
    </xf>
    <xf numFmtId="3" fontId="8" fillId="0" borderId="0" xfId="81" applyNumberFormat="1" applyFont="1" applyFill="1" applyAlignment="1">
      <alignment horizontal="right"/>
      <protection/>
    </xf>
    <xf numFmtId="3" fontId="8" fillId="0" borderId="0" xfId="81" applyNumberFormat="1" applyFont="1" applyFill="1" applyAlignment="1">
      <alignment/>
      <protection/>
    </xf>
    <xf numFmtId="3" fontId="8" fillId="0" borderId="13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top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 wrapText="1"/>
    </xf>
    <xf numFmtId="3" fontId="9" fillId="0" borderId="13" xfId="0" applyNumberFormat="1" applyFont="1" applyFill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right"/>
    </xf>
    <xf numFmtId="3" fontId="26" fillId="0" borderId="0" xfId="0" applyNumberFormat="1" applyFont="1" applyFill="1" applyAlignment="1">
      <alignment/>
    </xf>
    <xf numFmtId="3" fontId="8" fillId="0" borderId="13" xfId="0" applyNumberFormat="1" applyFont="1" applyFill="1" applyBorder="1" applyAlignment="1">
      <alignment vertical="top"/>
    </xf>
    <xf numFmtId="3" fontId="8" fillId="0" borderId="13" xfId="0" applyNumberFormat="1" applyFont="1" applyFill="1" applyBorder="1" applyAlignment="1">
      <alignment wrapText="1"/>
    </xf>
    <xf numFmtId="179" fontId="8" fillId="0" borderId="13" xfId="0" applyNumberFormat="1" applyFont="1" applyFill="1" applyBorder="1" applyAlignment="1">
      <alignment horizontal="right"/>
    </xf>
    <xf numFmtId="3" fontId="34" fillId="0" borderId="0" xfId="0" applyNumberFormat="1" applyFont="1" applyFill="1" applyAlignment="1">
      <alignment/>
    </xf>
    <xf numFmtId="3" fontId="9" fillId="0" borderId="13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left" wrapText="1"/>
    </xf>
    <xf numFmtId="3" fontId="9" fillId="0" borderId="13" xfId="0" applyNumberFormat="1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left"/>
    </xf>
    <xf numFmtId="3" fontId="9" fillId="0" borderId="13" xfId="0" applyNumberFormat="1" applyFont="1" applyFill="1" applyBorder="1" applyAlignment="1">
      <alignment horizontal="right"/>
    </xf>
    <xf numFmtId="179" fontId="8" fillId="0" borderId="13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 horizontal="left" vertical="center"/>
    </xf>
    <xf numFmtId="3" fontId="8" fillId="0" borderId="13" xfId="15" applyNumberFormat="1" applyFont="1" applyFill="1" applyBorder="1" applyAlignment="1">
      <alignment vertical="top" wrapText="1"/>
      <protection/>
    </xf>
    <xf numFmtId="3" fontId="8" fillId="0" borderId="13" xfId="15" applyNumberFormat="1" applyFont="1" applyFill="1" applyBorder="1" applyAlignment="1">
      <alignment vertical="top" wrapText="1"/>
      <protection/>
    </xf>
    <xf numFmtId="3" fontId="8" fillId="0" borderId="13" xfId="15" applyNumberFormat="1" applyFont="1" applyFill="1" applyBorder="1" applyAlignment="1">
      <alignment wrapText="1"/>
      <protection/>
    </xf>
    <xf numFmtId="3" fontId="17" fillId="0" borderId="13" xfId="0" applyNumberFormat="1" applyFont="1" applyFill="1" applyBorder="1" applyAlignment="1">
      <alignment horizontal="right"/>
    </xf>
    <xf numFmtId="3" fontId="9" fillId="0" borderId="13" xfId="84" applyNumberFormat="1" applyFont="1" applyFill="1" applyBorder="1" applyAlignment="1">
      <alignment horizontal="center" vertical="top" wrapText="1"/>
      <protection/>
    </xf>
    <xf numFmtId="3" fontId="9" fillId="0" borderId="13" xfId="15" applyNumberFormat="1" applyFont="1" applyFill="1" applyBorder="1" applyAlignment="1">
      <alignment vertical="top" wrapText="1"/>
      <protection/>
    </xf>
    <xf numFmtId="3" fontId="9" fillId="0" borderId="13" xfId="84" applyNumberFormat="1" applyFont="1" applyFill="1" applyBorder="1" applyAlignment="1">
      <alignment vertical="top" wrapText="1"/>
      <protection/>
    </xf>
    <xf numFmtId="3" fontId="8" fillId="0" borderId="13" xfId="80" applyNumberFormat="1" applyFont="1" applyFill="1" applyBorder="1" applyAlignment="1">
      <alignment horizontal="left" vertical="top" wrapText="1"/>
      <protection/>
    </xf>
    <xf numFmtId="3" fontId="8" fillId="0" borderId="13" xfId="0" applyNumberFormat="1" applyFont="1" applyFill="1" applyBorder="1" applyAlignment="1">
      <alignment horizontal="left" indent="1"/>
    </xf>
    <xf numFmtId="3" fontId="8" fillId="0" borderId="13" xfId="0" applyNumberFormat="1" applyFont="1" applyFill="1" applyBorder="1" applyAlignment="1">
      <alignment horizontal="left" indent="1"/>
    </xf>
    <xf numFmtId="3" fontId="9" fillId="0" borderId="13" xfId="0" applyNumberFormat="1" applyFont="1" applyFill="1" applyBorder="1" applyAlignment="1">
      <alignment horizontal="center"/>
    </xf>
    <xf numFmtId="3" fontId="9" fillId="0" borderId="13" xfId="80" applyNumberFormat="1" applyFont="1" applyFill="1" applyBorder="1" applyAlignment="1">
      <alignment horizontal="left" vertical="top" wrapText="1"/>
      <protection/>
    </xf>
    <xf numFmtId="3" fontId="17" fillId="0" borderId="13" xfId="15" applyNumberFormat="1" applyFont="1" applyFill="1" applyBorder="1" applyAlignment="1">
      <alignment vertical="top" wrapText="1"/>
      <protection/>
    </xf>
    <xf numFmtId="3" fontId="8" fillId="0" borderId="13" xfId="15" applyNumberFormat="1" applyFont="1" applyFill="1" applyBorder="1" applyAlignment="1">
      <alignment horizontal="left" vertical="top" wrapText="1"/>
      <protection/>
    </xf>
    <xf numFmtId="3" fontId="8" fillId="0" borderId="13" xfId="84" applyNumberFormat="1" applyFont="1" applyFill="1" applyBorder="1" applyAlignment="1">
      <alignment vertical="top" wrapText="1"/>
      <protection/>
    </xf>
    <xf numFmtId="49" fontId="9" fillId="0" borderId="13" xfId="0" applyNumberFormat="1" applyFont="1" applyFill="1" applyBorder="1" applyAlignment="1">
      <alignment horizontal="left"/>
    </xf>
    <xf numFmtId="3" fontId="9" fillId="0" borderId="13" xfId="15" applyNumberFormat="1" applyFont="1" applyFill="1" applyBorder="1" applyAlignment="1">
      <alignment vertical="top" wrapText="1"/>
      <protection/>
    </xf>
    <xf numFmtId="3" fontId="9" fillId="0" borderId="13" xfId="0" applyNumberFormat="1" applyFont="1" applyFill="1" applyBorder="1" applyAlignment="1">
      <alignment horizontal="left" vertical="top"/>
    </xf>
    <xf numFmtId="3" fontId="9" fillId="0" borderId="13" xfId="0" applyNumberFormat="1" applyFont="1" applyFill="1" applyBorder="1" applyAlignment="1">
      <alignment vertical="top"/>
    </xf>
    <xf numFmtId="179" fontId="17" fillId="0" borderId="13" xfId="0" applyNumberFormat="1" applyFont="1" applyFill="1" applyBorder="1" applyAlignment="1">
      <alignment horizontal="right"/>
    </xf>
    <xf numFmtId="3" fontId="8" fillId="0" borderId="13" xfId="15" applyNumberFormat="1" applyFont="1" applyFill="1" applyBorder="1" applyAlignment="1">
      <alignment horizontal="left" vertical="top" wrapText="1"/>
      <protection/>
    </xf>
    <xf numFmtId="3" fontId="9" fillId="0" borderId="13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left" vertical="top"/>
    </xf>
    <xf numFmtId="3" fontId="8" fillId="0" borderId="13" xfId="0" applyNumberFormat="1" applyFont="1" applyFill="1" applyBorder="1" applyAlignment="1">
      <alignment horizontal="left" vertical="top" indent="1"/>
    </xf>
    <xf numFmtId="49" fontId="8" fillId="0" borderId="13" xfId="0" applyNumberFormat="1" applyFont="1" applyFill="1" applyBorder="1" applyAlignment="1">
      <alignment horizontal="left" indent="1"/>
    </xf>
    <xf numFmtId="3" fontId="9" fillId="0" borderId="13" xfId="84" applyNumberFormat="1" applyFont="1" applyFill="1" applyBorder="1" applyAlignment="1">
      <alignment vertical="top" wrapText="1"/>
      <protection/>
    </xf>
    <xf numFmtId="3" fontId="8" fillId="0" borderId="0" xfId="15" applyNumberFormat="1" applyFont="1" applyFill="1" applyBorder="1" applyAlignment="1">
      <alignment vertical="top" wrapText="1"/>
      <protection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left"/>
    </xf>
    <xf numFmtId="3" fontId="10" fillId="0" borderId="0" xfId="81" applyNumberFormat="1" applyFont="1" applyFill="1" applyAlignment="1">
      <alignment horizontal="left"/>
      <protection/>
    </xf>
    <xf numFmtId="3" fontId="12" fillId="0" borderId="0" xfId="0" applyNumberFormat="1" applyFont="1" applyFill="1" applyAlignment="1">
      <alignment horizontal="center"/>
    </xf>
    <xf numFmtId="3" fontId="8" fillId="0" borderId="0" xfId="15" applyNumberFormat="1" applyFont="1" applyFill="1" applyAlignment="1">
      <alignment wrapText="1"/>
      <protection/>
    </xf>
    <xf numFmtId="3" fontId="35" fillId="0" borderId="0" xfId="15" applyNumberFormat="1" applyFont="1" applyFill="1">
      <alignment/>
      <protection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3" fontId="10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centerContinuous"/>
    </xf>
    <xf numFmtId="174" fontId="8" fillId="0" borderId="0" xfId="0" applyNumberFormat="1" applyFont="1" applyFill="1" applyBorder="1" applyAlignment="1">
      <alignment horizontal="centerContinuous"/>
    </xf>
    <xf numFmtId="3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174" fontId="8" fillId="0" borderId="0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2" fillId="0" borderId="13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center" wrapText="1"/>
    </xf>
    <xf numFmtId="177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8" fillId="0" borderId="13" xfId="0" applyFont="1" applyFill="1" applyBorder="1" applyAlignment="1">
      <alignment horizontal="left"/>
    </xf>
    <xf numFmtId="177" fontId="8" fillId="0" borderId="0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wrapText="1"/>
    </xf>
    <xf numFmtId="0" fontId="9" fillId="0" borderId="13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179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79" fontId="31" fillId="0" borderId="0" xfId="0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178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22" fillId="0" borderId="0" xfId="0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wrapText="1"/>
    </xf>
    <xf numFmtId="3" fontId="9" fillId="0" borderId="0" xfId="0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 horizontal="right"/>
    </xf>
    <xf numFmtId="174" fontId="9" fillId="0" borderId="0" xfId="0" applyNumberFormat="1" applyFont="1" applyFill="1" applyBorder="1" applyAlignment="1">
      <alignment horizontal="right"/>
    </xf>
    <xf numFmtId="49" fontId="8" fillId="0" borderId="13" xfId="0" applyNumberFormat="1" applyFont="1" applyBorder="1" applyAlignment="1">
      <alignment wrapText="1"/>
    </xf>
    <xf numFmtId="49" fontId="9" fillId="0" borderId="13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wrapText="1"/>
    </xf>
    <xf numFmtId="0" fontId="10" fillId="0" borderId="0" xfId="0" applyFont="1" applyFill="1" applyAlignment="1">
      <alignment horizontal="justify"/>
    </xf>
    <xf numFmtId="0" fontId="10" fillId="0" borderId="0" xfId="0" applyFont="1" applyAlignment="1">
      <alignment horizontal="justify"/>
    </xf>
    <xf numFmtId="3" fontId="8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left" vertical="top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9" xfId="0" applyFont="1" applyFill="1" applyBorder="1" applyAlignment="1">
      <alignment/>
    </xf>
    <xf numFmtId="0" fontId="8" fillId="0" borderId="19" xfId="81" applyFont="1" applyFill="1" applyBorder="1">
      <alignment/>
      <protection/>
    </xf>
    <xf numFmtId="0" fontId="0" fillId="0" borderId="12" xfId="0" applyFont="1" applyFill="1" applyBorder="1" applyAlignment="1">
      <alignment/>
    </xf>
    <xf numFmtId="0" fontId="0" fillId="0" borderId="0" xfId="81" applyFont="1" applyFill="1">
      <alignment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 wrapText="1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left" vertical="center" wrapText="1" indent="1"/>
    </xf>
    <xf numFmtId="3" fontId="8" fillId="0" borderId="13" xfId="0" applyNumberFormat="1" applyFont="1" applyFill="1" applyBorder="1" applyAlignment="1">
      <alignment horizontal="right" vertical="center"/>
    </xf>
    <xf numFmtId="179" fontId="8" fillId="0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0" fontId="17" fillId="0" borderId="13" xfId="0" applyNumberFormat="1" applyFont="1" applyFill="1" applyBorder="1" applyAlignment="1">
      <alignment horizontal="right" vertical="center"/>
    </xf>
    <xf numFmtId="49" fontId="17" fillId="0" borderId="13" xfId="0" applyNumberFormat="1" applyFont="1" applyFill="1" applyBorder="1" applyAlignment="1">
      <alignment horizontal="left" vertical="center" wrapText="1" indent="2"/>
    </xf>
    <xf numFmtId="3" fontId="17" fillId="0" borderId="13" xfId="0" applyNumberFormat="1" applyFont="1" applyFill="1" applyBorder="1" applyAlignment="1">
      <alignment horizontal="right" vertical="center"/>
    </xf>
    <xf numFmtId="179" fontId="17" fillId="0" borderId="13" xfId="0" applyNumberFormat="1" applyFont="1" applyFill="1" applyBorder="1" applyAlignment="1">
      <alignment horizontal="right" vertical="center"/>
    </xf>
    <xf numFmtId="3" fontId="17" fillId="0" borderId="13" xfId="0" applyNumberFormat="1" applyFont="1" applyFill="1" applyBorder="1" applyAlignment="1">
      <alignment horizontal="right" vertical="center"/>
    </xf>
    <xf numFmtId="0" fontId="17" fillId="0" borderId="13" xfId="0" applyNumberFormat="1" applyFont="1" applyFill="1" applyBorder="1" applyAlignment="1">
      <alignment horizontal="right" vertical="center" wrapText="1"/>
    </xf>
    <xf numFmtId="3" fontId="9" fillId="0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vertical="center" wrapText="1"/>
    </xf>
    <xf numFmtId="49" fontId="17" fillId="0" borderId="13" xfId="0" applyNumberFormat="1" applyFont="1" applyFill="1" applyBorder="1" applyAlignment="1">
      <alignment horizontal="left" vertical="center" wrapText="1" indent="1"/>
    </xf>
    <xf numFmtId="179" fontId="17" fillId="0" borderId="13" xfId="0" applyNumberFormat="1" applyFont="1" applyFill="1" applyBorder="1" applyAlignment="1">
      <alignment horizontal="right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20" xfId="75" applyFont="1" applyBorder="1" applyAlignment="1">
      <alignment horizontal="center"/>
      <protection/>
    </xf>
    <xf numFmtId="49" fontId="8" fillId="0" borderId="13" xfId="0" applyNumberFormat="1" applyFont="1" applyFill="1" applyBorder="1" applyAlignment="1">
      <alignment horizontal="left" vertical="center" indent="1"/>
    </xf>
    <xf numFmtId="0" fontId="9" fillId="0" borderId="13" xfId="0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left" vertical="center" wrapText="1" indent="2"/>
    </xf>
    <xf numFmtId="0" fontId="8" fillId="0" borderId="13" xfId="0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left" vertical="center" wrapText="1"/>
    </xf>
    <xf numFmtId="179" fontId="9" fillId="0" borderId="13" xfId="0" applyNumberFormat="1" applyFont="1" applyFill="1" applyBorder="1" applyAlignment="1">
      <alignment horizontal="right" vertical="center"/>
    </xf>
    <xf numFmtId="14" fontId="9" fillId="0" borderId="13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right" vertical="center"/>
    </xf>
    <xf numFmtId="0" fontId="9" fillId="0" borderId="16" xfId="0" applyNumberFormat="1" applyFont="1" applyFill="1" applyBorder="1" applyAlignment="1">
      <alignment horizontal="left" vertical="center"/>
    </xf>
    <xf numFmtId="1" fontId="9" fillId="0" borderId="16" xfId="0" applyNumberFormat="1" applyFont="1" applyFill="1" applyBorder="1" applyAlignment="1">
      <alignment horizontal="left" vertical="center"/>
    </xf>
    <xf numFmtId="3" fontId="9" fillId="0" borderId="16" xfId="0" applyNumberFormat="1" applyFont="1" applyFill="1" applyBorder="1" applyAlignment="1">
      <alignment horizontal="right" vertical="center"/>
    </xf>
    <xf numFmtId="179" fontId="9" fillId="0" borderId="16" xfId="0" applyNumberFormat="1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>
      <alignment horizontal="left" vertical="center"/>
    </xf>
    <xf numFmtId="1" fontId="8" fillId="0" borderId="13" xfId="0" applyNumberFormat="1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11" fillId="0" borderId="0" xfId="0" applyNumberFormat="1" applyFont="1" applyAlignment="1">
      <alignment horizontal="left" vertical="center" wrapText="1"/>
    </xf>
    <xf numFmtId="3" fontId="1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center" wrapText="1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181" fontId="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3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right"/>
    </xf>
    <xf numFmtId="49" fontId="12" fillId="0" borderId="0" xfId="0" applyNumberFormat="1" applyFont="1" applyFill="1" applyAlignment="1">
      <alignment horizont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179" fontId="8" fillId="0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49" fontId="9" fillId="31" borderId="0" xfId="0" applyNumberFormat="1" applyFont="1" applyFill="1" applyBorder="1" applyAlignment="1">
      <alignment horizontal="left" vertical="center"/>
    </xf>
    <xf numFmtId="49" fontId="9" fillId="31" borderId="0" xfId="0" applyNumberFormat="1" applyFont="1" applyFill="1" applyBorder="1" applyAlignment="1">
      <alignment vertical="center"/>
    </xf>
    <xf numFmtId="3" fontId="9" fillId="31" borderId="0" xfId="0" applyNumberFormat="1" applyFont="1" applyFill="1" applyBorder="1" applyAlignment="1">
      <alignment horizontal="right" vertical="center"/>
    </xf>
    <xf numFmtId="179" fontId="9" fillId="31" borderId="0" xfId="0" applyNumberFormat="1" applyFont="1" applyFill="1" applyBorder="1" applyAlignment="1">
      <alignment horizontal="right" vertical="center"/>
    </xf>
    <xf numFmtId="49" fontId="8" fillId="31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top" wrapText="1"/>
    </xf>
    <xf numFmtId="3" fontId="9" fillId="0" borderId="13" xfId="63" applyNumberFormat="1" applyFont="1" applyFill="1" applyBorder="1" applyAlignment="1">
      <alignment horizontal="right" vertical="center"/>
      <protection/>
    </xf>
    <xf numFmtId="0" fontId="9" fillId="0" borderId="13" xfId="63" applyNumberFormat="1" applyFont="1" applyFill="1" applyBorder="1" applyAlignment="1">
      <alignment horizontal="left" vertical="center"/>
      <protection/>
    </xf>
    <xf numFmtId="49" fontId="9" fillId="0" borderId="13" xfId="63" applyNumberFormat="1" applyFont="1" applyFill="1" applyBorder="1" applyAlignment="1">
      <alignment vertical="center" wrapText="1"/>
      <protection/>
    </xf>
    <xf numFmtId="0" fontId="8" fillId="0" borderId="13" xfId="63" applyNumberFormat="1" applyFont="1" applyFill="1" applyBorder="1" applyAlignment="1">
      <alignment horizontal="center" vertical="center" wrapText="1"/>
      <protection/>
    </xf>
    <xf numFmtId="49" fontId="8" fillId="0" borderId="13" xfId="63" applyNumberFormat="1" applyFont="1" applyFill="1" applyBorder="1" applyAlignment="1">
      <alignment horizontal="left" vertical="center" wrapText="1"/>
      <protection/>
    </xf>
    <xf numFmtId="3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3" xfId="63" applyNumberFormat="1" applyFont="1" applyFill="1" applyBorder="1" applyAlignment="1">
      <alignment horizontal="center" vertical="center" wrapText="1"/>
      <protection/>
    </xf>
    <xf numFmtId="49" fontId="8" fillId="0" borderId="13" xfId="63" applyNumberFormat="1" applyFont="1" applyFill="1" applyBorder="1" applyAlignment="1">
      <alignment vertical="center" wrapText="1"/>
      <protection/>
    </xf>
    <xf numFmtId="0" fontId="15" fillId="0" borderId="0" xfId="63" applyFont="1" applyFill="1" applyBorder="1">
      <alignment/>
      <protection/>
    </xf>
    <xf numFmtId="0" fontId="8" fillId="0" borderId="0" xfId="63" applyFont="1" applyFill="1" applyBorder="1" applyAlignment="1">
      <alignment horizontal="center"/>
      <protection/>
    </xf>
    <xf numFmtId="0" fontId="8" fillId="0" borderId="13" xfId="79" applyFont="1" applyFill="1" applyBorder="1" applyAlignment="1">
      <alignment horizontal="left" wrapText="1" indent="1"/>
      <protection/>
    </xf>
    <xf numFmtId="0" fontId="9" fillId="0" borderId="13" xfId="79" applyFont="1" applyFill="1" applyBorder="1" applyAlignment="1">
      <alignment horizontal="left" wrapText="1"/>
      <protection/>
    </xf>
    <xf numFmtId="0" fontId="9" fillId="0" borderId="13" xfId="79" applyFont="1" applyFill="1" applyBorder="1" applyAlignment="1">
      <alignment wrapText="1"/>
      <protection/>
    </xf>
    <xf numFmtId="49" fontId="9" fillId="0" borderId="13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 vertical="center" wrapText="1"/>
    </xf>
    <xf numFmtId="3" fontId="9" fillId="0" borderId="13" xfId="63" applyNumberFormat="1" applyFont="1" applyFill="1" applyBorder="1" applyAlignment="1">
      <alignment horizontal="right" vertical="center"/>
      <protection/>
    </xf>
    <xf numFmtId="0" fontId="9" fillId="0" borderId="13" xfId="66" applyFont="1" applyFill="1" applyBorder="1" applyAlignment="1">
      <alignment horizontal="left" vertical="center"/>
      <protection/>
    </xf>
    <xf numFmtId="49" fontId="9" fillId="0" borderId="13" xfId="0" applyNumberFormat="1" applyFont="1" applyFill="1" applyBorder="1" applyAlignment="1">
      <alignment horizontal="left" vertical="center" wrapText="1" indent="1"/>
    </xf>
    <xf numFmtId="0" fontId="8" fillId="0" borderId="13" xfId="66" applyNumberFormat="1" applyFont="1" applyFill="1" applyBorder="1" applyAlignment="1">
      <alignment horizontal="center" vertical="center"/>
      <protection/>
    </xf>
    <xf numFmtId="49" fontId="9" fillId="0" borderId="13" xfId="0" applyNumberFormat="1" applyFont="1" applyFill="1" applyBorder="1" applyAlignment="1">
      <alignment horizontal="left" vertical="center" wrapText="1" indent="1"/>
    </xf>
    <xf numFmtId="0" fontId="8" fillId="0" borderId="0" xfId="72" applyFont="1" applyFill="1" applyBorder="1" applyAlignment="1">
      <alignment horizontal="center"/>
      <protection/>
    </xf>
    <xf numFmtId="0" fontId="0" fillId="0" borderId="0" xfId="72" applyFill="1" applyBorder="1">
      <alignment/>
      <protection/>
    </xf>
    <xf numFmtId="0" fontId="0" fillId="0" borderId="0" xfId="72" applyFill="1">
      <alignment/>
      <protection/>
    </xf>
    <xf numFmtId="0" fontId="9" fillId="0" borderId="19" xfId="75" applyFont="1" applyBorder="1" applyAlignment="1">
      <alignment horizontal="center"/>
      <protection/>
    </xf>
    <xf numFmtId="0" fontId="9" fillId="0" borderId="0" xfId="72" applyFont="1" applyFill="1" applyBorder="1" applyAlignment="1">
      <alignment horizontal="center"/>
      <protection/>
    </xf>
    <xf numFmtId="0" fontId="8" fillId="0" borderId="12" xfId="72" applyFont="1" applyFill="1" applyBorder="1">
      <alignment/>
      <protection/>
    </xf>
    <xf numFmtId="0" fontId="10" fillId="0" borderId="0" xfId="72" applyFont="1" applyFill="1" applyBorder="1" applyAlignment="1">
      <alignment horizontal="center"/>
      <protection/>
    </xf>
    <xf numFmtId="0" fontId="8" fillId="0" borderId="0" xfId="72" applyFont="1" applyFill="1" applyBorder="1">
      <alignment/>
      <protection/>
    </xf>
    <xf numFmtId="0" fontId="11" fillId="0" borderId="0" xfId="72" applyFont="1" applyFill="1" applyBorder="1" applyAlignment="1">
      <alignment horizontal="center"/>
      <protection/>
    </xf>
    <xf numFmtId="0" fontId="12" fillId="0" borderId="0" xfId="72" applyFont="1" applyFill="1" applyBorder="1">
      <alignment/>
      <protection/>
    </xf>
    <xf numFmtId="0" fontId="12" fillId="0" borderId="0" xfId="72" applyFont="1" applyFill="1">
      <alignment/>
      <protection/>
    </xf>
    <xf numFmtId="0" fontId="0" fillId="0" borderId="0" xfId="81" applyFont="1" applyFill="1" applyBorder="1">
      <alignment/>
      <protection/>
    </xf>
    <xf numFmtId="0" fontId="8" fillId="0" borderId="0" xfId="72" applyFont="1" applyFill="1" applyAlignment="1">
      <alignment/>
      <protection/>
    </xf>
    <xf numFmtId="0" fontId="8" fillId="0" borderId="0" xfId="72" applyFont="1" applyFill="1">
      <alignment/>
      <protection/>
    </xf>
    <xf numFmtId="175" fontId="8" fillId="0" borderId="0" xfId="72" applyNumberFormat="1" applyFont="1" applyFill="1">
      <alignment/>
      <protection/>
    </xf>
    <xf numFmtId="0" fontId="8" fillId="0" borderId="0" xfId="72" applyFont="1" applyFill="1" applyAlignment="1">
      <alignment horizontal="right"/>
      <protection/>
    </xf>
    <xf numFmtId="0" fontId="11" fillId="0" borderId="0" xfId="72" applyFont="1" applyFill="1" applyAlignment="1">
      <alignment horizontal="right"/>
      <protection/>
    </xf>
    <xf numFmtId="14" fontId="8" fillId="0" borderId="13" xfId="72" applyNumberFormat="1" applyFont="1" applyFill="1" applyBorder="1" applyAlignment="1">
      <alignment horizontal="center" vertical="center"/>
      <protection/>
    </xf>
    <xf numFmtId="0" fontId="8" fillId="0" borderId="13" xfId="72" applyFont="1" applyFill="1" applyBorder="1" applyAlignment="1">
      <alignment horizontal="center" vertical="center" wrapText="1"/>
      <protection/>
    </xf>
    <xf numFmtId="0" fontId="9" fillId="0" borderId="0" xfId="72" applyFont="1" applyFill="1" applyAlignment="1">
      <alignment vertical="center"/>
      <protection/>
    </xf>
    <xf numFmtId="1" fontId="8" fillId="0" borderId="13" xfId="72" applyNumberFormat="1" applyFont="1" applyFill="1" applyBorder="1" applyAlignment="1">
      <alignment horizontal="center" vertical="center"/>
      <protection/>
    </xf>
    <xf numFmtId="0" fontId="8" fillId="0" borderId="13" xfId="72" applyFont="1" applyFill="1" applyBorder="1" applyAlignment="1">
      <alignment horizontal="center" vertical="center"/>
      <protection/>
    </xf>
    <xf numFmtId="0" fontId="8" fillId="0" borderId="0" xfId="72" applyFont="1" applyFill="1" applyAlignment="1">
      <alignment horizontal="center" vertical="center"/>
      <protection/>
    </xf>
    <xf numFmtId="0" fontId="9" fillId="0" borderId="14" xfId="72" applyFont="1" applyFill="1" applyBorder="1" applyAlignment="1">
      <alignment horizontal="center"/>
      <protection/>
    </xf>
    <xf numFmtId="3" fontId="9" fillId="0" borderId="14" xfId="72" applyNumberFormat="1" applyFont="1" applyFill="1" applyBorder="1">
      <alignment/>
      <protection/>
    </xf>
    <xf numFmtId="0" fontId="9" fillId="0" borderId="0" xfId="72" applyFont="1" applyFill="1">
      <alignment/>
      <protection/>
    </xf>
    <xf numFmtId="3" fontId="9" fillId="0" borderId="0" xfId="72" applyNumberFormat="1" applyFont="1" applyFill="1">
      <alignment/>
      <protection/>
    </xf>
    <xf numFmtId="0" fontId="9" fillId="0" borderId="13" xfId="72" applyFont="1" applyFill="1" applyBorder="1" applyAlignment="1">
      <alignment horizontal="center"/>
      <protection/>
    </xf>
    <xf numFmtId="3" fontId="9" fillId="0" borderId="13" xfId="72" applyNumberFormat="1" applyFont="1" applyFill="1" applyBorder="1">
      <alignment/>
      <protection/>
    </xf>
    <xf numFmtId="0" fontId="9" fillId="0" borderId="13" xfId="72" applyFont="1" applyFill="1" applyBorder="1">
      <alignment/>
      <protection/>
    </xf>
    <xf numFmtId="0" fontId="8" fillId="0" borderId="13" xfId="72" applyFont="1" applyFill="1" applyBorder="1">
      <alignment/>
      <protection/>
    </xf>
    <xf numFmtId="3" fontId="8" fillId="0" borderId="13" xfId="72" applyNumberFormat="1" applyFont="1" applyFill="1" applyBorder="1">
      <alignment/>
      <protection/>
    </xf>
    <xf numFmtId="3" fontId="8" fillId="0" borderId="0" xfId="72" applyNumberFormat="1" applyFont="1" applyFill="1" applyBorder="1">
      <alignment/>
      <protection/>
    </xf>
    <xf numFmtId="3" fontId="8" fillId="0" borderId="15" xfId="72" applyNumberFormat="1" applyFont="1" applyFill="1" applyBorder="1">
      <alignment/>
      <protection/>
    </xf>
    <xf numFmtId="0" fontId="15" fillId="0" borderId="0" xfId="72" applyFont="1" applyFill="1" applyAlignment="1">
      <alignment horizontal="left"/>
      <protection/>
    </xf>
    <xf numFmtId="0" fontId="19" fillId="0" borderId="0" xfId="72" applyFont="1">
      <alignment/>
      <protection/>
    </xf>
    <xf numFmtId="0" fontId="15" fillId="0" borderId="0" xfId="72" applyFont="1" applyFill="1" applyAlignment="1">
      <alignment horizontal="center"/>
      <protection/>
    </xf>
    <xf numFmtId="0" fontId="8" fillId="0" borderId="0" xfId="72" applyFont="1" applyFill="1">
      <alignment/>
      <protection/>
    </xf>
    <xf numFmtId="0" fontId="12" fillId="0" borderId="0" xfId="72" applyFont="1" applyFill="1" applyBorder="1" applyAlignment="1">
      <alignment horizontal="right"/>
      <protection/>
    </xf>
    <xf numFmtId="0" fontId="12" fillId="0" borderId="0" xfId="72" applyFont="1" applyFill="1" applyAlignment="1">
      <alignment horizontal="center" vertical="center"/>
      <protection/>
    </xf>
    <xf numFmtId="0" fontId="19" fillId="0" borderId="0" xfId="72" applyFont="1" applyBorder="1">
      <alignment/>
      <protection/>
    </xf>
    <xf numFmtId="0" fontId="15" fillId="0" borderId="0" xfId="72" applyFont="1" applyFill="1" applyBorder="1" applyAlignment="1">
      <alignment horizontal="right"/>
      <protection/>
    </xf>
    <xf numFmtId="0" fontId="0" fillId="0" borderId="0" xfId="72" applyBorder="1">
      <alignment/>
      <protection/>
    </xf>
    <xf numFmtId="0" fontId="12" fillId="0" borderId="0" xfId="72" applyFont="1" applyFill="1" applyAlignment="1">
      <alignment horizontal="right"/>
      <protection/>
    </xf>
    <xf numFmtId="0" fontId="10" fillId="0" borderId="0" xfId="72" applyFont="1" applyFill="1">
      <alignment/>
      <protection/>
    </xf>
    <xf numFmtId="0" fontId="8" fillId="0" borderId="0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 vertical="center" wrapText="1"/>
    </xf>
    <xf numFmtId="179" fontId="9" fillId="0" borderId="13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55" fillId="0" borderId="21" xfId="0" applyFont="1" applyFill="1" applyBorder="1" applyAlignment="1">
      <alignment horizontal="center"/>
    </xf>
    <xf numFmtId="3" fontId="55" fillId="0" borderId="21" xfId="0" applyNumberFormat="1" applyFont="1" applyFill="1" applyBorder="1" applyAlignment="1">
      <alignment horizontal="right"/>
    </xf>
    <xf numFmtId="4" fontId="55" fillId="0" borderId="2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4" fontId="8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179" fontId="9" fillId="0" borderId="13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left" indent="1"/>
    </xf>
    <xf numFmtId="0" fontId="9" fillId="0" borderId="13" xfId="0" applyFont="1" applyFill="1" applyBorder="1" applyAlignment="1">
      <alignment horizontal="left" indent="1"/>
    </xf>
    <xf numFmtId="0" fontId="8" fillId="0" borderId="0" xfId="75" applyFont="1" applyAlignment="1">
      <alignment horizontal="center"/>
      <protection/>
    </xf>
    <xf numFmtId="0" fontId="9" fillId="0" borderId="13" xfId="0" applyFont="1" applyFill="1" applyBorder="1" applyAlignment="1">
      <alignment horizontal="left" indent="4"/>
    </xf>
    <xf numFmtId="0" fontId="9" fillId="0" borderId="13" xfId="0" applyFont="1" applyFill="1" applyBorder="1" applyAlignment="1">
      <alignment horizontal="left" wrapText="1" indent="3"/>
    </xf>
    <xf numFmtId="0" fontId="9" fillId="0" borderId="13" xfId="0" applyFont="1" applyFill="1" applyBorder="1" applyAlignment="1">
      <alignment horizontal="left" wrapText="1" indent="4"/>
    </xf>
    <xf numFmtId="0" fontId="9" fillId="0" borderId="13" xfId="0" applyFont="1" applyFill="1" applyBorder="1" applyAlignment="1">
      <alignment horizontal="left" wrapText="1" indent="3"/>
    </xf>
    <xf numFmtId="0" fontId="0" fillId="0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 wrapText="1"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179" fontId="8" fillId="0" borderId="13" xfId="0" applyNumberFormat="1" applyFont="1" applyFill="1" applyBorder="1" applyAlignment="1">
      <alignment horizontal="right" vertical="center" wrapText="1"/>
    </xf>
    <xf numFmtId="0" fontId="56" fillId="0" borderId="14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3" fontId="20" fillId="0" borderId="13" xfId="0" applyNumberFormat="1" applyFont="1" applyFill="1" applyBorder="1" applyAlignment="1">
      <alignment horizontal="right" vertical="center" wrapText="1"/>
    </xf>
    <xf numFmtId="179" fontId="20" fillId="0" borderId="13" xfId="0" applyNumberFormat="1" applyFont="1" applyFill="1" applyBorder="1" applyAlignment="1">
      <alignment horizontal="right" vertical="center" wrapText="1"/>
    </xf>
    <xf numFmtId="0" fontId="56" fillId="0" borderId="0" xfId="0" applyFont="1" applyFill="1" applyBorder="1" applyAlignment="1">
      <alignment horizontal="left"/>
    </xf>
    <xf numFmtId="0" fontId="56" fillId="0" borderId="0" xfId="0" applyFont="1" applyFill="1" applyAlignment="1">
      <alignment horizontal="left"/>
    </xf>
    <xf numFmtId="3" fontId="22" fillId="0" borderId="13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179" fontId="8" fillId="0" borderId="13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wrapText="1"/>
    </xf>
    <xf numFmtId="3" fontId="10" fillId="0" borderId="13" xfId="0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horizontal="center"/>
    </xf>
    <xf numFmtId="3" fontId="20" fillId="0" borderId="13" xfId="0" applyNumberFormat="1" applyFont="1" applyFill="1" applyBorder="1" applyAlignment="1">
      <alignment horizontal="right" vertical="center"/>
    </xf>
    <xf numFmtId="179" fontId="20" fillId="0" borderId="13" xfId="0" applyNumberFormat="1" applyFont="1" applyFill="1" applyBorder="1" applyAlignment="1">
      <alignment horizontal="right" vertical="center"/>
    </xf>
    <xf numFmtId="0" fontId="31" fillId="0" borderId="13" xfId="0" applyFont="1" applyFill="1" applyBorder="1" applyAlignment="1">
      <alignment horizontal="left" wrapText="1" indent="4"/>
    </xf>
    <xf numFmtId="0" fontId="9" fillId="0" borderId="13" xfId="0" applyFont="1" applyFill="1" applyBorder="1" applyAlignment="1">
      <alignment horizontal="left" wrapText="1"/>
    </xf>
    <xf numFmtId="3" fontId="22" fillId="0" borderId="13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179" fontId="8" fillId="0" borderId="0" xfId="0" applyNumberFormat="1" applyFont="1" applyFill="1" applyBorder="1" applyAlignment="1">
      <alignment horizontal="right" vertical="center" wrapText="1"/>
    </xf>
    <xf numFmtId="179" fontId="10" fillId="0" borderId="0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1" fillId="0" borderId="13" xfId="0" applyFont="1" applyFill="1" applyBorder="1" applyAlignment="1">
      <alignment horizontal="left" wrapText="1"/>
    </xf>
    <xf numFmtId="179" fontId="31" fillId="0" borderId="13" xfId="0" applyNumberFormat="1" applyFont="1" applyFill="1" applyBorder="1" applyAlignment="1">
      <alignment horizontal="right"/>
    </xf>
    <xf numFmtId="0" fontId="32" fillId="0" borderId="13" xfId="0" applyFont="1" applyFill="1" applyBorder="1" applyAlignment="1">
      <alignment horizontal="left" indent="1"/>
    </xf>
    <xf numFmtId="179" fontId="32" fillId="0" borderId="13" xfId="0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8" fillId="0" borderId="0" xfId="73" applyFont="1" applyFill="1">
      <alignment/>
      <protection/>
    </xf>
    <xf numFmtId="0" fontId="8" fillId="0" borderId="0" xfId="73" applyFont="1" applyFill="1" applyBorder="1">
      <alignment/>
      <protection/>
    </xf>
    <xf numFmtId="3" fontId="8" fillId="0" borderId="0" xfId="74" applyNumberFormat="1" applyFont="1" applyAlignment="1">
      <alignment vertical="center"/>
      <protection/>
    </xf>
    <xf numFmtId="3" fontId="8" fillId="0" borderId="0" xfId="74" applyNumberFormat="1" applyFont="1">
      <alignment/>
      <protection/>
    </xf>
    <xf numFmtId="0" fontId="8" fillId="0" borderId="0" xfId="74" applyFont="1">
      <alignment/>
      <protection/>
    </xf>
    <xf numFmtId="0" fontId="12" fillId="0" borderId="0" xfId="73" applyFont="1" applyFill="1">
      <alignment/>
      <protection/>
    </xf>
    <xf numFmtId="0" fontId="8" fillId="0" borderId="0" xfId="73" applyFont="1" applyFill="1" applyAlignment="1">
      <alignment/>
      <protection/>
    </xf>
    <xf numFmtId="3" fontId="8" fillId="0" borderId="0" xfId="73" applyNumberFormat="1" applyFont="1">
      <alignment/>
      <protection/>
    </xf>
    <xf numFmtId="0" fontId="8" fillId="0" borderId="0" xfId="77" applyFont="1" applyFill="1" applyBorder="1" applyAlignment="1">
      <alignment horizontal="right"/>
      <protection/>
    </xf>
    <xf numFmtId="0" fontId="8" fillId="0" borderId="0" xfId="73" applyFont="1" applyFill="1" applyAlignment="1">
      <alignment horizontal="right"/>
      <protection/>
    </xf>
    <xf numFmtId="0" fontId="0" fillId="0" borderId="0" xfId="73" applyFill="1">
      <alignment/>
      <protection/>
    </xf>
    <xf numFmtId="0" fontId="35" fillId="0" borderId="22" xfId="73" applyFont="1" applyBorder="1" applyAlignment="1">
      <alignment horizontal="center" vertical="center" wrapText="1"/>
      <protection/>
    </xf>
    <xf numFmtId="0" fontId="13" fillId="0" borderId="23" xfId="73" applyFont="1" applyFill="1" applyBorder="1" applyAlignment="1">
      <alignment vertical="center"/>
      <protection/>
    </xf>
    <xf numFmtId="3" fontId="9" fillId="0" borderId="23" xfId="73" applyNumberFormat="1" applyFont="1" applyFill="1" applyBorder="1" applyAlignment="1">
      <alignment vertical="center"/>
      <protection/>
    </xf>
    <xf numFmtId="3" fontId="9" fillId="0" borderId="24" xfId="73" applyNumberFormat="1" applyFont="1" applyFill="1" applyBorder="1" applyAlignment="1">
      <alignment vertical="center"/>
      <protection/>
    </xf>
    <xf numFmtId="0" fontId="8" fillId="0" borderId="25" xfId="73" applyFont="1" applyFill="1" applyBorder="1" applyAlignment="1">
      <alignment vertical="center"/>
      <protection/>
    </xf>
    <xf numFmtId="3" fontId="8" fillId="0" borderId="25" xfId="73" applyNumberFormat="1" applyFont="1" applyFill="1" applyBorder="1" applyAlignment="1">
      <alignment vertical="center"/>
      <protection/>
    </xf>
    <xf numFmtId="4" fontId="8" fillId="0" borderId="25" xfId="73" applyNumberFormat="1" applyFont="1" applyFill="1" applyBorder="1" applyAlignment="1">
      <alignment vertical="center"/>
      <protection/>
    </xf>
    <xf numFmtId="0" fontId="9" fillId="0" borderId="26" xfId="73" applyFont="1" applyFill="1" applyBorder="1" applyAlignment="1">
      <alignment vertical="center"/>
      <protection/>
    </xf>
    <xf numFmtId="0" fontId="9" fillId="0" borderId="26" xfId="73" applyFont="1" applyBorder="1" applyAlignment="1">
      <alignment vertical="center"/>
      <protection/>
    </xf>
    <xf numFmtId="3" fontId="9" fillId="0" borderId="26" xfId="73" applyNumberFormat="1" applyFont="1" applyBorder="1" applyAlignment="1">
      <alignment vertical="center"/>
      <protection/>
    </xf>
    <xf numFmtId="3" fontId="9" fillId="0" borderId="27" xfId="73" applyNumberFormat="1" applyFont="1" applyBorder="1" applyAlignment="1">
      <alignment vertical="center"/>
      <protection/>
    </xf>
    <xf numFmtId="0" fontId="9" fillId="0" borderId="13" xfId="73" applyFont="1" applyBorder="1" applyAlignment="1">
      <alignment vertical="center"/>
      <protection/>
    </xf>
    <xf numFmtId="3" fontId="9" fillId="0" borderId="13" xfId="73" applyNumberFormat="1" applyFont="1" applyBorder="1" applyAlignment="1">
      <alignment vertical="center"/>
      <protection/>
    </xf>
    <xf numFmtId="3" fontId="9" fillId="0" borderId="28" xfId="73" applyNumberFormat="1" applyFont="1" applyBorder="1" applyAlignment="1">
      <alignment vertical="center"/>
      <protection/>
    </xf>
    <xf numFmtId="0" fontId="8" fillId="0" borderId="13" xfId="73" applyFont="1" applyBorder="1" applyAlignment="1">
      <alignment horizontal="left" vertical="center" indent="1"/>
      <protection/>
    </xf>
    <xf numFmtId="3" fontId="8" fillId="0" borderId="13" xfId="73" applyNumberFormat="1" applyFont="1" applyBorder="1" applyAlignment="1">
      <alignment vertical="center"/>
      <protection/>
    </xf>
    <xf numFmtId="3" fontId="8" fillId="0" borderId="28" xfId="73" applyNumberFormat="1" applyFont="1" applyBorder="1" applyAlignment="1">
      <alignment vertical="center"/>
      <protection/>
    </xf>
    <xf numFmtId="0" fontId="8" fillId="0" borderId="13" xfId="73" applyFont="1" applyFill="1" applyBorder="1" applyAlignment="1">
      <alignment vertical="center"/>
      <protection/>
    </xf>
    <xf numFmtId="0" fontId="17" fillId="0" borderId="13" xfId="73" applyFont="1" applyBorder="1" applyAlignment="1">
      <alignment horizontal="left" vertical="center" indent="3"/>
      <protection/>
    </xf>
    <xf numFmtId="3" fontId="17" fillId="0" borderId="13" xfId="73" applyNumberFormat="1" applyFont="1" applyBorder="1" applyAlignment="1">
      <alignment vertical="center"/>
      <protection/>
    </xf>
    <xf numFmtId="3" fontId="17" fillId="0" borderId="28" xfId="73" applyNumberFormat="1" applyFont="1" applyBorder="1" applyAlignment="1">
      <alignment vertical="center"/>
      <protection/>
    </xf>
    <xf numFmtId="0" fontId="8" fillId="0" borderId="13" xfId="73" applyFont="1" applyBorder="1" applyAlignment="1">
      <alignment vertical="center"/>
      <protection/>
    </xf>
    <xf numFmtId="3" fontId="8" fillId="0" borderId="13" xfId="73" applyNumberFormat="1" applyFont="1" applyFill="1" applyBorder="1" applyAlignment="1">
      <alignment vertical="center"/>
      <protection/>
    </xf>
    <xf numFmtId="3" fontId="17" fillId="0" borderId="28" xfId="73" applyNumberFormat="1" applyFont="1" applyFill="1" applyBorder="1" applyAlignment="1">
      <alignment vertical="center"/>
      <protection/>
    </xf>
    <xf numFmtId="0" fontId="17" fillId="0" borderId="13" xfId="73" applyFont="1" applyFill="1" applyBorder="1" applyAlignment="1">
      <alignment horizontal="left" vertical="center" indent="3"/>
      <protection/>
    </xf>
    <xf numFmtId="3" fontId="17" fillId="0" borderId="13" xfId="73" applyNumberFormat="1" applyFont="1" applyFill="1" applyBorder="1" applyAlignment="1">
      <alignment vertical="center"/>
      <protection/>
    </xf>
    <xf numFmtId="0" fontId="8" fillId="0" borderId="13" xfId="73" applyFont="1" applyFill="1" applyBorder="1" applyAlignment="1">
      <alignment horizontal="left" vertical="center" indent="1"/>
      <protection/>
    </xf>
    <xf numFmtId="3" fontId="8" fillId="0" borderId="28" xfId="73" applyNumberFormat="1" applyFont="1" applyFill="1" applyBorder="1" applyAlignment="1">
      <alignment vertical="center"/>
      <protection/>
    </xf>
    <xf numFmtId="0" fontId="9" fillId="0" borderId="13" xfId="73" applyFont="1" applyFill="1" applyBorder="1" applyAlignment="1">
      <alignment vertical="center"/>
      <protection/>
    </xf>
    <xf numFmtId="3" fontId="9" fillId="0" borderId="13" xfId="73" applyNumberFormat="1" applyFont="1" applyFill="1" applyBorder="1" applyAlignment="1">
      <alignment vertical="center"/>
      <protection/>
    </xf>
    <xf numFmtId="3" fontId="9" fillId="0" borderId="28" xfId="73" applyNumberFormat="1" applyFont="1" applyFill="1" applyBorder="1" applyAlignment="1">
      <alignment vertical="center"/>
      <protection/>
    </xf>
    <xf numFmtId="0" fontId="8" fillId="0" borderId="29" xfId="73" applyFont="1" applyFill="1" applyBorder="1" applyAlignment="1">
      <alignment vertical="center"/>
      <protection/>
    </xf>
    <xf numFmtId="3" fontId="8" fillId="0" borderId="29" xfId="73" applyNumberFormat="1" applyFont="1" applyFill="1" applyBorder="1" applyAlignment="1">
      <alignment vertical="center"/>
      <protection/>
    </xf>
    <xf numFmtId="3" fontId="8" fillId="0" borderId="30" xfId="73" applyNumberFormat="1" applyFont="1" applyFill="1" applyBorder="1" applyAlignment="1">
      <alignment vertical="center"/>
      <protection/>
    </xf>
    <xf numFmtId="182" fontId="0" fillId="0" borderId="0" xfId="73" applyNumberFormat="1" applyFill="1">
      <alignment/>
      <protection/>
    </xf>
    <xf numFmtId="3" fontId="9" fillId="0" borderId="26" xfId="73" applyNumberFormat="1" applyFont="1" applyFill="1" applyBorder="1" applyAlignment="1">
      <alignment vertical="center"/>
      <protection/>
    </xf>
    <xf numFmtId="3" fontId="9" fillId="0" borderId="27" xfId="73" applyNumberFormat="1" applyFont="1" applyFill="1" applyBorder="1" applyAlignment="1">
      <alignment vertical="center"/>
      <protection/>
    </xf>
    <xf numFmtId="183" fontId="0" fillId="0" borderId="0" xfId="73" applyNumberFormat="1" applyFill="1">
      <alignment/>
      <protection/>
    </xf>
    <xf numFmtId="0" fontId="9" fillId="0" borderId="29" xfId="73" applyFont="1" applyFill="1" applyBorder="1" applyAlignment="1">
      <alignment vertical="center"/>
      <protection/>
    </xf>
    <xf numFmtId="3" fontId="9" fillId="0" borderId="29" xfId="73" applyNumberFormat="1" applyFont="1" applyFill="1" applyBorder="1" applyAlignment="1">
      <alignment vertical="center"/>
      <protection/>
    </xf>
    <xf numFmtId="3" fontId="9" fillId="0" borderId="30" xfId="73" applyNumberFormat="1" applyFont="1" applyFill="1" applyBorder="1" applyAlignment="1">
      <alignment vertical="center"/>
      <protection/>
    </xf>
    <xf numFmtId="0" fontId="59" fillId="0" borderId="0" xfId="73" applyFont="1">
      <alignment/>
      <protection/>
    </xf>
    <xf numFmtId="0" fontId="59" fillId="0" borderId="0" xfId="73" applyFont="1" applyFill="1">
      <alignment/>
      <protection/>
    </xf>
    <xf numFmtId="0" fontId="8" fillId="0" borderId="0" xfId="73" applyFont="1" applyFill="1" applyAlignment="1">
      <alignment horizontal="left" wrapText="1"/>
      <protection/>
    </xf>
    <xf numFmtId="0" fontId="10" fillId="0" borderId="0" xfId="73" applyFont="1" applyFill="1">
      <alignment/>
      <protection/>
    </xf>
    <xf numFmtId="0" fontId="8" fillId="0" borderId="0" xfId="0" applyFont="1" applyAlignment="1">
      <alignment wrapText="1"/>
    </xf>
    <xf numFmtId="0" fontId="10" fillId="0" borderId="15" xfId="0" applyFont="1" applyFill="1" applyBorder="1" applyAlignment="1">
      <alignment wrapText="1"/>
    </xf>
    <xf numFmtId="0" fontId="13" fillId="0" borderId="0" xfId="0" applyFont="1" applyBorder="1" applyAlignment="1">
      <alignment horizontal="center"/>
    </xf>
    <xf numFmtId="0" fontId="8" fillId="0" borderId="0" xfId="81" applyFont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75" applyFont="1" applyAlignment="1">
      <alignment horizontal="center" wrapText="1"/>
      <protection/>
    </xf>
    <xf numFmtId="0" fontId="0" fillId="0" borderId="0" xfId="75" applyAlignment="1">
      <alignment wrapText="1"/>
      <protection/>
    </xf>
    <xf numFmtId="0" fontId="12" fillId="0" borderId="0" xfId="75" applyFont="1" applyBorder="1" applyAlignment="1">
      <alignment horizontal="center"/>
      <protection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81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75" applyFont="1" applyAlignment="1">
      <alignment horizontal="center"/>
      <protection/>
    </xf>
    <xf numFmtId="0" fontId="8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8" fillId="0" borderId="0" xfId="81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wrapText="1"/>
    </xf>
    <xf numFmtId="3" fontId="8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8" fillId="0" borderId="0" xfId="81" applyNumberFormat="1" applyFont="1" applyFill="1" applyAlignment="1">
      <alignment horizontal="center"/>
      <protection/>
    </xf>
    <xf numFmtId="3" fontId="8" fillId="0" borderId="0" xfId="0" applyNumberFormat="1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22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 vertical="center" wrapText="1"/>
    </xf>
    <xf numFmtId="22" fontId="12" fillId="0" borderId="0" xfId="0" applyNumberFormat="1" applyFont="1" applyFill="1" applyBorder="1" applyAlignment="1">
      <alignment horizontal="left" vertical="top" wrapText="1"/>
    </xf>
    <xf numFmtId="0" fontId="8" fillId="31" borderId="0" xfId="0" applyFont="1" applyFill="1" applyAlignment="1">
      <alignment horizontal="left" wrapText="1"/>
    </xf>
    <xf numFmtId="0" fontId="13" fillId="0" borderId="0" xfId="72" applyFont="1" applyFill="1" applyAlignment="1">
      <alignment horizontal="center"/>
      <protection/>
    </xf>
    <xf numFmtId="0" fontId="12" fillId="0" borderId="0" xfId="72" applyFont="1" applyFill="1" applyBorder="1" applyAlignment="1">
      <alignment horizontal="center"/>
      <protection/>
    </xf>
    <xf numFmtId="0" fontId="8" fillId="0" borderId="0" xfId="72" applyFont="1" applyFill="1" applyAlignment="1">
      <alignment horizontal="center"/>
      <protection/>
    </xf>
    <xf numFmtId="0" fontId="9" fillId="0" borderId="19" xfId="72" applyFont="1" applyFill="1" applyBorder="1" applyAlignment="1">
      <alignment horizontal="center"/>
      <protection/>
    </xf>
    <xf numFmtId="0" fontId="10" fillId="0" borderId="20" xfId="72" applyFont="1" applyFill="1" applyBorder="1" applyAlignment="1">
      <alignment horizontal="center"/>
      <protection/>
    </xf>
    <xf numFmtId="0" fontId="8" fillId="0" borderId="0" xfId="72" applyFont="1" applyFill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center" wrapText="1"/>
    </xf>
    <xf numFmtId="0" fontId="8" fillId="0" borderId="0" xfId="74" applyFont="1" applyFill="1" applyAlignment="1">
      <alignment horizontal="center" vertical="center"/>
      <protection/>
    </xf>
    <xf numFmtId="0" fontId="9" fillId="0" borderId="19" xfId="74" applyFont="1" applyFill="1" applyBorder="1" applyAlignment="1">
      <alignment horizontal="center" vertical="center"/>
      <protection/>
    </xf>
    <xf numFmtId="0" fontId="8" fillId="0" borderId="12" xfId="74" applyFont="1" applyFill="1" applyBorder="1" applyAlignment="1">
      <alignment horizontal="center" vertical="center"/>
      <protection/>
    </xf>
    <xf numFmtId="0" fontId="10" fillId="0" borderId="20" xfId="74" applyFont="1" applyFill="1" applyBorder="1" applyAlignment="1">
      <alignment horizontal="center" vertical="center"/>
      <protection/>
    </xf>
    <xf numFmtId="0" fontId="35" fillId="0" borderId="31" xfId="73" applyFont="1" applyBorder="1" applyAlignment="1">
      <alignment horizontal="center" vertical="center" wrapText="1"/>
      <protection/>
    </xf>
    <xf numFmtId="0" fontId="35" fillId="0" borderId="32" xfId="73" applyFont="1" applyBorder="1" applyAlignment="1">
      <alignment horizontal="center" vertical="center" wrapText="1"/>
      <protection/>
    </xf>
    <xf numFmtId="0" fontId="13" fillId="0" borderId="0" xfId="74" applyFont="1" applyFill="1" applyAlignment="1">
      <alignment horizontal="center" vertical="center"/>
      <protection/>
    </xf>
    <xf numFmtId="0" fontId="12" fillId="0" borderId="0" xfId="74" applyFont="1" applyFill="1" applyBorder="1" applyAlignment="1">
      <alignment horizontal="center" vertical="center"/>
      <protection/>
    </xf>
    <xf numFmtId="0" fontId="8" fillId="0" borderId="0" xfId="81" applyFont="1" applyFill="1" applyAlignment="1">
      <alignment horizontal="center" vertical="center"/>
      <protection/>
    </xf>
    <xf numFmtId="3" fontId="9" fillId="0" borderId="13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17" fillId="0" borderId="28" xfId="0" applyNumberFormat="1" applyFont="1" applyFill="1" applyBorder="1" applyAlignment="1">
      <alignment vertical="center"/>
    </xf>
  </cellXfs>
  <cellStyles count="115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6 2" xfId="65"/>
    <cellStyle name="Normal 2" xfId="66"/>
    <cellStyle name="Normal 2 2" xfId="67"/>
    <cellStyle name="Normal 5" xfId="68"/>
    <cellStyle name="Normal 5 2" xfId="69"/>
    <cellStyle name="Normal 8" xfId="70"/>
    <cellStyle name="Normal 9" xfId="71"/>
    <cellStyle name="Normal_10.-nauda" xfId="72"/>
    <cellStyle name="Normal_13.tab_aizd_atm" xfId="73"/>
    <cellStyle name="Normal_2008_13.tab_aizd_atm_darba" xfId="74"/>
    <cellStyle name="Normal_3.-tab.-nodevas" xfId="75"/>
    <cellStyle name="Normal_96_97pr_23aug" xfId="76"/>
    <cellStyle name="Normal_Budzaizd99" xfId="77"/>
    <cellStyle name="Normal_Diena!" xfId="78"/>
    <cellStyle name="Normal_ekk" xfId="79"/>
    <cellStyle name="Normal_ien_pamat2000" xfId="80"/>
    <cellStyle name="Normal_Soc-m" xfId="81"/>
    <cellStyle name="Note" xfId="82"/>
    <cellStyle name="Output" xfId="83"/>
    <cellStyle name="Parastais_FMLikp01_p05_221205_pap_afp_makp" xfId="84"/>
    <cellStyle name="Percent" xfId="85"/>
    <cellStyle name="SAPBEXaggData" xfId="86"/>
    <cellStyle name="SAPBEXaggDataEmph" xfId="87"/>
    <cellStyle name="SAPBEXaggItem" xfId="88"/>
    <cellStyle name="SAPBEXaggItemX" xfId="89"/>
    <cellStyle name="SAPBEXchaText" xfId="90"/>
    <cellStyle name="SAPBEXexcBad7" xfId="91"/>
    <cellStyle name="SAPBEXexcBad8" xfId="92"/>
    <cellStyle name="SAPBEXexcBad9" xfId="93"/>
    <cellStyle name="SAPBEXexcCritical4" xfId="94"/>
    <cellStyle name="SAPBEXexcCritical5" xfId="95"/>
    <cellStyle name="SAPBEXexcCritical6" xfId="96"/>
    <cellStyle name="SAPBEXexcGood1" xfId="97"/>
    <cellStyle name="SAPBEXexcGood2" xfId="98"/>
    <cellStyle name="SAPBEXexcGood3" xfId="99"/>
    <cellStyle name="SAPBEXfilterDrill" xfId="100"/>
    <cellStyle name="SAPBEXfilterItem" xfId="101"/>
    <cellStyle name="SAPBEXfilterText" xfId="102"/>
    <cellStyle name="SAPBEXformats" xfId="103"/>
    <cellStyle name="SAPBEXheaderItem" xfId="104"/>
    <cellStyle name="SAPBEXheaderText" xfId="105"/>
    <cellStyle name="SAPBEXHLevel0" xfId="106"/>
    <cellStyle name="SAPBEXHLevel0X" xfId="107"/>
    <cellStyle name="SAPBEXHLevel1" xfId="108"/>
    <cellStyle name="SAPBEXHLevel1X" xfId="109"/>
    <cellStyle name="SAPBEXHLevel2" xfId="110"/>
    <cellStyle name="SAPBEXHLevel2X" xfId="111"/>
    <cellStyle name="SAPBEXHLevel3" xfId="112"/>
    <cellStyle name="SAPBEXHLevel3X" xfId="113"/>
    <cellStyle name="SAPBEXinputData" xfId="114"/>
    <cellStyle name="SAPBEXresData" xfId="115"/>
    <cellStyle name="SAPBEXresDataEmph" xfId="116"/>
    <cellStyle name="SAPBEXresItem" xfId="117"/>
    <cellStyle name="SAPBEXresItemX" xfId="118"/>
    <cellStyle name="SAPBEXstdData" xfId="119"/>
    <cellStyle name="SAPBEXstdDataEmph" xfId="120"/>
    <cellStyle name="SAPBEXstdItem" xfId="121"/>
    <cellStyle name="SAPBEXstdItemX" xfId="122"/>
    <cellStyle name="SAPBEXtitle" xfId="123"/>
    <cellStyle name="SAPBEXundefined" xfId="124"/>
    <cellStyle name="Style 1" xfId="125"/>
    <cellStyle name="Title" xfId="126"/>
    <cellStyle name="Total" xfId="127"/>
    <cellStyle name="V?st." xfId="128"/>
    <cellStyle name="Warning Text" xfId="12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unkcijas-2004_veidlapa_2-1_EX_funkcijas_kopa_(Salabots)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Ziedojumi_davinajumi-funkcijas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kcijas_kopā_2-1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Kopsavilkums"/>
      <sheetName val="Funkcijas_kopā_2-2"/>
      <sheetName val="Funkcijas_kopā"/>
      <sheetName val="Specb_2004_Funkcijas_Kops."/>
    </sheetNames>
    <sheetDataSet>
      <sheetData sheetId="0">
        <row r="12">
          <cell r="B12">
            <v>1</v>
          </cell>
          <cell r="C12" t="str">
            <v>Vispārējie valdības dienesti</v>
          </cell>
          <cell r="D12">
            <v>0</v>
          </cell>
          <cell r="E12">
            <v>0</v>
          </cell>
          <cell r="F12">
            <v>0</v>
          </cell>
          <cell r="G12">
            <v>106193</v>
          </cell>
          <cell r="H12">
            <v>0</v>
          </cell>
          <cell r="I12">
            <v>78152</v>
          </cell>
        </row>
        <row r="14">
          <cell r="B14">
            <v>3</v>
          </cell>
          <cell r="C14" t="str">
            <v>Sabiedriskā kārtība un drošība, tiesību aizsardzība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6">
          <cell r="B16">
            <v>5</v>
          </cell>
          <cell r="C16" t="str">
            <v>Veselības aprūpe</v>
          </cell>
          <cell r="D16">
            <v>0</v>
          </cell>
          <cell r="E16">
            <v>0</v>
          </cell>
          <cell r="F16">
            <v>0</v>
          </cell>
          <cell r="G16">
            <v>189528240</v>
          </cell>
          <cell r="H16">
            <v>0</v>
          </cell>
          <cell r="I16">
            <v>186631624</v>
          </cell>
        </row>
        <row r="18">
          <cell r="B18">
            <v>7</v>
          </cell>
          <cell r="C18" t="str">
            <v>Dzīvokļu un komunālā saimniecība, vides aizsardzība</v>
          </cell>
          <cell r="D18">
            <v>0</v>
          </cell>
          <cell r="E18">
            <v>0</v>
          </cell>
          <cell r="F18">
            <v>0</v>
          </cell>
          <cell r="G18">
            <v>7923947</v>
          </cell>
          <cell r="H18">
            <v>0</v>
          </cell>
          <cell r="I18">
            <v>8207826</v>
          </cell>
        </row>
        <row r="20">
          <cell r="B20">
            <v>9</v>
          </cell>
          <cell r="C20" t="str">
            <v>Kurināmā un enerģētikas dienesti un pasākumi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>
            <v>11</v>
          </cell>
          <cell r="C22" t="str">
            <v>Iegūstošā rūpniecība, rūpniecība,celtniecība, derīgie izrakteņi (izņemot kurināmo)</v>
          </cell>
          <cell r="D22">
            <v>0</v>
          </cell>
          <cell r="E22">
            <v>0</v>
          </cell>
          <cell r="F22">
            <v>0</v>
          </cell>
          <cell r="G22">
            <v>582695</v>
          </cell>
          <cell r="H22">
            <v>0</v>
          </cell>
          <cell r="I22">
            <v>464229</v>
          </cell>
        </row>
        <row r="24">
          <cell r="B24">
            <v>13</v>
          </cell>
          <cell r="C24" t="str">
            <v>Pārējā ekonomiskā darbība un dienesti</v>
          </cell>
          <cell r="D24">
            <v>0</v>
          </cell>
          <cell r="E24">
            <v>0</v>
          </cell>
          <cell r="F24">
            <v>0</v>
          </cell>
          <cell r="G24">
            <v>2156044</v>
          </cell>
          <cell r="H24">
            <v>0</v>
          </cell>
          <cell r="I24">
            <v>2187460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kcijas_kopā"/>
    </sheetNames>
    <sheetDataSet>
      <sheetData sheetId="0">
        <row r="12">
          <cell r="B12">
            <v>1</v>
          </cell>
          <cell r="C12" t="str">
            <v>Vispārējie valdības dienesti</v>
          </cell>
          <cell r="D12">
            <v>745484</v>
          </cell>
          <cell r="E12">
            <v>766779</v>
          </cell>
          <cell r="F12">
            <v>426853</v>
          </cell>
          <cell r="G12">
            <v>609461</v>
          </cell>
          <cell r="H12">
            <v>413545</v>
          </cell>
          <cell r="I12">
            <v>688705</v>
          </cell>
        </row>
        <row r="14">
          <cell r="B14">
            <v>3</v>
          </cell>
          <cell r="C14" t="str">
            <v>Sabiedriskā kārtība un drošība, tiesību aizsardzība</v>
          </cell>
          <cell r="D14">
            <v>258161</v>
          </cell>
          <cell r="E14">
            <v>258161</v>
          </cell>
          <cell r="F14">
            <v>135429</v>
          </cell>
          <cell r="G14">
            <v>138435</v>
          </cell>
          <cell r="H14">
            <v>195609</v>
          </cell>
          <cell r="I14">
            <v>185453</v>
          </cell>
        </row>
        <row r="16">
          <cell r="B16">
            <v>5</v>
          </cell>
          <cell r="C16" t="str">
            <v>Veselības aprūpe</v>
          </cell>
          <cell r="D16">
            <v>538075</v>
          </cell>
          <cell r="E16">
            <v>538075</v>
          </cell>
          <cell r="F16">
            <v>230062</v>
          </cell>
          <cell r="G16">
            <v>46728</v>
          </cell>
          <cell r="H16">
            <v>434563</v>
          </cell>
          <cell r="I16">
            <v>154819</v>
          </cell>
        </row>
        <row r="18">
          <cell r="B18">
            <v>7</v>
          </cell>
          <cell r="C18" t="str">
            <v>Dzīvokļu un komunālā saimniecība, vides aizsardzība</v>
          </cell>
          <cell r="D18">
            <v>637500</v>
          </cell>
          <cell r="E18">
            <v>637500</v>
          </cell>
          <cell r="F18">
            <v>410477</v>
          </cell>
          <cell r="G18">
            <v>280537</v>
          </cell>
          <cell r="H18">
            <v>637001</v>
          </cell>
          <cell r="I18">
            <v>349673</v>
          </cell>
        </row>
        <row r="20">
          <cell r="B20">
            <v>9</v>
          </cell>
          <cell r="C20" t="str">
            <v>Kurināmā un enerģētikas dienesti un pasākumi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>
            <v>11</v>
          </cell>
          <cell r="C22" t="str">
            <v>Iegūstošā rūpniecība, rūpniecība,celtniecība, derīgie izrakteņi (izņemot kurināmo)</v>
          </cell>
          <cell r="D22">
            <v>0</v>
          </cell>
          <cell r="E22">
            <v>0</v>
          </cell>
          <cell r="F22">
            <v>7657</v>
          </cell>
          <cell r="G22">
            <v>0</v>
          </cell>
          <cell r="H22">
            <v>61993</v>
          </cell>
          <cell r="I22">
            <v>854</v>
          </cell>
        </row>
        <row r="24">
          <cell r="B24">
            <v>13</v>
          </cell>
          <cell r="C24" t="str">
            <v>Pārējā ekonomiskā darbība un dienesti</v>
          </cell>
          <cell r="D24">
            <v>16000</v>
          </cell>
          <cell r="E24">
            <v>16000</v>
          </cell>
          <cell r="F24">
            <v>15011</v>
          </cell>
          <cell r="G24">
            <v>20346</v>
          </cell>
          <cell r="H24">
            <v>22497</v>
          </cell>
          <cell r="I24">
            <v>28178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261"/>
  <sheetViews>
    <sheetView showGridLines="0" zoomScaleSheetLayoutView="100" workbookViewId="0" topLeftCell="A1">
      <selection activeCell="A6" sqref="A6:F6"/>
    </sheetView>
  </sheetViews>
  <sheetFormatPr defaultColWidth="9.140625" defaultRowHeight="12.75"/>
  <cols>
    <col min="1" max="1" width="9.57421875" style="596" customWidth="1"/>
    <col min="2" max="2" width="49.00390625" style="597" customWidth="1"/>
    <col min="3" max="3" width="12.57421875" style="599" customWidth="1"/>
    <col min="4" max="4" width="12.140625" style="599" customWidth="1"/>
    <col min="5" max="5" width="10.140625" style="599" customWidth="1"/>
    <col min="6" max="6" width="11.57421875" style="599" customWidth="1"/>
    <col min="7" max="16384" width="9.140625" style="325" customWidth="1"/>
  </cols>
  <sheetData>
    <row r="1" spans="1:6" s="586" customFormat="1" ht="15">
      <c r="A1" s="908" t="s">
        <v>459</v>
      </c>
      <c r="B1" s="908"/>
      <c r="C1" s="908"/>
      <c r="D1" s="908"/>
      <c r="E1" s="908"/>
      <c r="F1" s="908"/>
    </row>
    <row r="2" spans="1:35" s="587" customFormat="1" ht="12.75" customHeight="1">
      <c r="A2" s="920" t="s">
        <v>460</v>
      </c>
      <c r="B2" s="920"/>
      <c r="C2" s="920"/>
      <c r="D2" s="920"/>
      <c r="E2" s="920"/>
      <c r="F2" s="92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</row>
    <row r="3" spans="1:35" s="587" customFormat="1" ht="3" customHeight="1">
      <c r="A3" s="588"/>
      <c r="B3" s="589"/>
      <c r="C3" s="589"/>
      <c r="D3" s="588"/>
      <c r="E3" s="588"/>
      <c r="F3" s="590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</row>
    <row r="4" spans="1:35" s="587" customFormat="1" ht="17.25" customHeight="1">
      <c r="A4" s="935" t="s">
        <v>493</v>
      </c>
      <c r="B4" s="935"/>
      <c r="C4" s="935"/>
      <c r="D4" s="935"/>
      <c r="E4" s="935"/>
      <c r="F4" s="935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</row>
    <row r="5" spans="1:35" s="587" customFormat="1" ht="12.75">
      <c r="A5" s="98"/>
      <c r="B5" s="174"/>
      <c r="C5" s="174"/>
      <c r="D5" s="174"/>
      <c r="E5" s="174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</row>
    <row r="6" spans="1:35" s="587" customFormat="1" ht="17.25" customHeight="1">
      <c r="A6" s="933" t="s">
        <v>462</v>
      </c>
      <c r="B6" s="933"/>
      <c r="C6" s="933"/>
      <c r="D6" s="933"/>
      <c r="E6" s="933"/>
      <c r="F6" s="933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</row>
    <row r="7" spans="1:35" s="587" customFormat="1" ht="17.25" customHeight="1">
      <c r="A7" s="934" t="s">
        <v>1225</v>
      </c>
      <c r="B7" s="934"/>
      <c r="C7" s="934"/>
      <c r="D7" s="934"/>
      <c r="E7" s="934"/>
      <c r="F7" s="934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</row>
    <row r="8" spans="1:35" s="587" customFormat="1" ht="17.25" customHeight="1">
      <c r="A8" s="914" t="s">
        <v>1226</v>
      </c>
      <c r="B8" s="914"/>
      <c r="C8" s="914"/>
      <c r="D8" s="914"/>
      <c r="E8" s="914"/>
      <c r="F8" s="914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</row>
    <row r="9" spans="1:35" s="587" customFormat="1" ht="12.75">
      <c r="A9" s="915" t="s">
        <v>465</v>
      </c>
      <c r="B9" s="915"/>
      <c r="C9" s="915"/>
      <c r="D9" s="915"/>
      <c r="E9" s="915"/>
      <c r="F9" s="915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</row>
    <row r="10" spans="1:35" s="587" customFormat="1" ht="17.25" customHeight="1">
      <c r="A10" s="539" t="s">
        <v>1227</v>
      </c>
      <c r="B10" s="258"/>
      <c r="C10" s="115"/>
      <c r="D10" s="591"/>
      <c r="F10" s="329" t="s">
        <v>1228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</row>
    <row r="11" spans="2:35" s="587" customFormat="1" ht="12.75">
      <c r="B11" s="592"/>
      <c r="C11" s="593"/>
      <c r="D11" s="594"/>
      <c r="F11" s="595" t="s">
        <v>1229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</row>
    <row r="12" spans="3:6" ht="12.75" customHeight="1">
      <c r="C12" s="598"/>
      <c r="D12" s="598"/>
      <c r="F12" s="600" t="s">
        <v>496</v>
      </c>
    </row>
    <row r="13" spans="1:6" ht="46.5" customHeight="1">
      <c r="A13" s="541" t="s">
        <v>1230</v>
      </c>
      <c r="B13" s="541" t="s">
        <v>497</v>
      </c>
      <c r="C13" s="601" t="s">
        <v>578</v>
      </c>
      <c r="D13" s="601" t="s">
        <v>499</v>
      </c>
      <c r="E13" s="601" t="s">
        <v>1231</v>
      </c>
      <c r="F13" s="601" t="s">
        <v>473</v>
      </c>
    </row>
    <row r="14" spans="1:6" s="117" customFormat="1" ht="12.75">
      <c r="A14" s="602">
        <v>1</v>
      </c>
      <c r="B14" s="601">
        <v>2</v>
      </c>
      <c r="C14" s="602">
        <v>3</v>
      </c>
      <c r="D14" s="602">
        <v>4</v>
      </c>
      <c r="E14" s="602">
        <v>5</v>
      </c>
      <c r="F14" s="602">
        <v>6</v>
      </c>
    </row>
    <row r="15" spans="1:6" s="345" customFormat="1" ht="12.75">
      <c r="A15" s="334" t="s">
        <v>1232</v>
      </c>
      <c r="B15" s="603" t="s">
        <v>209</v>
      </c>
      <c r="C15" s="604">
        <v>1756744761</v>
      </c>
      <c r="D15" s="604">
        <v>1307986400</v>
      </c>
      <c r="E15" s="605">
        <v>74.45511886743574</v>
      </c>
      <c r="F15" s="604">
        <v>122561666</v>
      </c>
    </row>
    <row r="16" spans="1:6" s="345" customFormat="1" ht="12.75">
      <c r="A16" s="334" t="s">
        <v>1232</v>
      </c>
      <c r="B16" s="603" t="s">
        <v>210</v>
      </c>
      <c r="C16" s="604">
        <v>946744818</v>
      </c>
      <c r="D16" s="604">
        <v>690550287</v>
      </c>
      <c r="E16" s="605">
        <v>72.93943139385634</v>
      </c>
      <c r="F16" s="604">
        <v>72455506</v>
      </c>
    </row>
    <row r="17" spans="1:6" s="345" customFormat="1" ht="12.75">
      <c r="A17" s="334" t="s">
        <v>1232</v>
      </c>
      <c r="B17" s="603" t="s">
        <v>1233</v>
      </c>
      <c r="C17" s="604">
        <v>909190191</v>
      </c>
      <c r="D17" s="604">
        <v>666980951</v>
      </c>
      <c r="E17" s="605">
        <v>73.35989296875289</v>
      </c>
      <c r="F17" s="604">
        <v>69331688</v>
      </c>
    </row>
    <row r="18" spans="1:6" s="345" customFormat="1" ht="12.75">
      <c r="A18" s="334" t="s">
        <v>1232</v>
      </c>
      <c r="B18" s="603" t="s">
        <v>1234</v>
      </c>
      <c r="C18" s="604">
        <v>901796524</v>
      </c>
      <c r="D18" s="604">
        <v>661590422</v>
      </c>
      <c r="E18" s="605">
        <v>73.36360302936808</v>
      </c>
      <c r="F18" s="604">
        <v>68819419</v>
      </c>
    </row>
    <row r="19" spans="1:6" s="345" customFormat="1" ht="12.75">
      <c r="A19" s="334" t="s">
        <v>1235</v>
      </c>
      <c r="B19" s="603" t="s">
        <v>1236</v>
      </c>
      <c r="C19" s="604">
        <v>830936221</v>
      </c>
      <c r="D19" s="604">
        <v>605029421</v>
      </c>
      <c r="E19" s="605">
        <v>72.8129795896814</v>
      </c>
      <c r="F19" s="604">
        <v>66450539</v>
      </c>
    </row>
    <row r="20" spans="1:6" s="345" customFormat="1" ht="12.75">
      <c r="A20" s="602" t="s">
        <v>640</v>
      </c>
      <c r="B20" s="606" t="s">
        <v>1237</v>
      </c>
      <c r="C20" s="607">
        <v>825957718</v>
      </c>
      <c r="D20" s="607">
        <v>605020582</v>
      </c>
      <c r="E20" s="608">
        <v>73.25079345042212</v>
      </c>
      <c r="F20" s="609">
        <v>66450504</v>
      </c>
    </row>
    <row r="21" spans="1:6" s="432" customFormat="1" ht="25.5">
      <c r="A21" s="610" t="s">
        <v>1238</v>
      </c>
      <c r="B21" s="611" t="s">
        <v>1239</v>
      </c>
      <c r="C21" s="612">
        <v>4948509</v>
      </c>
      <c r="D21" s="612">
        <v>4929805</v>
      </c>
      <c r="E21" s="613">
        <v>99.62202756426228</v>
      </c>
      <c r="F21" s="614">
        <v>-736986</v>
      </c>
    </row>
    <row r="22" spans="1:6" s="432" customFormat="1" ht="25.5">
      <c r="A22" s="615" t="s">
        <v>1240</v>
      </c>
      <c r="B22" s="611" t="s">
        <v>1241</v>
      </c>
      <c r="C22" s="612">
        <v>437134436</v>
      </c>
      <c r="D22" s="612">
        <v>341352795</v>
      </c>
      <c r="E22" s="613">
        <v>78.08874499194111</v>
      </c>
      <c r="F22" s="614">
        <v>40478666</v>
      </c>
    </row>
    <row r="23" spans="1:6" s="432" customFormat="1" ht="12.75">
      <c r="A23" s="610" t="s">
        <v>1242</v>
      </c>
      <c r="B23" s="611" t="s">
        <v>1243</v>
      </c>
      <c r="C23" s="612">
        <v>28432623</v>
      </c>
      <c r="D23" s="612">
        <v>258737982</v>
      </c>
      <c r="E23" s="613">
        <v>910.0039134623632</v>
      </c>
      <c r="F23" s="614">
        <v>26708824</v>
      </c>
    </row>
    <row r="24" spans="1:6" s="432" customFormat="1" ht="12.75">
      <c r="A24" s="602" t="s">
        <v>1244</v>
      </c>
      <c r="B24" s="606" t="s">
        <v>1245</v>
      </c>
      <c r="C24" s="612">
        <v>5850</v>
      </c>
      <c r="D24" s="612">
        <v>8839</v>
      </c>
      <c r="E24" s="613">
        <v>151.0940170940171</v>
      </c>
      <c r="F24" s="614">
        <v>35</v>
      </c>
    </row>
    <row r="25" spans="1:6" s="345" customFormat="1" ht="18" customHeight="1">
      <c r="A25" s="334" t="s">
        <v>669</v>
      </c>
      <c r="B25" s="603" t="s">
        <v>1246</v>
      </c>
      <c r="C25" s="604">
        <v>70860303</v>
      </c>
      <c r="D25" s="604">
        <v>56561001</v>
      </c>
      <c r="E25" s="605">
        <v>79.82043345199921</v>
      </c>
      <c r="F25" s="616">
        <v>2368880</v>
      </c>
    </row>
    <row r="26" spans="1:6" s="117" customFormat="1" ht="12.75">
      <c r="A26" s="602" t="s">
        <v>1247</v>
      </c>
      <c r="B26" s="617" t="s">
        <v>1248</v>
      </c>
      <c r="C26" s="607">
        <v>70754355</v>
      </c>
      <c r="D26" s="607">
        <v>56533227</v>
      </c>
      <c r="E26" s="608">
        <v>79.90070293199621</v>
      </c>
      <c r="F26" s="607">
        <v>2358380</v>
      </c>
    </row>
    <row r="27" spans="1:6" s="117" customFormat="1" ht="12.75">
      <c r="A27" s="610" t="s">
        <v>1249</v>
      </c>
      <c r="B27" s="618" t="s">
        <v>1250</v>
      </c>
      <c r="C27" s="614">
        <v>35255607</v>
      </c>
      <c r="D27" s="614">
        <v>29047673</v>
      </c>
      <c r="E27" s="619">
        <v>82.39164056939936</v>
      </c>
      <c r="F27" s="614">
        <v>1434744</v>
      </c>
    </row>
    <row r="28" spans="1:6" s="117" customFormat="1" ht="12.75">
      <c r="A28" s="610" t="s">
        <v>1251</v>
      </c>
      <c r="B28" s="618" t="s">
        <v>1252</v>
      </c>
      <c r="C28" s="614">
        <v>35353496</v>
      </c>
      <c r="D28" s="614">
        <v>27485554</v>
      </c>
      <c r="E28" s="619">
        <v>77.74493928408098</v>
      </c>
      <c r="F28" s="614">
        <v>923636</v>
      </c>
    </row>
    <row r="29" spans="1:6" s="117" customFormat="1" ht="12.75">
      <c r="A29" s="602" t="s">
        <v>1253</v>
      </c>
      <c r="B29" s="617" t="s">
        <v>1254</v>
      </c>
      <c r="C29" s="607">
        <v>11466</v>
      </c>
      <c r="D29" s="607">
        <v>8830</v>
      </c>
      <c r="E29" s="608">
        <v>77.01029129600559</v>
      </c>
      <c r="F29" s="607">
        <v>52</v>
      </c>
    </row>
    <row r="30" spans="1:6" s="117" customFormat="1" ht="12.75">
      <c r="A30" s="602" t="s">
        <v>1255</v>
      </c>
      <c r="B30" s="617" t="s">
        <v>1256</v>
      </c>
      <c r="C30" s="607">
        <v>17123</v>
      </c>
      <c r="D30" s="607">
        <v>18944</v>
      </c>
      <c r="E30" s="608">
        <v>110.63481866495357</v>
      </c>
      <c r="F30" s="607">
        <v>10448</v>
      </c>
    </row>
    <row r="31" spans="1:6" s="345" customFormat="1" ht="12.75">
      <c r="A31" s="334" t="s">
        <v>652</v>
      </c>
      <c r="B31" s="603" t="s">
        <v>1257</v>
      </c>
      <c r="C31" s="604">
        <v>7272277</v>
      </c>
      <c r="D31" s="604">
        <v>5390529</v>
      </c>
      <c r="E31" s="605">
        <v>74.12436297462267</v>
      </c>
      <c r="F31" s="616">
        <v>512269</v>
      </c>
    </row>
    <row r="32" spans="1:6" s="117" customFormat="1" ht="12.75" hidden="1">
      <c r="A32" s="610" t="s">
        <v>1258</v>
      </c>
      <c r="B32" s="618" t="s">
        <v>1259</v>
      </c>
      <c r="C32" s="607">
        <v>0</v>
      </c>
      <c r="D32" s="607">
        <v>0</v>
      </c>
      <c r="E32" s="608" t="e">
        <v>#DIV/0!</v>
      </c>
      <c r="F32" s="616">
        <v>0</v>
      </c>
    </row>
    <row r="33" spans="1:6" s="117" customFormat="1" ht="12.75" hidden="1">
      <c r="A33" s="610" t="s">
        <v>1260</v>
      </c>
      <c r="B33" s="618" t="s">
        <v>1261</v>
      </c>
      <c r="C33" s="607">
        <v>0</v>
      </c>
      <c r="D33" s="607">
        <v>0</v>
      </c>
      <c r="E33" s="608">
        <v>0</v>
      </c>
      <c r="F33" s="616">
        <v>0</v>
      </c>
    </row>
    <row r="34" spans="1:6" s="345" customFormat="1" ht="12.75">
      <c r="A34" s="334" t="s">
        <v>1232</v>
      </c>
      <c r="B34" s="603" t="s">
        <v>1262</v>
      </c>
      <c r="C34" s="604">
        <v>37554627</v>
      </c>
      <c r="D34" s="604">
        <v>23569336</v>
      </c>
      <c r="E34" s="605">
        <v>62.76013871739426</v>
      </c>
      <c r="F34" s="616">
        <v>3123818</v>
      </c>
    </row>
    <row r="35" spans="1:6" s="345" customFormat="1" ht="12.75">
      <c r="A35" s="334" t="s">
        <v>672</v>
      </c>
      <c r="B35" s="603" t="s">
        <v>1263</v>
      </c>
      <c r="C35" s="604">
        <v>5497803</v>
      </c>
      <c r="D35" s="604">
        <v>7249946</v>
      </c>
      <c r="E35" s="605">
        <v>131.86987602138527</v>
      </c>
      <c r="F35" s="616">
        <v>948229</v>
      </c>
    </row>
    <row r="36" spans="1:6" s="345" customFormat="1" ht="12.75" hidden="1">
      <c r="A36" s="602" t="s">
        <v>674</v>
      </c>
      <c r="B36" s="606" t="s">
        <v>1264</v>
      </c>
      <c r="C36" s="607">
        <v>0</v>
      </c>
      <c r="D36" s="607">
        <v>0</v>
      </c>
      <c r="E36" s="608" t="e">
        <v>#DIV/0!</v>
      </c>
      <c r="F36" s="616">
        <v>0</v>
      </c>
    </row>
    <row r="37" spans="1:6" s="117" customFormat="1" ht="31.5" customHeight="1" hidden="1">
      <c r="A37" s="602" t="s">
        <v>678</v>
      </c>
      <c r="B37" s="606" t="s">
        <v>1265</v>
      </c>
      <c r="C37" s="607">
        <v>0</v>
      </c>
      <c r="D37" s="607">
        <v>0</v>
      </c>
      <c r="E37" s="608" t="e">
        <v>#DIV/0!</v>
      </c>
      <c r="F37" s="616">
        <v>0</v>
      </c>
    </row>
    <row r="38" spans="1:6" s="117" customFormat="1" ht="31.5" customHeight="1" hidden="1">
      <c r="A38" s="602" t="s">
        <v>681</v>
      </c>
      <c r="B38" s="606" t="s">
        <v>1266</v>
      </c>
      <c r="C38" s="607">
        <v>0</v>
      </c>
      <c r="D38" s="607">
        <v>0</v>
      </c>
      <c r="E38" s="608" t="e">
        <v>#DIV/0!</v>
      </c>
      <c r="F38" s="616">
        <v>0</v>
      </c>
    </row>
    <row r="39" spans="1:6" s="117" customFormat="1" ht="38.25" hidden="1">
      <c r="A39" s="620" t="s">
        <v>1267</v>
      </c>
      <c r="B39" s="611" t="s">
        <v>0</v>
      </c>
      <c r="C39" s="612">
        <v>0</v>
      </c>
      <c r="D39" s="612">
        <v>0</v>
      </c>
      <c r="E39" s="613" t="e">
        <v>#DIV/0!</v>
      </c>
      <c r="F39" s="616">
        <v>0</v>
      </c>
    </row>
    <row r="40" spans="1:6" s="117" customFormat="1" ht="12.75" hidden="1">
      <c r="A40" s="602" t="s">
        <v>683</v>
      </c>
      <c r="B40" s="606" t="s">
        <v>1</v>
      </c>
      <c r="C40" s="607">
        <v>0</v>
      </c>
      <c r="D40" s="607">
        <v>0</v>
      </c>
      <c r="E40" s="608" t="e">
        <v>#DIV/0!</v>
      </c>
      <c r="F40" s="616">
        <v>0</v>
      </c>
    </row>
    <row r="41" spans="1:6" s="117" customFormat="1" ht="25.5" hidden="1">
      <c r="A41" s="620" t="s">
        <v>2</v>
      </c>
      <c r="B41" s="611" t="s">
        <v>3</v>
      </c>
      <c r="C41" s="612">
        <v>0</v>
      </c>
      <c r="D41" s="612">
        <v>0</v>
      </c>
      <c r="E41" s="613" t="e">
        <v>#DIV/0!</v>
      </c>
      <c r="F41" s="616">
        <v>0</v>
      </c>
    </row>
    <row r="42" spans="1:6" s="117" customFormat="1" ht="15.75" customHeight="1" hidden="1">
      <c r="A42" s="602" t="s">
        <v>685</v>
      </c>
      <c r="B42" s="606" t="s">
        <v>4</v>
      </c>
      <c r="C42" s="607">
        <v>0</v>
      </c>
      <c r="D42" s="607">
        <v>0</v>
      </c>
      <c r="E42" s="608" t="e">
        <v>#DIV/0!</v>
      </c>
      <c r="F42" s="616">
        <v>0</v>
      </c>
    </row>
    <row r="43" spans="1:6" s="117" customFormat="1" ht="25.5" hidden="1">
      <c r="A43" s="602" t="s">
        <v>5</v>
      </c>
      <c r="B43" s="606" t="s">
        <v>6</v>
      </c>
      <c r="C43" s="607">
        <v>0</v>
      </c>
      <c r="D43" s="607">
        <v>0</v>
      </c>
      <c r="E43" s="608">
        <v>0</v>
      </c>
      <c r="F43" s="616">
        <v>0</v>
      </c>
    </row>
    <row r="44" spans="1:6" s="117" customFormat="1" ht="12.75" hidden="1">
      <c r="A44" s="602" t="s">
        <v>7</v>
      </c>
      <c r="B44" s="606" t="s">
        <v>8</v>
      </c>
      <c r="C44" s="607">
        <v>0</v>
      </c>
      <c r="D44" s="607">
        <v>0</v>
      </c>
      <c r="E44" s="608" t="e">
        <v>#DIV/0!</v>
      </c>
      <c r="F44" s="616">
        <v>0</v>
      </c>
    </row>
    <row r="45" spans="1:6" s="345" customFormat="1" ht="15" customHeight="1">
      <c r="A45" s="334" t="s">
        <v>689</v>
      </c>
      <c r="B45" s="603" t="s">
        <v>9</v>
      </c>
      <c r="C45" s="604">
        <v>4057811</v>
      </c>
      <c r="D45" s="604">
        <v>3184846</v>
      </c>
      <c r="E45" s="605">
        <v>78.48679990270617</v>
      </c>
      <c r="F45" s="616">
        <v>291175</v>
      </c>
    </row>
    <row r="46" spans="1:6" s="345" customFormat="1" ht="12.75" hidden="1">
      <c r="A46" s="602" t="s">
        <v>10</v>
      </c>
      <c r="B46" s="606" t="s">
        <v>11</v>
      </c>
      <c r="C46" s="607">
        <v>0</v>
      </c>
      <c r="D46" s="607">
        <v>0</v>
      </c>
      <c r="E46" s="608" t="e">
        <v>#DIV/0!</v>
      </c>
      <c r="F46" s="616">
        <v>0</v>
      </c>
    </row>
    <row r="47" spans="1:6" s="345" customFormat="1" ht="12.75" hidden="1">
      <c r="A47" s="602" t="s">
        <v>12</v>
      </c>
      <c r="B47" s="606" t="s">
        <v>13</v>
      </c>
      <c r="C47" s="607">
        <v>0</v>
      </c>
      <c r="D47" s="607">
        <v>0</v>
      </c>
      <c r="E47" s="608" t="e">
        <v>#DIV/0!</v>
      </c>
      <c r="F47" s="616">
        <v>0</v>
      </c>
    </row>
    <row r="48" spans="1:6" s="345" customFormat="1" ht="12.75" hidden="1">
      <c r="A48" s="602" t="s">
        <v>704</v>
      </c>
      <c r="B48" s="606" t="s">
        <v>14</v>
      </c>
      <c r="C48" s="607">
        <v>0</v>
      </c>
      <c r="D48" s="607">
        <v>0</v>
      </c>
      <c r="E48" s="608" t="e">
        <v>#DIV/0!</v>
      </c>
      <c r="F48" s="616">
        <v>0</v>
      </c>
    </row>
    <row r="49" spans="1:6" s="345" customFormat="1" ht="12.75">
      <c r="A49" s="334" t="s">
        <v>706</v>
      </c>
      <c r="B49" s="603" t="s">
        <v>15</v>
      </c>
      <c r="C49" s="604">
        <v>1982275</v>
      </c>
      <c r="D49" s="604">
        <v>1705543</v>
      </c>
      <c r="E49" s="605">
        <v>86.03967663417033</v>
      </c>
      <c r="F49" s="616">
        <v>184424</v>
      </c>
    </row>
    <row r="50" spans="1:6" s="345" customFormat="1" ht="12.75">
      <c r="A50" s="334" t="s">
        <v>16</v>
      </c>
      <c r="B50" s="603" t="s">
        <v>17</v>
      </c>
      <c r="C50" s="604">
        <v>8219744</v>
      </c>
      <c r="D50" s="604">
        <v>5974449</v>
      </c>
      <c r="E50" s="605">
        <v>72.68412495571638</v>
      </c>
      <c r="F50" s="616">
        <v>1135043</v>
      </c>
    </row>
    <row r="51" spans="1:6" s="345" customFormat="1" ht="25.5">
      <c r="A51" s="334" t="s">
        <v>18</v>
      </c>
      <c r="B51" s="603" t="s">
        <v>19</v>
      </c>
      <c r="C51" s="604">
        <v>17585247</v>
      </c>
      <c r="D51" s="604">
        <v>5454552</v>
      </c>
      <c r="E51" s="605">
        <v>31.017773023034596</v>
      </c>
      <c r="F51" s="616">
        <v>564947</v>
      </c>
    </row>
    <row r="52" spans="1:6" s="117" customFormat="1" ht="12.75" hidden="1">
      <c r="A52" s="602" t="s">
        <v>20</v>
      </c>
      <c r="B52" s="606" t="s">
        <v>21</v>
      </c>
      <c r="C52" s="607">
        <v>0</v>
      </c>
      <c r="D52" s="607">
        <v>0</v>
      </c>
      <c r="E52" s="608" t="e">
        <v>#DIV/0!</v>
      </c>
      <c r="F52" s="616">
        <v>0</v>
      </c>
    </row>
    <row r="53" spans="1:6" s="117" customFormat="1" ht="12.75" hidden="1">
      <c r="A53" s="602" t="s">
        <v>22</v>
      </c>
      <c r="B53" s="606" t="s">
        <v>23</v>
      </c>
      <c r="C53" s="607">
        <v>0</v>
      </c>
      <c r="D53" s="607">
        <v>0</v>
      </c>
      <c r="E53" s="608" t="e">
        <v>#DIV/0!</v>
      </c>
      <c r="F53" s="616">
        <v>0</v>
      </c>
    </row>
    <row r="54" spans="1:6" s="117" customFormat="1" ht="25.5" hidden="1">
      <c r="A54" s="602" t="s">
        <v>24</v>
      </c>
      <c r="B54" s="606" t="s">
        <v>25</v>
      </c>
      <c r="C54" s="607">
        <v>0</v>
      </c>
      <c r="D54" s="607">
        <v>0</v>
      </c>
      <c r="E54" s="608" t="e">
        <v>#DIV/0!</v>
      </c>
      <c r="F54" s="616">
        <v>0</v>
      </c>
    </row>
    <row r="55" spans="1:6" s="117" customFormat="1" ht="27.75" customHeight="1" hidden="1">
      <c r="A55" s="602" t="s">
        <v>26</v>
      </c>
      <c r="B55" s="606" t="s">
        <v>27</v>
      </c>
      <c r="C55" s="607">
        <v>0</v>
      </c>
      <c r="D55" s="607">
        <v>0</v>
      </c>
      <c r="E55" s="608" t="e">
        <v>#DIV/0!</v>
      </c>
      <c r="F55" s="616">
        <v>0</v>
      </c>
    </row>
    <row r="56" spans="1:6" s="117" customFormat="1" ht="12.75">
      <c r="A56" s="602"/>
      <c r="B56" s="603" t="s">
        <v>28</v>
      </c>
      <c r="C56" s="604">
        <v>704659564</v>
      </c>
      <c r="D56" s="604">
        <v>538960831</v>
      </c>
      <c r="E56" s="605">
        <v>76.48527864158812</v>
      </c>
      <c r="F56" s="616">
        <v>40778533</v>
      </c>
    </row>
    <row r="57" spans="1:6" s="345" customFormat="1" ht="18" customHeight="1">
      <c r="A57" s="334" t="s">
        <v>29</v>
      </c>
      <c r="B57" s="603" t="s">
        <v>211</v>
      </c>
      <c r="C57" s="604">
        <v>560072672</v>
      </c>
      <c r="D57" s="604">
        <v>432058738</v>
      </c>
      <c r="E57" s="605">
        <v>77.1433350706317</v>
      </c>
      <c r="F57" s="616">
        <v>32946444</v>
      </c>
    </row>
    <row r="58" spans="1:6" s="345" customFormat="1" ht="25.5">
      <c r="A58" s="334" t="s">
        <v>30</v>
      </c>
      <c r="B58" s="603" t="s">
        <v>31</v>
      </c>
      <c r="C58" s="604">
        <v>519621442</v>
      </c>
      <c r="D58" s="604">
        <v>403032593</v>
      </c>
      <c r="E58" s="605">
        <v>77.56273325610763</v>
      </c>
      <c r="F58" s="616">
        <v>29758252</v>
      </c>
    </row>
    <row r="59" spans="1:6" s="345" customFormat="1" ht="12.75">
      <c r="A59" s="118" t="s">
        <v>32</v>
      </c>
      <c r="B59" s="606" t="s">
        <v>998</v>
      </c>
      <c r="C59" s="607">
        <v>91553084</v>
      </c>
      <c r="D59" s="607">
        <v>88001693</v>
      </c>
      <c r="E59" s="608">
        <v>96.12094880386553</v>
      </c>
      <c r="F59" s="607">
        <v>2975533</v>
      </c>
    </row>
    <row r="60" spans="1:6" s="345" customFormat="1" ht="25.5" hidden="1">
      <c r="A60" s="621" t="s">
        <v>33</v>
      </c>
      <c r="B60" s="611" t="s">
        <v>34</v>
      </c>
      <c r="C60" s="612"/>
      <c r="D60" s="612"/>
      <c r="E60" s="613" t="e">
        <v>#DIV/0!</v>
      </c>
      <c r="F60" s="607">
        <v>0</v>
      </c>
    </row>
    <row r="61" spans="1:6" s="345" customFormat="1" ht="25.5" hidden="1">
      <c r="A61" s="621" t="s">
        <v>35</v>
      </c>
      <c r="B61" s="611" t="s">
        <v>36</v>
      </c>
      <c r="C61" s="612"/>
      <c r="D61" s="612"/>
      <c r="E61" s="613" t="e">
        <v>#DIV/0!</v>
      </c>
      <c r="F61" s="607">
        <v>0</v>
      </c>
    </row>
    <row r="62" spans="1:6" s="345" customFormat="1" ht="25.5" hidden="1">
      <c r="A62" s="621" t="s">
        <v>37</v>
      </c>
      <c r="B62" s="611" t="s">
        <v>38</v>
      </c>
      <c r="C62" s="612"/>
      <c r="D62" s="612"/>
      <c r="E62" s="613" t="e">
        <v>#DIV/0!</v>
      </c>
      <c r="F62" s="607">
        <v>0</v>
      </c>
    </row>
    <row r="63" spans="1:6" s="345" customFormat="1" ht="42" customHeight="1" hidden="1">
      <c r="A63" s="621" t="s">
        <v>39</v>
      </c>
      <c r="B63" s="611" t="s">
        <v>40</v>
      </c>
      <c r="C63" s="612"/>
      <c r="D63" s="612"/>
      <c r="E63" s="613" t="e">
        <v>#DIV/0!</v>
      </c>
      <c r="F63" s="607">
        <v>0</v>
      </c>
    </row>
    <row r="64" spans="1:6" s="345" customFormat="1" ht="12.75" hidden="1">
      <c r="A64" s="621" t="s">
        <v>41</v>
      </c>
      <c r="B64" s="611" t="s">
        <v>42</v>
      </c>
      <c r="C64" s="612"/>
      <c r="D64" s="612"/>
      <c r="E64" s="613" t="e">
        <v>#DIV/0!</v>
      </c>
      <c r="F64" s="607">
        <v>0</v>
      </c>
    </row>
    <row r="65" spans="1:6" s="345" customFormat="1" ht="38.25" hidden="1">
      <c r="A65" s="621" t="s">
        <v>43</v>
      </c>
      <c r="B65" s="611" t="s">
        <v>44</v>
      </c>
      <c r="C65" s="612"/>
      <c r="D65" s="612"/>
      <c r="E65" s="613" t="e">
        <v>#DIV/0!</v>
      </c>
      <c r="F65" s="607">
        <v>0</v>
      </c>
    </row>
    <row r="66" spans="1:6" s="345" customFormat="1" ht="38.25" hidden="1">
      <c r="A66" s="621" t="s">
        <v>45</v>
      </c>
      <c r="B66" s="611" t="s">
        <v>46</v>
      </c>
      <c r="C66" s="612"/>
      <c r="D66" s="612"/>
      <c r="E66" s="613" t="e">
        <v>#DIV/0!</v>
      </c>
      <c r="F66" s="607">
        <v>0</v>
      </c>
    </row>
    <row r="67" spans="1:6" s="345" customFormat="1" ht="25.5" hidden="1">
      <c r="A67" s="621" t="s">
        <v>47</v>
      </c>
      <c r="B67" s="611" t="s">
        <v>48</v>
      </c>
      <c r="C67" s="612"/>
      <c r="D67" s="612"/>
      <c r="E67" s="613" t="e">
        <v>#DIV/0!</v>
      </c>
      <c r="F67" s="607">
        <v>0</v>
      </c>
    </row>
    <row r="68" spans="1:6" s="345" customFormat="1" ht="12.75" hidden="1">
      <c r="A68" s="621" t="s">
        <v>49</v>
      </c>
      <c r="B68" s="611" t="s">
        <v>50</v>
      </c>
      <c r="C68" s="612"/>
      <c r="D68" s="612"/>
      <c r="E68" s="613" t="e">
        <v>#DIV/0!</v>
      </c>
      <c r="F68" s="607">
        <v>0</v>
      </c>
    </row>
    <row r="69" spans="1:6" s="345" customFormat="1" ht="12.75">
      <c r="A69" s="118" t="s">
        <v>51</v>
      </c>
      <c r="B69" s="606" t="s">
        <v>52</v>
      </c>
      <c r="C69" s="607">
        <v>321526928</v>
      </c>
      <c r="D69" s="607">
        <v>236424152</v>
      </c>
      <c r="E69" s="608">
        <v>73.5316800588472</v>
      </c>
      <c r="F69" s="607">
        <v>17981237</v>
      </c>
    </row>
    <row r="70" spans="1:6" s="345" customFormat="1" ht="12.75" hidden="1">
      <c r="A70" s="621" t="s">
        <v>53</v>
      </c>
      <c r="B70" s="611" t="s">
        <v>54</v>
      </c>
      <c r="C70" s="612"/>
      <c r="D70" s="612"/>
      <c r="E70" s="613" t="e">
        <v>#DIV/0!</v>
      </c>
      <c r="F70" s="607">
        <v>0</v>
      </c>
    </row>
    <row r="71" spans="1:6" s="345" customFormat="1" ht="12.75" hidden="1">
      <c r="A71" s="621" t="s">
        <v>55</v>
      </c>
      <c r="B71" s="611" t="s">
        <v>56</v>
      </c>
      <c r="C71" s="612"/>
      <c r="D71" s="612"/>
      <c r="E71" s="613" t="e">
        <v>#DIV/0!</v>
      </c>
      <c r="F71" s="607">
        <v>0</v>
      </c>
    </row>
    <row r="72" spans="1:6" s="345" customFormat="1" ht="25.5" hidden="1">
      <c r="A72" s="621" t="s">
        <v>57</v>
      </c>
      <c r="B72" s="611" t="s">
        <v>58</v>
      </c>
      <c r="C72" s="612"/>
      <c r="D72" s="612"/>
      <c r="E72" s="613" t="e">
        <v>#DIV/0!</v>
      </c>
      <c r="F72" s="607">
        <v>0</v>
      </c>
    </row>
    <row r="73" spans="1:6" s="345" customFormat="1" ht="63.75" hidden="1">
      <c r="A73" s="621" t="s">
        <v>59</v>
      </c>
      <c r="B73" s="611" t="s">
        <v>60</v>
      </c>
      <c r="C73" s="612"/>
      <c r="D73" s="612"/>
      <c r="E73" s="613" t="e">
        <v>#DIV/0!</v>
      </c>
      <c r="F73" s="607">
        <v>0</v>
      </c>
    </row>
    <row r="74" spans="1:6" s="345" customFormat="1" ht="51.75" customHeight="1" hidden="1">
      <c r="A74" s="621" t="s">
        <v>61</v>
      </c>
      <c r="B74" s="611" t="s">
        <v>62</v>
      </c>
      <c r="C74" s="612"/>
      <c r="D74" s="612"/>
      <c r="E74" s="613" t="e">
        <v>#DIV/0!</v>
      </c>
      <c r="F74" s="607">
        <v>0</v>
      </c>
    </row>
    <row r="75" spans="1:6" s="345" customFormat="1" ht="39.75" customHeight="1" hidden="1">
      <c r="A75" s="621" t="s">
        <v>63</v>
      </c>
      <c r="B75" s="611" t="s">
        <v>64</v>
      </c>
      <c r="C75" s="612"/>
      <c r="D75" s="612"/>
      <c r="E75" s="613" t="e">
        <v>#DIV/0!</v>
      </c>
      <c r="F75" s="607">
        <v>0</v>
      </c>
    </row>
    <row r="76" spans="1:6" s="345" customFormat="1" ht="12.75" hidden="1">
      <c r="A76" s="621" t="s">
        <v>65</v>
      </c>
      <c r="B76" s="611" t="s">
        <v>66</v>
      </c>
      <c r="C76" s="612"/>
      <c r="D76" s="612"/>
      <c r="E76" s="613" t="e">
        <v>#DIV/0!</v>
      </c>
      <c r="F76" s="607">
        <v>0</v>
      </c>
    </row>
    <row r="77" spans="1:6" s="345" customFormat="1" ht="16.5" customHeight="1" hidden="1">
      <c r="A77" s="621" t="s">
        <v>67</v>
      </c>
      <c r="B77" s="611" t="s">
        <v>68</v>
      </c>
      <c r="C77" s="612"/>
      <c r="D77" s="612"/>
      <c r="E77" s="613" t="e">
        <v>#DIV/0!</v>
      </c>
      <c r="F77" s="607">
        <v>0</v>
      </c>
    </row>
    <row r="78" spans="1:6" s="345" customFormat="1" ht="12.75" hidden="1">
      <c r="A78" s="621" t="s">
        <v>69</v>
      </c>
      <c r="B78" s="611" t="s">
        <v>70</v>
      </c>
      <c r="C78" s="612"/>
      <c r="D78" s="612"/>
      <c r="E78" s="613" t="e">
        <v>#DIV/0!</v>
      </c>
      <c r="F78" s="607">
        <v>0</v>
      </c>
    </row>
    <row r="79" spans="1:6" s="345" customFormat="1" ht="63.75">
      <c r="A79" s="118" t="s">
        <v>71</v>
      </c>
      <c r="B79" s="606" t="s">
        <v>72</v>
      </c>
      <c r="C79" s="607">
        <v>78925</v>
      </c>
      <c r="D79" s="607">
        <v>72130</v>
      </c>
      <c r="E79" s="608">
        <v>91.39056065885333</v>
      </c>
      <c r="F79" s="607">
        <v>12086</v>
      </c>
    </row>
    <row r="80" spans="1:6" s="345" customFormat="1" ht="12.75">
      <c r="A80" s="118" t="s">
        <v>73</v>
      </c>
      <c r="B80" s="606" t="s">
        <v>74</v>
      </c>
      <c r="C80" s="607">
        <v>93635600</v>
      </c>
      <c r="D80" s="607">
        <v>70362396</v>
      </c>
      <c r="E80" s="608">
        <v>75.14491924011809</v>
      </c>
      <c r="F80" s="607">
        <v>7818044</v>
      </c>
    </row>
    <row r="81" spans="1:6" s="345" customFormat="1" ht="31.5" customHeight="1">
      <c r="A81" s="118" t="s">
        <v>75</v>
      </c>
      <c r="B81" s="606" t="s">
        <v>76</v>
      </c>
      <c r="C81" s="607">
        <v>11061927</v>
      </c>
      <c r="D81" s="607">
        <v>8172222</v>
      </c>
      <c r="E81" s="608">
        <v>73.87701979953403</v>
      </c>
      <c r="F81" s="607">
        <v>971352</v>
      </c>
    </row>
    <row r="82" spans="1:6" s="345" customFormat="1" ht="25.5">
      <c r="A82" s="374" t="s">
        <v>77</v>
      </c>
      <c r="B82" s="603" t="s">
        <v>78</v>
      </c>
      <c r="C82" s="604">
        <v>33990333</v>
      </c>
      <c r="D82" s="604">
        <v>24913633</v>
      </c>
      <c r="E82" s="605">
        <v>73.29623101956665</v>
      </c>
      <c r="F82" s="616">
        <v>2029568</v>
      </c>
    </row>
    <row r="83" spans="1:6" s="345" customFormat="1" ht="12.75">
      <c r="A83" s="118" t="s">
        <v>79</v>
      </c>
      <c r="B83" s="606" t="s">
        <v>80</v>
      </c>
      <c r="C83" s="607">
        <v>1339310</v>
      </c>
      <c r="D83" s="607">
        <v>0</v>
      </c>
      <c r="E83" s="608">
        <v>0</v>
      </c>
      <c r="F83" s="607">
        <v>508</v>
      </c>
    </row>
    <row r="84" spans="1:6" s="345" customFormat="1" ht="47.25" customHeight="1">
      <c r="A84" s="118" t="s">
        <v>81</v>
      </c>
      <c r="B84" s="606" t="s">
        <v>82</v>
      </c>
      <c r="C84" s="607">
        <v>3033086</v>
      </c>
      <c r="D84" s="607">
        <v>1597763</v>
      </c>
      <c r="E84" s="608">
        <v>52.677800761336805</v>
      </c>
      <c r="F84" s="607">
        <v>107698</v>
      </c>
    </row>
    <row r="85" spans="1:6" s="345" customFormat="1" ht="25.5">
      <c r="A85" s="118" t="s">
        <v>83</v>
      </c>
      <c r="B85" s="606" t="s">
        <v>84</v>
      </c>
      <c r="C85" s="607">
        <v>27732872</v>
      </c>
      <c r="D85" s="607">
        <v>23315870</v>
      </c>
      <c r="E85" s="608">
        <v>84.07304515738579</v>
      </c>
      <c r="F85" s="607">
        <v>1921362</v>
      </c>
    </row>
    <row r="86" spans="1:6" s="345" customFormat="1" ht="25.5">
      <c r="A86" s="374" t="s">
        <v>85</v>
      </c>
      <c r="B86" s="603" t="s">
        <v>86</v>
      </c>
      <c r="C86" s="604">
        <v>6296187</v>
      </c>
      <c r="D86" s="604">
        <v>4112512</v>
      </c>
      <c r="E86" s="605">
        <v>65.31750089379493</v>
      </c>
      <c r="F86" s="616">
        <v>1158624</v>
      </c>
    </row>
    <row r="87" spans="1:6" s="345" customFormat="1" ht="25.5">
      <c r="A87" s="118" t="s">
        <v>87</v>
      </c>
      <c r="B87" s="606" t="s">
        <v>88</v>
      </c>
      <c r="C87" s="607">
        <v>5716783</v>
      </c>
      <c r="D87" s="607">
        <v>3740593</v>
      </c>
      <c r="E87" s="608">
        <v>65.43178217539479</v>
      </c>
      <c r="F87" s="607">
        <v>1155299</v>
      </c>
    </row>
    <row r="88" spans="1:6" s="345" customFormat="1" ht="38.25" hidden="1">
      <c r="A88" s="621" t="s">
        <v>89</v>
      </c>
      <c r="B88" s="611" t="s">
        <v>90</v>
      </c>
      <c r="C88" s="612"/>
      <c r="D88" s="612"/>
      <c r="E88" s="613" t="e">
        <v>#DIV/0!</v>
      </c>
      <c r="F88" s="607">
        <v>0</v>
      </c>
    </row>
    <row r="89" spans="1:6" s="345" customFormat="1" ht="38.25" hidden="1">
      <c r="A89" s="621" t="s">
        <v>91</v>
      </c>
      <c r="B89" s="611" t="s">
        <v>92</v>
      </c>
      <c r="C89" s="612"/>
      <c r="D89" s="612"/>
      <c r="E89" s="613" t="e">
        <v>#DIV/0!</v>
      </c>
      <c r="F89" s="607">
        <v>0</v>
      </c>
    </row>
    <row r="90" spans="1:6" s="345" customFormat="1" ht="32.25" customHeight="1">
      <c r="A90" s="118" t="s">
        <v>93</v>
      </c>
      <c r="B90" s="606" t="s">
        <v>94</v>
      </c>
      <c r="C90" s="607">
        <v>579404</v>
      </c>
      <c r="D90" s="607">
        <v>371919</v>
      </c>
      <c r="E90" s="608">
        <v>64.18992620002624</v>
      </c>
      <c r="F90" s="607">
        <v>3325</v>
      </c>
    </row>
    <row r="91" spans="1:6" s="345" customFormat="1" ht="39" customHeight="1" hidden="1">
      <c r="A91" s="621" t="s">
        <v>95</v>
      </c>
      <c r="B91" s="611" t="s">
        <v>96</v>
      </c>
      <c r="C91" s="612"/>
      <c r="D91" s="612"/>
      <c r="E91" s="613" t="e">
        <v>#DIV/0!</v>
      </c>
      <c r="F91" s="607">
        <v>0</v>
      </c>
    </row>
    <row r="92" spans="1:6" s="345" customFormat="1" ht="40.5" customHeight="1" hidden="1">
      <c r="A92" s="621" t="s">
        <v>97</v>
      </c>
      <c r="B92" s="611" t="s">
        <v>98</v>
      </c>
      <c r="C92" s="612"/>
      <c r="D92" s="612"/>
      <c r="E92" s="613" t="e">
        <v>#DIV/0!</v>
      </c>
      <c r="F92" s="607">
        <v>0</v>
      </c>
    </row>
    <row r="93" spans="1:6" s="345" customFormat="1" ht="12.75">
      <c r="A93" s="374" t="s">
        <v>99</v>
      </c>
      <c r="B93" s="603" t="s">
        <v>100</v>
      </c>
      <c r="C93" s="604">
        <v>144586892</v>
      </c>
      <c r="D93" s="604">
        <v>106902093</v>
      </c>
      <c r="E93" s="605">
        <v>73.93622722037624</v>
      </c>
      <c r="F93" s="616">
        <v>7832089</v>
      </c>
    </row>
    <row r="94" spans="1:6" s="345" customFormat="1" ht="12.75">
      <c r="A94" s="374" t="s">
        <v>101</v>
      </c>
      <c r="B94" s="603" t="s">
        <v>102</v>
      </c>
      <c r="C94" s="604">
        <v>337815</v>
      </c>
      <c r="D94" s="604">
        <v>224122</v>
      </c>
      <c r="E94" s="605">
        <v>66.34459689475008</v>
      </c>
      <c r="F94" s="616">
        <v>47633</v>
      </c>
    </row>
    <row r="95" spans="1:6" s="345" customFormat="1" ht="25.5" hidden="1">
      <c r="A95" s="118" t="s">
        <v>103</v>
      </c>
      <c r="B95" s="606" t="s">
        <v>104</v>
      </c>
      <c r="C95" s="607">
        <v>0</v>
      </c>
      <c r="D95" s="607">
        <v>0</v>
      </c>
      <c r="E95" s="608" t="e">
        <v>#DIV/0!</v>
      </c>
      <c r="F95" s="616">
        <v>0</v>
      </c>
    </row>
    <row r="96" spans="1:6" s="345" customFormat="1" ht="12.75" hidden="1">
      <c r="A96" s="621" t="s">
        <v>105</v>
      </c>
      <c r="B96" s="611" t="s">
        <v>106</v>
      </c>
      <c r="C96" s="612"/>
      <c r="D96" s="612"/>
      <c r="E96" s="608" t="e">
        <v>#DIV/0!</v>
      </c>
      <c r="F96" s="616">
        <v>0</v>
      </c>
    </row>
    <row r="97" spans="1:6" s="345" customFormat="1" ht="25.5" hidden="1">
      <c r="A97" s="118" t="s">
        <v>107</v>
      </c>
      <c r="B97" s="606" t="s">
        <v>108</v>
      </c>
      <c r="C97" s="607">
        <v>0</v>
      </c>
      <c r="D97" s="607">
        <v>0</v>
      </c>
      <c r="E97" s="608" t="e">
        <v>#DIV/0!</v>
      </c>
      <c r="F97" s="616">
        <v>0</v>
      </c>
    </row>
    <row r="98" spans="1:6" s="345" customFormat="1" ht="12.75" hidden="1">
      <c r="A98" s="621" t="s">
        <v>109</v>
      </c>
      <c r="B98" s="611" t="s">
        <v>106</v>
      </c>
      <c r="C98" s="612"/>
      <c r="D98" s="612"/>
      <c r="E98" s="613" t="e">
        <v>#DIV/0!</v>
      </c>
      <c r="F98" s="616">
        <v>0</v>
      </c>
    </row>
    <row r="99" spans="1:6" s="345" customFormat="1" ht="12.75">
      <c r="A99" s="374" t="s">
        <v>110</v>
      </c>
      <c r="B99" s="603" t="s">
        <v>111</v>
      </c>
      <c r="C99" s="604">
        <v>12972338</v>
      </c>
      <c r="D99" s="604">
        <v>8881748</v>
      </c>
      <c r="E99" s="605">
        <v>68.46682533248826</v>
      </c>
      <c r="F99" s="616">
        <v>798930</v>
      </c>
    </row>
    <row r="100" spans="1:6" s="345" customFormat="1" ht="12.75" hidden="1">
      <c r="A100" s="118" t="s">
        <v>112</v>
      </c>
      <c r="B100" s="606" t="s">
        <v>113</v>
      </c>
      <c r="C100" s="607">
        <v>0</v>
      </c>
      <c r="D100" s="607">
        <v>0</v>
      </c>
      <c r="E100" s="608" t="e">
        <v>#DIV/0!</v>
      </c>
      <c r="F100" s="616">
        <v>0</v>
      </c>
    </row>
    <row r="101" spans="1:6" s="345" customFormat="1" ht="12.75" hidden="1">
      <c r="A101" s="118" t="s">
        <v>114</v>
      </c>
      <c r="B101" s="606" t="s">
        <v>115</v>
      </c>
      <c r="C101" s="607">
        <v>0</v>
      </c>
      <c r="D101" s="607">
        <v>0</v>
      </c>
      <c r="E101" s="608" t="e">
        <v>#DIV/0!</v>
      </c>
      <c r="F101" s="616">
        <v>0</v>
      </c>
    </row>
    <row r="102" spans="1:6" s="345" customFormat="1" ht="12.75" hidden="1">
      <c r="A102" s="118" t="s">
        <v>116</v>
      </c>
      <c r="B102" s="606" t="s">
        <v>117</v>
      </c>
      <c r="C102" s="607">
        <v>0</v>
      </c>
      <c r="D102" s="607">
        <v>0</v>
      </c>
      <c r="E102" s="608" t="e">
        <v>#DIV/0!</v>
      </c>
      <c r="F102" s="616">
        <v>0</v>
      </c>
    </row>
    <row r="103" spans="1:6" s="345" customFormat="1" ht="12.75" hidden="1">
      <c r="A103" s="118" t="s">
        <v>118</v>
      </c>
      <c r="B103" s="606" t="s">
        <v>119</v>
      </c>
      <c r="C103" s="607">
        <v>0</v>
      </c>
      <c r="D103" s="607">
        <v>0</v>
      </c>
      <c r="E103" s="608" t="e">
        <v>#DIV/0!</v>
      </c>
      <c r="F103" s="616">
        <v>0</v>
      </c>
    </row>
    <row r="104" spans="1:6" s="345" customFormat="1" ht="12.75" hidden="1">
      <c r="A104" s="118" t="s">
        <v>120</v>
      </c>
      <c r="B104" s="606" t="s">
        <v>121</v>
      </c>
      <c r="C104" s="607">
        <v>0</v>
      </c>
      <c r="D104" s="607">
        <v>0</v>
      </c>
      <c r="E104" s="608" t="e">
        <v>#DIV/0!</v>
      </c>
      <c r="F104" s="616">
        <v>0</v>
      </c>
    </row>
    <row r="105" spans="1:6" s="345" customFormat="1" ht="12.75">
      <c r="A105" s="374" t="s">
        <v>122</v>
      </c>
      <c r="B105" s="603" t="s">
        <v>123</v>
      </c>
      <c r="C105" s="604">
        <v>130981337</v>
      </c>
      <c r="D105" s="604">
        <v>97676169</v>
      </c>
      <c r="E105" s="605">
        <v>74.57258510042541</v>
      </c>
      <c r="F105" s="616">
        <v>6982378</v>
      </c>
    </row>
    <row r="106" spans="1:6" s="345" customFormat="1" ht="25.5">
      <c r="A106" s="118" t="s">
        <v>124</v>
      </c>
      <c r="B106" s="606" t="s">
        <v>125</v>
      </c>
      <c r="C106" s="607">
        <v>123541731</v>
      </c>
      <c r="D106" s="607">
        <v>92963095</v>
      </c>
      <c r="E106" s="608">
        <v>75.24833450811855</v>
      </c>
      <c r="F106" s="607">
        <v>6430999</v>
      </c>
    </row>
    <row r="107" spans="1:6" s="345" customFormat="1" ht="25.5" hidden="1">
      <c r="A107" s="621" t="s">
        <v>126</v>
      </c>
      <c r="B107" s="611" t="s">
        <v>127</v>
      </c>
      <c r="C107" s="612"/>
      <c r="D107" s="612"/>
      <c r="E107" s="613" t="e">
        <v>#DIV/0!</v>
      </c>
      <c r="F107" s="607">
        <v>0</v>
      </c>
    </row>
    <row r="108" spans="1:6" s="345" customFormat="1" ht="25.5" hidden="1">
      <c r="A108" s="621" t="s">
        <v>128</v>
      </c>
      <c r="B108" s="611" t="s">
        <v>129</v>
      </c>
      <c r="C108" s="612"/>
      <c r="D108" s="612"/>
      <c r="E108" s="613" t="e">
        <v>#DIV/0!</v>
      </c>
      <c r="F108" s="607">
        <v>0</v>
      </c>
    </row>
    <row r="109" spans="1:6" s="345" customFormat="1" ht="25.5" hidden="1">
      <c r="A109" s="621" t="s">
        <v>130</v>
      </c>
      <c r="B109" s="611" t="s">
        <v>131</v>
      </c>
      <c r="C109" s="612"/>
      <c r="D109" s="612"/>
      <c r="E109" s="613" t="e">
        <v>#DIV/0!</v>
      </c>
      <c r="F109" s="607">
        <v>0</v>
      </c>
    </row>
    <row r="110" spans="1:6" s="345" customFormat="1" ht="12.75">
      <c r="A110" s="118" t="s">
        <v>132</v>
      </c>
      <c r="B110" s="606" t="s">
        <v>133</v>
      </c>
      <c r="C110" s="607">
        <v>5886160</v>
      </c>
      <c r="D110" s="607">
        <v>4713074</v>
      </c>
      <c r="E110" s="608">
        <v>80.07043641355315</v>
      </c>
      <c r="F110" s="607">
        <v>551379</v>
      </c>
    </row>
    <row r="111" spans="1:6" s="345" customFormat="1" ht="25.5" hidden="1">
      <c r="A111" s="621" t="s">
        <v>134</v>
      </c>
      <c r="B111" s="611" t="s">
        <v>135</v>
      </c>
      <c r="C111" s="612"/>
      <c r="D111" s="612"/>
      <c r="E111" s="613" t="e">
        <v>#DIV/0!</v>
      </c>
      <c r="F111" s="607">
        <v>0</v>
      </c>
    </row>
    <row r="112" spans="1:6" s="345" customFormat="1" ht="25.5" hidden="1">
      <c r="A112" s="621" t="s">
        <v>136</v>
      </c>
      <c r="B112" s="611" t="s">
        <v>137</v>
      </c>
      <c r="C112" s="612"/>
      <c r="D112" s="612"/>
      <c r="E112" s="613" t="e">
        <v>#DIV/0!</v>
      </c>
      <c r="F112" s="607">
        <v>0</v>
      </c>
    </row>
    <row r="113" spans="1:6" s="345" customFormat="1" ht="25.5" hidden="1">
      <c r="A113" s="621" t="s">
        <v>138</v>
      </c>
      <c r="B113" s="611" t="s">
        <v>139</v>
      </c>
      <c r="C113" s="612"/>
      <c r="D113" s="612"/>
      <c r="E113" s="613" t="e">
        <v>#DIV/0!</v>
      </c>
      <c r="F113" s="607">
        <v>0</v>
      </c>
    </row>
    <row r="114" spans="1:6" s="345" customFormat="1" ht="12.75">
      <c r="A114" s="374" t="s">
        <v>140</v>
      </c>
      <c r="B114" s="603" t="s">
        <v>212</v>
      </c>
      <c r="C114" s="604">
        <v>286952</v>
      </c>
      <c r="D114" s="604">
        <v>120054</v>
      </c>
      <c r="E114" s="605">
        <v>41.83765926008531</v>
      </c>
      <c r="F114" s="616">
        <v>3148</v>
      </c>
    </row>
    <row r="115" spans="1:6" s="345" customFormat="1" ht="38.25">
      <c r="A115" s="118" t="s">
        <v>141</v>
      </c>
      <c r="B115" s="606" t="s">
        <v>142</v>
      </c>
      <c r="C115" s="607">
        <v>259600</v>
      </c>
      <c r="D115" s="607">
        <v>120054</v>
      </c>
      <c r="E115" s="608">
        <v>46.24576271186441</v>
      </c>
      <c r="F115" s="607">
        <v>3148</v>
      </c>
    </row>
    <row r="116" spans="1:6" s="345" customFormat="1" ht="25.5">
      <c r="A116" s="118" t="s">
        <v>143</v>
      </c>
      <c r="B116" s="606" t="s">
        <v>144</v>
      </c>
      <c r="C116" s="607">
        <v>27000</v>
      </c>
      <c r="D116" s="607">
        <v>0</v>
      </c>
      <c r="E116" s="608">
        <v>0</v>
      </c>
      <c r="F116" s="607">
        <v>0</v>
      </c>
    </row>
    <row r="117" spans="1:6" s="345" customFormat="1" ht="12.75">
      <c r="A117" s="334" t="s">
        <v>145</v>
      </c>
      <c r="B117" s="603" t="s">
        <v>146</v>
      </c>
      <c r="C117" s="604">
        <v>105340379</v>
      </c>
      <c r="D117" s="604">
        <v>78475282</v>
      </c>
      <c r="E117" s="605">
        <v>74.49686696114887</v>
      </c>
      <c r="F117" s="616">
        <v>9327627</v>
      </c>
    </row>
    <row r="118" spans="1:6" s="117" customFormat="1" ht="12.75">
      <c r="A118" s="622" t="s">
        <v>1146</v>
      </c>
      <c r="B118" s="603" t="s">
        <v>147</v>
      </c>
      <c r="C118" s="604">
        <v>1976270084</v>
      </c>
      <c r="D118" s="604">
        <v>1276049993</v>
      </c>
      <c r="E118" s="605">
        <v>64.5686034176693</v>
      </c>
      <c r="F118" s="616">
        <v>142893089</v>
      </c>
    </row>
    <row r="119" spans="1:6" s="432" customFormat="1" ht="12.75">
      <c r="A119" s="623" t="s">
        <v>922</v>
      </c>
      <c r="B119" s="617" t="s">
        <v>923</v>
      </c>
      <c r="C119" s="607">
        <v>364948544</v>
      </c>
      <c r="D119" s="607">
        <v>243788524</v>
      </c>
      <c r="E119" s="608">
        <v>66.80079370312545</v>
      </c>
      <c r="F119" s="607">
        <v>25667292</v>
      </c>
    </row>
    <row r="120" spans="1:6" s="117" customFormat="1" ht="12.75">
      <c r="A120" s="623" t="s">
        <v>924</v>
      </c>
      <c r="B120" s="617" t="s">
        <v>925</v>
      </c>
      <c r="C120" s="607">
        <v>222216</v>
      </c>
      <c r="D120" s="607">
        <v>100854</v>
      </c>
      <c r="E120" s="608">
        <v>45.38557079598229</v>
      </c>
      <c r="F120" s="607">
        <v>11997</v>
      </c>
    </row>
    <row r="121" spans="1:6" s="117" customFormat="1" ht="12.75">
      <c r="A121" s="623" t="s">
        <v>926</v>
      </c>
      <c r="B121" s="617" t="s">
        <v>927</v>
      </c>
      <c r="C121" s="607">
        <v>29593345</v>
      </c>
      <c r="D121" s="607">
        <v>20666366</v>
      </c>
      <c r="E121" s="608">
        <v>69.83450502131477</v>
      </c>
      <c r="F121" s="607">
        <v>2463599</v>
      </c>
    </row>
    <row r="122" spans="1:6" s="117" customFormat="1" ht="12.75">
      <c r="A122" s="623" t="s">
        <v>928</v>
      </c>
      <c r="B122" s="617" t="s">
        <v>929</v>
      </c>
      <c r="C122" s="607">
        <v>193685586</v>
      </c>
      <c r="D122" s="607">
        <v>117612027</v>
      </c>
      <c r="E122" s="608">
        <v>60.72316966322935</v>
      </c>
      <c r="F122" s="607">
        <v>14369693</v>
      </c>
    </row>
    <row r="123" spans="1:6" s="117" customFormat="1" ht="12.75">
      <c r="A123" s="623" t="s">
        <v>930</v>
      </c>
      <c r="B123" s="617" t="s">
        <v>931</v>
      </c>
      <c r="C123" s="607">
        <v>32677760</v>
      </c>
      <c r="D123" s="607">
        <v>19286133</v>
      </c>
      <c r="E123" s="608">
        <v>59.019140234826374</v>
      </c>
      <c r="F123" s="607">
        <v>2495058</v>
      </c>
    </row>
    <row r="124" spans="1:6" s="117" customFormat="1" ht="12.75">
      <c r="A124" s="623" t="s">
        <v>932</v>
      </c>
      <c r="B124" s="617" t="s">
        <v>1193</v>
      </c>
      <c r="C124" s="607">
        <v>200151559</v>
      </c>
      <c r="D124" s="607">
        <v>114759702</v>
      </c>
      <c r="E124" s="608">
        <v>57.336401761427204</v>
      </c>
      <c r="F124" s="607">
        <v>16479188</v>
      </c>
    </row>
    <row r="125" spans="1:6" s="117" customFormat="1" ht="12.75">
      <c r="A125" s="623" t="s">
        <v>934</v>
      </c>
      <c r="B125" s="617" t="s">
        <v>935</v>
      </c>
      <c r="C125" s="607">
        <v>39291547</v>
      </c>
      <c r="D125" s="607">
        <v>24282059</v>
      </c>
      <c r="E125" s="608">
        <v>61.79970210895489</v>
      </c>
      <c r="F125" s="607">
        <v>2928347</v>
      </c>
    </row>
    <row r="126" spans="1:6" s="117" customFormat="1" ht="12.75">
      <c r="A126" s="623" t="s">
        <v>936</v>
      </c>
      <c r="B126" s="617" t="s">
        <v>148</v>
      </c>
      <c r="C126" s="607">
        <v>174578663</v>
      </c>
      <c r="D126" s="607">
        <v>106107628</v>
      </c>
      <c r="E126" s="608">
        <v>60.77926487499793</v>
      </c>
      <c r="F126" s="607">
        <v>10586176</v>
      </c>
    </row>
    <row r="127" spans="1:6" s="345" customFormat="1" ht="12.75">
      <c r="A127" s="623" t="s">
        <v>938</v>
      </c>
      <c r="B127" s="617" t="s">
        <v>939</v>
      </c>
      <c r="C127" s="607">
        <v>800027185</v>
      </c>
      <c r="D127" s="607">
        <v>534965996</v>
      </c>
      <c r="E127" s="608">
        <v>66.86847722555828</v>
      </c>
      <c r="F127" s="607">
        <v>58360277</v>
      </c>
    </row>
    <row r="128" spans="1:6" s="345" customFormat="1" ht="12.75">
      <c r="A128" s="623" t="s">
        <v>940</v>
      </c>
      <c r="B128" s="617" t="s">
        <v>941</v>
      </c>
      <c r="C128" s="607">
        <v>141093679</v>
      </c>
      <c r="D128" s="607">
        <v>94480704</v>
      </c>
      <c r="E128" s="608">
        <v>66.96310186936157</v>
      </c>
      <c r="F128" s="607">
        <v>9531462</v>
      </c>
    </row>
    <row r="129" spans="1:6" s="117" customFormat="1" ht="12.75">
      <c r="A129" s="624"/>
      <c r="B129" s="603" t="s">
        <v>149</v>
      </c>
      <c r="C129" s="604">
        <v>1976270084</v>
      </c>
      <c r="D129" s="604">
        <v>1276049993</v>
      </c>
      <c r="E129" s="605">
        <v>64.5686034176693</v>
      </c>
      <c r="F129" s="616">
        <v>142893089</v>
      </c>
    </row>
    <row r="130" spans="1:6" s="91" customFormat="1" ht="12.75" customHeight="1">
      <c r="A130" s="344" t="s">
        <v>854</v>
      </c>
      <c r="B130" s="344" t="s">
        <v>855</v>
      </c>
      <c r="C130" s="492">
        <v>1552329189</v>
      </c>
      <c r="D130" s="492">
        <v>1056527298</v>
      </c>
      <c r="E130" s="605">
        <v>68.06077637956469</v>
      </c>
      <c r="F130" s="616">
        <v>106796826</v>
      </c>
    </row>
    <row r="131" spans="1:6" s="556" customFormat="1" ht="12.75" customHeight="1">
      <c r="A131" s="346" t="s">
        <v>856</v>
      </c>
      <c r="B131" s="346" t="s">
        <v>857</v>
      </c>
      <c r="C131" s="492">
        <v>1151973232</v>
      </c>
      <c r="D131" s="492">
        <v>775388289</v>
      </c>
      <c r="E131" s="605">
        <v>67.3095752106851</v>
      </c>
      <c r="F131" s="616">
        <v>80873337</v>
      </c>
    </row>
    <row r="132" spans="1:6" s="117" customFormat="1" ht="12.75">
      <c r="A132" s="364">
        <v>1000</v>
      </c>
      <c r="B132" s="625" t="s">
        <v>1140</v>
      </c>
      <c r="C132" s="607">
        <v>760640244</v>
      </c>
      <c r="D132" s="607">
        <v>529095410</v>
      </c>
      <c r="E132" s="608">
        <v>69.55921858901802</v>
      </c>
      <c r="F132" s="607">
        <v>49913645</v>
      </c>
    </row>
    <row r="133" spans="1:6" s="117" customFormat="1" ht="12.75">
      <c r="A133" s="626" t="s">
        <v>150</v>
      </c>
      <c r="B133" s="628" t="s">
        <v>951</v>
      </c>
      <c r="C133" s="607">
        <v>599969548</v>
      </c>
      <c r="D133" s="607">
        <v>420425803</v>
      </c>
      <c r="E133" s="608">
        <v>70.07452368232528</v>
      </c>
      <c r="F133" s="607">
        <v>38609961</v>
      </c>
    </row>
    <row r="134" spans="1:6" s="117" customFormat="1" ht="25.5">
      <c r="A134" s="626" t="s">
        <v>151</v>
      </c>
      <c r="B134" s="606" t="s">
        <v>152</v>
      </c>
      <c r="C134" s="607">
        <v>157878683</v>
      </c>
      <c r="D134" s="607">
        <v>108669607</v>
      </c>
      <c r="E134" s="608">
        <v>68.83108278778839</v>
      </c>
      <c r="F134" s="607">
        <v>11303684</v>
      </c>
    </row>
    <row r="135" spans="1:6" s="117" customFormat="1" ht="12.75">
      <c r="A135" s="364">
        <v>2000</v>
      </c>
      <c r="B135" s="617" t="s">
        <v>952</v>
      </c>
      <c r="C135" s="607">
        <v>391332988</v>
      </c>
      <c r="D135" s="607">
        <v>246292879</v>
      </c>
      <c r="E135" s="608">
        <v>62.93690707209176</v>
      </c>
      <c r="F135" s="607">
        <v>30959692</v>
      </c>
    </row>
    <row r="136" spans="1:6" s="117" customFormat="1" ht="12.75">
      <c r="A136" s="626">
        <v>2100</v>
      </c>
      <c r="B136" s="628" t="s">
        <v>153</v>
      </c>
      <c r="C136" s="607">
        <v>6000688</v>
      </c>
      <c r="D136" s="607">
        <v>3589289</v>
      </c>
      <c r="E136" s="608">
        <v>59.814624589713716</v>
      </c>
      <c r="F136" s="607">
        <v>533647</v>
      </c>
    </row>
    <row r="137" spans="1:6" s="117" customFormat="1" ht="12.75">
      <c r="A137" s="626">
        <v>2200</v>
      </c>
      <c r="B137" s="628" t="s">
        <v>154</v>
      </c>
      <c r="C137" s="607">
        <v>256190269</v>
      </c>
      <c r="D137" s="607">
        <v>156467749</v>
      </c>
      <c r="E137" s="608">
        <v>61.07482130790846</v>
      </c>
      <c r="F137" s="607">
        <v>19075265</v>
      </c>
    </row>
    <row r="138" spans="1:6" s="117" customFormat="1" ht="25.5">
      <c r="A138" s="626">
        <v>2300</v>
      </c>
      <c r="B138" s="606" t="s">
        <v>155</v>
      </c>
      <c r="C138" s="607">
        <v>94070784</v>
      </c>
      <c r="D138" s="607">
        <v>63689789</v>
      </c>
      <c r="E138" s="608">
        <v>67.70411204396893</v>
      </c>
      <c r="F138" s="607">
        <v>8032638</v>
      </c>
    </row>
    <row r="139" spans="1:6" s="117" customFormat="1" ht="12.75">
      <c r="A139" s="626">
        <v>2400</v>
      </c>
      <c r="B139" s="606" t="s">
        <v>156</v>
      </c>
      <c r="C139" s="607">
        <v>4562146</v>
      </c>
      <c r="D139" s="607">
        <v>2660146</v>
      </c>
      <c r="E139" s="608">
        <v>58.309094009705085</v>
      </c>
      <c r="F139" s="607">
        <v>595948</v>
      </c>
    </row>
    <row r="140" spans="1:6" s="117" customFormat="1" ht="12.75">
      <c r="A140" s="626">
        <v>2500</v>
      </c>
      <c r="B140" s="606" t="s">
        <v>157</v>
      </c>
      <c r="C140" s="607">
        <v>4010140</v>
      </c>
      <c r="D140" s="607">
        <v>2657473</v>
      </c>
      <c r="E140" s="608">
        <v>66.2688335070596</v>
      </c>
      <c r="F140" s="607">
        <v>185185</v>
      </c>
    </row>
    <row r="141" spans="1:6" s="117" customFormat="1" ht="54.75" customHeight="1">
      <c r="A141" s="626">
        <v>2600</v>
      </c>
      <c r="B141" s="606" t="s">
        <v>158</v>
      </c>
      <c r="C141" s="607">
        <v>14120</v>
      </c>
      <c r="D141" s="607">
        <v>0</v>
      </c>
      <c r="E141" s="608">
        <v>0</v>
      </c>
      <c r="F141" s="607">
        <v>0</v>
      </c>
    </row>
    <row r="142" spans="1:6" s="117" customFormat="1" ht="39" customHeight="1">
      <c r="A142" s="626">
        <v>2700</v>
      </c>
      <c r="B142" s="606" t="s">
        <v>159</v>
      </c>
      <c r="C142" s="607">
        <v>356077</v>
      </c>
      <c r="D142" s="607">
        <v>81406</v>
      </c>
      <c r="E142" s="608">
        <v>22.861909081462716</v>
      </c>
      <c r="F142" s="607">
        <v>2971</v>
      </c>
    </row>
    <row r="143" spans="1:6" s="117" customFormat="1" ht="39" customHeight="1">
      <c r="A143" s="626">
        <v>2800</v>
      </c>
      <c r="B143" s="606" t="s">
        <v>1187</v>
      </c>
      <c r="C143" s="607">
        <v>25123437</v>
      </c>
      <c r="D143" s="607">
        <v>17147027</v>
      </c>
      <c r="E143" s="608">
        <v>68.25111946267542</v>
      </c>
      <c r="F143" s="607">
        <v>2534038</v>
      </c>
    </row>
    <row r="144" spans="1:6" s="556" customFormat="1" ht="12.75" customHeight="1">
      <c r="A144" s="629" t="s">
        <v>870</v>
      </c>
      <c r="B144" s="335" t="s">
        <v>871</v>
      </c>
      <c r="C144" s="492">
        <v>19525902</v>
      </c>
      <c r="D144" s="492">
        <v>11443106</v>
      </c>
      <c r="E144" s="605">
        <v>58.604749731920194</v>
      </c>
      <c r="F144" s="616">
        <v>743671</v>
      </c>
    </row>
    <row r="145" spans="1:6" s="117" customFormat="1" ht="25.5">
      <c r="A145" s="630">
        <v>4100</v>
      </c>
      <c r="B145" s="606" t="s">
        <v>160</v>
      </c>
      <c r="C145" s="607">
        <v>3848205</v>
      </c>
      <c r="D145" s="607">
        <v>1826383</v>
      </c>
      <c r="E145" s="608">
        <v>47.4606472368286</v>
      </c>
      <c r="F145" s="607">
        <v>656638</v>
      </c>
    </row>
    <row r="146" spans="1:6" s="432" customFormat="1" ht="12.75">
      <c r="A146" s="630">
        <v>4200</v>
      </c>
      <c r="B146" s="606" t="s">
        <v>161</v>
      </c>
      <c r="C146" s="607">
        <v>1689294</v>
      </c>
      <c r="D146" s="607">
        <v>1051589</v>
      </c>
      <c r="E146" s="608">
        <v>62.25020629919955</v>
      </c>
      <c r="F146" s="607">
        <v>47431</v>
      </c>
    </row>
    <row r="147" spans="1:6" s="117" customFormat="1" ht="12.75">
      <c r="A147" s="630" t="s">
        <v>874</v>
      </c>
      <c r="B147" s="606" t="s">
        <v>162</v>
      </c>
      <c r="C147" s="607">
        <v>13482957</v>
      </c>
      <c r="D147" s="607">
        <v>8565134</v>
      </c>
      <c r="E147" s="608">
        <v>63.52563462154481</v>
      </c>
      <c r="F147" s="607">
        <v>39602</v>
      </c>
    </row>
    <row r="148" spans="1:6" s="117" customFormat="1" ht="24" customHeight="1">
      <c r="A148" s="631" t="s">
        <v>163</v>
      </c>
      <c r="B148" s="632" t="s">
        <v>164</v>
      </c>
      <c r="C148" s="607">
        <v>12555616</v>
      </c>
      <c r="D148" s="607">
        <v>8559476</v>
      </c>
      <c r="E148" s="608">
        <v>68.17248950589124</v>
      </c>
      <c r="F148" s="607">
        <v>38836</v>
      </c>
    </row>
    <row r="149" spans="1:6" s="117" customFormat="1" ht="25.5">
      <c r="A149" s="631" t="s">
        <v>165</v>
      </c>
      <c r="B149" s="632" t="s">
        <v>166</v>
      </c>
      <c r="C149" s="607">
        <v>7392</v>
      </c>
      <c r="D149" s="607">
        <v>5658</v>
      </c>
      <c r="E149" s="608">
        <v>76.54220779220779</v>
      </c>
      <c r="F149" s="607">
        <v>766</v>
      </c>
    </row>
    <row r="150" spans="1:6" s="556" customFormat="1" ht="12.75" customHeight="1">
      <c r="A150" s="561" t="s">
        <v>876</v>
      </c>
      <c r="B150" s="335" t="s">
        <v>877</v>
      </c>
      <c r="C150" s="492">
        <v>140711838</v>
      </c>
      <c r="D150" s="492">
        <v>97796129</v>
      </c>
      <c r="E150" s="605">
        <v>69.5009960711337</v>
      </c>
      <c r="F150" s="604">
        <v>9615625</v>
      </c>
    </row>
    <row r="151" spans="1:6" s="117" customFormat="1" ht="12.75">
      <c r="A151" s="364">
        <v>3000</v>
      </c>
      <c r="B151" s="617" t="s">
        <v>975</v>
      </c>
      <c r="C151" s="607">
        <v>84450038</v>
      </c>
      <c r="D151" s="607">
        <v>56363051</v>
      </c>
      <c r="E151" s="608">
        <v>66.74129738106215</v>
      </c>
      <c r="F151" s="607">
        <v>6412464</v>
      </c>
    </row>
    <row r="152" spans="1:6" s="117" customFormat="1" ht="12.75" hidden="1">
      <c r="A152" s="626">
        <v>3100</v>
      </c>
      <c r="B152" s="628" t="s">
        <v>167</v>
      </c>
      <c r="C152" s="607">
        <v>0</v>
      </c>
      <c r="D152" s="607">
        <v>0</v>
      </c>
      <c r="E152" s="608">
        <v>0</v>
      </c>
      <c r="F152" s="607">
        <v>0</v>
      </c>
    </row>
    <row r="153" spans="1:6" s="117" customFormat="1" ht="39" customHeight="1">
      <c r="A153" s="626">
        <v>3200</v>
      </c>
      <c r="B153" s="606" t="s">
        <v>168</v>
      </c>
      <c r="C153" s="607">
        <v>80933756</v>
      </c>
      <c r="D153" s="607">
        <v>54043364</v>
      </c>
      <c r="E153" s="608">
        <v>66.77481272461888</v>
      </c>
      <c r="F153" s="607">
        <v>6203342</v>
      </c>
    </row>
    <row r="154" spans="1:6" s="117" customFormat="1" ht="38.25">
      <c r="A154" s="626">
        <v>3300</v>
      </c>
      <c r="B154" s="606" t="s">
        <v>169</v>
      </c>
      <c r="C154" s="607">
        <v>3045082</v>
      </c>
      <c r="D154" s="607">
        <v>2161800</v>
      </c>
      <c r="E154" s="608">
        <v>70.9931620889027</v>
      </c>
      <c r="F154" s="607">
        <v>187776</v>
      </c>
    </row>
    <row r="155" spans="1:6" s="117" customFormat="1" ht="12.75">
      <c r="A155" s="626">
        <v>3400</v>
      </c>
      <c r="B155" s="606" t="s">
        <v>966</v>
      </c>
      <c r="C155" s="607">
        <v>270386</v>
      </c>
      <c r="D155" s="607">
        <v>157887</v>
      </c>
      <c r="E155" s="608">
        <v>58.393186037738644</v>
      </c>
      <c r="F155" s="607">
        <v>21346</v>
      </c>
    </row>
    <row r="156" spans="1:6" s="117" customFormat="1" ht="12.75" hidden="1">
      <c r="A156" s="626">
        <v>3900</v>
      </c>
      <c r="B156" s="606" t="s">
        <v>170</v>
      </c>
      <c r="C156" s="607">
        <v>0</v>
      </c>
      <c r="D156" s="607">
        <v>0</v>
      </c>
      <c r="E156" s="608">
        <v>0</v>
      </c>
      <c r="F156" s="607">
        <v>0</v>
      </c>
    </row>
    <row r="157" spans="1:6" s="117" customFormat="1" ht="12.75">
      <c r="A157" s="364">
        <v>6000</v>
      </c>
      <c r="B157" s="617" t="s">
        <v>171</v>
      </c>
      <c r="C157" s="607">
        <v>56261800</v>
      </c>
      <c r="D157" s="607">
        <v>41433078</v>
      </c>
      <c r="E157" s="608">
        <v>73.64335659363903</v>
      </c>
      <c r="F157" s="607">
        <v>3203161</v>
      </c>
    </row>
    <row r="158" spans="1:6" s="117" customFormat="1" ht="12.75">
      <c r="A158" s="626">
        <v>6200</v>
      </c>
      <c r="B158" s="606" t="s">
        <v>172</v>
      </c>
      <c r="C158" s="607">
        <v>51907680</v>
      </c>
      <c r="D158" s="607">
        <v>39304977</v>
      </c>
      <c r="E158" s="608">
        <v>75.72092800140557</v>
      </c>
      <c r="F158" s="607">
        <v>2958545</v>
      </c>
    </row>
    <row r="159" spans="1:6" s="117" customFormat="1" ht="12.75">
      <c r="A159" s="626">
        <v>6300</v>
      </c>
      <c r="B159" s="606" t="s">
        <v>173</v>
      </c>
      <c r="C159" s="607">
        <v>447784</v>
      </c>
      <c r="D159" s="607">
        <v>253651</v>
      </c>
      <c r="E159" s="608">
        <v>56.64583817197577</v>
      </c>
      <c r="F159" s="607">
        <v>27491</v>
      </c>
    </row>
    <row r="160" spans="1:6" s="117" customFormat="1" ht="12.75">
      <c r="A160" s="626">
        <v>6400</v>
      </c>
      <c r="B160" s="606" t="s">
        <v>174</v>
      </c>
      <c r="C160" s="607">
        <v>2873821</v>
      </c>
      <c r="D160" s="607">
        <v>1874450</v>
      </c>
      <c r="E160" s="608">
        <v>65.22500879491102</v>
      </c>
      <c r="F160" s="607">
        <v>217125</v>
      </c>
    </row>
    <row r="161" spans="1:6" s="556" customFormat="1" ht="25.5" customHeight="1">
      <c r="A161" s="629" t="s">
        <v>892</v>
      </c>
      <c r="B161" s="233" t="s">
        <v>893</v>
      </c>
      <c r="C161" s="616">
        <v>36101</v>
      </c>
      <c r="D161" s="616">
        <v>28686</v>
      </c>
      <c r="E161" s="605">
        <v>79.46040275892634</v>
      </c>
      <c r="F161" s="616">
        <v>1687</v>
      </c>
    </row>
    <row r="162" spans="1:6" s="345" customFormat="1" ht="12.75">
      <c r="A162" s="626">
        <v>7700</v>
      </c>
      <c r="B162" s="606" t="s">
        <v>175</v>
      </c>
      <c r="C162" s="607">
        <v>36101</v>
      </c>
      <c r="D162" s="607">
        <v>28686</v>
      </c>
      <c r="E162" s="608">
        <v>79.46040275892634</v>
      </c>
      <c r="F162" s="607">
        <v>1687</v>
      </c>
    </row>
    <row r="163" spans="1:6" s="556" customFormat="1" ht="12.75" customHeight="1">
      <c r="A163" s="629" t="s">
        <v>896</v>
      </c>
      <c r="B163" s="335" t="s">
        <v>897</v>
      </c>
      <c r="C163" s="492">
        <v>234959149</v>
      </c>
      <c r="D163" s="492">
        <v>171871088</v>
      </c>
      <c r="E163" s="605">
        <v>73.14934903854287</v>
      </c>
      <c r="F163" s="616">
        <v>15562506</v>
      </c>
    </row>
    <row r="164" spans="1:6" s="117" customFormat="1" ht="12.75">
      <c r="A164" s="626">
        <v>7200</v>
      </c>
      <c r="B164" s="606" t="s">
        <v>176</v>
      </c>
      <c r="C164" s="607">
        <v>234942833</v>
      </c>
      <c r="D164" s="607">
        <v>171871088</v>
      </c>
      <c r="E164" s="608">
        <v>73.1544290180582</v>
      </c>
      <c r="F164" s="607">
        <v>15562506</v>
      </c>
    </row>
    <row r="165" spans="1:6" s="117" customFormat="1" ht="25.5" hidden="1">
      <c r="A165" s="633">
        <v>7210</v>
      </c>
      <c r="B165" s="606" t="s">
        <v>177</v>
      </c>
      <c r="C165" s="607">
        <v>0</v>
      </c>
      <c r="D165" s="607">
        <v>0</v>
      </c>
      <c r="E165" s="608" t="e">
        <v>#DIV/0!</v>
      </c>
      <c r="F165" s="607">
        <v>-156308582</v>
      </c>
    </row>
    <row r="166" spans="1:6" s="117" customFormat="1" ht="25.5" hidden="1">
      <c r="A166" s="633">
        <v>7220</v>
      </c>
      <c r="B166" s="606" t="s">
        <v>178</v>
      </c>
      <c r="C166" s="607">
        <v>0</v>
      </c>
      <c r="D166" s="607">
        <v>0</v>
      </c>
      <c r="E166" s="608" t="e">
        <v>#DIV/0!</v>
      </c>
      <c r="F166" s="607">
        <v>0</v>
      </c>
    </row>
    <row r="167" spans="1:6" s="331" customFormat="1" ht="12.75" hidden="1">
      <c r="A167" s="633">
        <v>7230</v>
      </c>
      <c r="B167" s="634" t="s">
        <v>179</v>
      </c>
      <c r="C167" s="607">
        <v>0</v>
      </c>
      <c r="D167" s="607">
        <v>0</v>
      </c>
      <c r="E167" s="608" t="e">
        <v>#DIV/0!</v>
      </c>
      <c r="F167" s="607">
        <v>0</v>
      </c>
    </row>
    <row r="168" spans="1:6" s="117" customFormat="1" ht="25.5">
      <c r="A168" s="633">
        <v>7240</v>
      </c>
      <c r="B168" s="606" t="s">
        <v>180</v>
      </c>
      <c r="C168" s="607">
        <v>315302</v>
      </c>
      <c r="D168" s="607">
        <v>178827</v>
      </c>
      <c r="E168" s="608">
        <v>56.71610075419756</v>
      </c>
      <c r="F168" s="607">
        <v>22975</v>
      </c>
    </row>
    <row r="169" spans="1:6" s="117" customFormat="1" ht="25.5">
      <c r="A169" s="633">
        <v>7260</v>
      </c>
      <c r="B169" s="606" t="s">
        <v>181</v>
      </c>
      <c r="C169" s="607">
        <v>85095942</v>
      </c>
      <c r="D169" s="607">
        <v>64000483</v>
      </c>
      <c r="E169" s="608">
        <v>75.20979437538867</v>
      </c>
      <c r="F169" s="607">
        <v>7284400</v>
      </c>
    </row>
    <row r="170" spans="1:6" s="91" customFormat="1" ht="12.75" customHeight="1">
      <c r="A170" s="344" t="s">
        <v>901</v>
      </c>
      <c r="B170" s="335" t="s">
        <v>902</v>
      </c>
      <c r="C170" s="209">
        <v>423937367</v>
      </c>
      <c r="D170" s="209">
        <v>219467808</v>
      </c>
      <c r="E170" s="635">
        <v>51.768922742778656</v>
      </c>
      <c r="F170" s="616">
        <v>36077898</v>
      </c>
    </row>
    <row r="171" spans="1:6" s="556" customFormat="1" ht="12.75" customHeight="1">
      <c r="A171" s="346" t="s">
        <v>903</v>
      </c>
      <c r="B171" s="335" t="s">
        <v>904</v>
      </c>
      <c r="C171" s="209">
        <v>422563847</v>
      </c>
      <c r="D171" s="209">
        <v>218999340</v>
      </c>
      <c r="E171" s="635">
        <v>51.826331465597434</v>
      </c>
      <c r="F171" s="616">
        <v>36077898</v>
      </c>
    </row>
    <row r="172" spans="1:6" s="117" customFormat="1" ht="12.75">
      <c r="A172" s="626">
        <v>5100</v>
      </c>
      <c r="B172" s="606" t="s">
        <v>182</v>
      </c>
      <c r="C172" s="607">
        <v>5554724</v>
      </c>
      <c r="D172" s="607">
        <v>3155649</v>
      </c>
      <c r="E172" s="608">
        <v>56.81018534854297</v>
      </c>
      <c r="F172" s="607">
        <v>498026</v>
      </c>
    </row>
    <row r="173" spans="1:6" s="117" customFormat="1" ht="12.75">
      <c r="A173" s="626">
        <v>5200</v>
      </c>
      <c r="B173" s="606" t="s">
        <v>183</v>
      </c>
      <c r="C173" s="607">
        <v>329571769</v>
      </c>
      <c r="D173" s="607">
        <v>185381729</v>
      </c>
      <c r="E173" s="608">
        <v>56.24927449413909</v>
      </c>
      <c r="F173" s="607">
        <v>31240415</v>
      </c>
    </row>
    <row r="174" spans="1:6" s="117" customFormat="1" ht="38.25">
      <c r="A174" s="626">
        <v>5800</v>
      </c>
      <c r="B174" s="606" t="s">
        <v>184</v>
      </c>
      <c r="C174" s="607">
        <v>76600408</v>
      </c>
      <c r="D174" s="607">
        <v>30461962</v>
      </c>
      <c r="E174" s="608">
        <v>39.76736259681541</v>
      </c>
      <c r="F174" s="607">
        <v>4339457</v>
      </c>
    </row>
    <row r="175" spans="1:6" s="345" customFormat="1" ht="12.75">
      <c r="A175" s="636" t="s">
        <v>185</v>
      </c>
      <c r="B175" s="603" t="s">
        <v>978</v>
      </c>
      <c r="C175" s="604">
        <v>1373520</v>
      </c>
      <c r="D175" s="604">
        <v>468468</v>
      </c>
      <c r="E175" s="605">
        <v>34.10711165472654</v>
      </c>
      <c r="F175" s="616">
        <v>0</v>
      </c>
    </row>
    <row r="176" spans="1:6" s="345" customFormat="1" ht="25.5">
      <c r="A176" s="626">
        <v>9200</v>
      </c>
      <c r="B176" s="606" t="s">
        <v>186</v>
      </c>
      <c r="C176" s="607">
        <v>361520</v>
      </c>
      <c r="D176" s="607">
        <v>361520</v>
      </c>
      <c r="E176" s="608">
        <v>100</v>
      </c>
      <c r="F176" s="607">
        <v>0</v>
      </c>
    </row>
    <row r="177" spans="1:6" s="345" customFormat="1" ht="12.75">
      <c r="A177" s="633">
        <v>9210</v>
      </c>
      <c r="B177" s="606" t="s">
        <v>187</v>
      </c>
      <c r="C177" s="607">
        <v>361520</v>
      </c>
      <c r="D177" s="607">
        <v>361520</v>
      </c>
      <c r="E177" s="608">
        <v>100</v>
      </c>
      <c r="F177" s="607">
        <v>0</v>
      </c>
    </row>
    <row r="178" spans="1:6" s="345" customFormat="1" ht="25.5">
      <c r="A178" s="626">
        <v>9300</v>
      </c>
      <c r="B178" s="606" t="s">
        <v>188</v>
      </c>
      <c r="C178" s="607">
        <v>262000</v>
      </c>
      <c r="D178" s="607">
        <v>106948</v>
      </c>
      <c r="E178" s="608">
        <v>40.81984732824427</v>
      </c>
      <c r="F178" s="607">
        <v>0</v>
      </c>
    </row>
    <row r="179" spans="1:6" s="345" customFormat="1" ht="25.5" hidden="1">
      <c r="A179" s="633">
        <v>9310</v>
      </c>
      <c r="B179" s="606" t="s">
        <v>189</v>
      </c>
      <c r="C179" s="607">
        <v>0</v>
      </c>
      <c r="D179" s="607">
        <v>0</v>
      </c>
      <c r="E179" s="607">
        <v>0</v>
      </c>
      <c r="F179" s="607">
        <v>0</v>
      </c>
    </row>
    <row r="180" spans="1:6" s="345" customFormat="1" ht="37.5" customHeight="1">
      <c r="A180" s="633">
        <v>9320</v>
      </c>
      <c r="B180" s="606" t="s">
        <v>190</v>
      </c>
      <c r="C180" s="607">
        <v>250000</v>
      </c>
      <c r="D180" s="607">
        <v>104948</v>
      </c>
      <c r="E180" s="608">
        <v>41.9792</v>
      </c>
      <c r="F180" s="607">
        <v>0</v>
      </c>
    </row>
    <row r="181" spans="1:6" s="345" customFormat="1" ht="38.25">
      <c r="A181" s="633">
        <v>9330</v>
      </c>
      <c r="B181" s="606" t="s">
        <v>191</v>
      </c>
      <c r="C181" s="607">
        <v>10000</v>
      </c>
      <c r="D181" s="607">
        <v>2000</v>
      </c>
      <c r="E181" s="608">
        <v>20</v>
      </c>
      <c r="F181" s="607">
        <v>0</v>
      </c>
    </row>
    <row r="182" spans="1:6" s="345" customFormat="1" ht="12.75" hidden="1">
      <c r="A182" s="626">
        <v>9500</v>
      </c>
      <c r="B182" s="606" t="s">
        <v>1015</v>
      </c>
      <c r="C182" s="607">
        <v>0</v>
      </c>
      <c r="D182" s="607">
        <v>0</v>
      </c>
      <c r="E182" s="608">
        <v>0</v>
      </c>
      <c r="F182" s="607">
        <v>0</v>
      </c>
    </row>
    <row r="183" spans="1:6" s="345" customFormat="1" ht="12.75">
      <c r="A183" s="580" t="s">
        <v>192</v>
      </c>
      <c r="B183" s="603" t="s">
        <v>615</v>
      </c>
      <c r="C183" s="604">
        <v>3528</v>
      </c>
      <c r="D183" s="604">
        <v>54887</v>
      </c>
      <c r="E183" s="635">
        <v>1555.7539682539682</v>
      </c>
      <c r="F183" s="616">
        <v>18365</v>
      </c>
    </row>
    <row r="184" spans="1:6" s="117" customFormat="1" ht="12.75">
      <c r="A184" s="637"/>
      <c r="B184" s="638" t="s">
        <v>213</v>
      </c>
      <c r="C184" s="604">
        <v>-219525323</v>
      </c>
      <c r="D184" s="604">
        <v>31936407</v>
      </c>
      <c r="E184" s="605">
        <v>-14.547937597158212</v>
      </c>
      <c r="F184" s="604">
        <v>-20331423</v>
      </c>
    </row>
    <row r="185" spans="1:6" s="117" customFormat="1" ht="12.75">
      <c r="A185" s="637"/>
      <c r="B185" s="638" t="s">
        <v>193</v>
      </c>
      <c r="C185" s="604">
        <v>219525323</v>
      </c>
      <c r="D185" s="604">
        <v>-31936407</v>
      </c>
      <c r="E185" s="605">
        <v>-14.547937597158212</v>
      </c>
      <c r="F185" s="604">
        <v>20331423</v>
      </c>
    </row>
    <row r="186" spans="1:6" s="117" customFormat="1" ht="12.75">
      <c r="A186" s="580" t="s">
        <v>913</v>
      </c>
      <c r="B186" s="639" t="s">
        <v>194</v>
      </c>
      <c r="C186" s="604">
        <v>111872719</v>
      </c>
      <c r="D186" s="604">
        <v>-104785496</v>
      </c>
      <c r="E186" s="605">
        <v>-93.66492290224929</v>
      </c>
      <c r="F186" s="604">
        <v>10066563</v>
      </c>
    </row>
    <row r="187" spans="1:6" s="117" customFormat="1" ht="12.75">
      <c r="A187" s="602" t="s">
        <v>1191</v>
      </c>
      <c r="B187" s="606" t="s">
        <v>603</v>
      </c>
      <c r="C187" s="607">
        <v>22904759</v>
      </c>
      <c r="D187" s="607">
        <v>1000797</v>
      </c>
      <c r="E187" s="608">
        <v>4.3693845458055245</v>
      </c>
      <c r="F187" s="607">
        <v>-451662</v>
      </c>
    </row>
    <row r="188" spans="1:6" s="117" customFormat="1" ht="12.75">
      <c r="A188" s="602" t="s">
        <v>195</v>
      </c>
      <c r="B188" s="606" t="s">
        <v>196</v>
      </c>
      <c r="C188" s="607">
        <v>79458375</v>
      </c>
      <c r="D188" s="607">
        <v>-19652395</v>
      </c>
      <c r="E188" s="608">
        <v>-24.732943506584423</v>
      </c>
      <c r="F188" s="607">
        <v>77404543</v>
      </c>
    </row>
    <row r="189" spans="1:6" s="117" customFormat="1" ht="12.75">
      <c r="A189" s="602" t="s">
        <v>197</v>
      </c>
      <c r="B189" s="606" t="s">
        <v>198</v>
      </c>
      <c r="C189" s="607">
        <v>9509585</v>
      </c>
      <c r="D189" s="607">
        <v>-86133898</v>
      </c>
      <c r="E189" s="608">
        <v>-905.7587476214788</v>
      </c>
      <c r="F189" s="607">
        <v>-66886318</v>
      </c>
    </row>
    <row r="190" spans="1:6" s="157" customFormat="1" ht="25.5">
      <c r="A190" s="640" t="s">
        <v>199</v>
      </c>
      <c r="B190" s="603" t="s">
        <v>483</v>
      </c>
      <c r="C190" s="604">
        <v>114931</v>
      </c>
      <c r="D190" s="604">
        <v>-55000</v>
      </c>
      <c r="E190" s="635">
        <v>-47.854799836423595</v>
      </c>
      <c r="F190" s="616">
        <v>-40000</v>
      </c>
    </row>
    <row r="191" spans="1:6" s="157" customFormat="1" ht="12.75" customHeight="1" hidden="1">
      <c r="A191" s="640" t="s">
        <v>200</v>
      </c>
      <c r="B191" s="603" t="s">
        <v>484</v>
      </c>
      <c r="C191" s="641">
        <v>0</v>
      </c>
      <c r="D191" s="641">
        <v>0</v>
      </c>
      <c r="E191" s="635">
        <v>0</v>
      </c>
      <c r="F191" s="616">
        <v>19247580</v>
      </c>
    </row>
    <row r="192" spans="1:36" s="587" customFormat="1" ht="12.75">
      <c r="A192" s="580" t="s">
        <v>919</v>
      </c>
      <c r="B192" s="638" t="s">
        <v>485</v>
      </c>
      <c r="C192" s="604">
        <v>131695906</v>
      </c>
      <c r="D192" s="604">
        <v>96279609</v>
      </c>
      <c r="E192" s="635">
        <v>73.10751861944745</v>
      </c>
      <c r="F192" s="616">
        <v>12782644</v>
      </c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</row>
    <row r="193" spans="1:6" s="117" customFormat="1" ht="12.75">
      <c r="A193" s="580" t="s">
        <v>917</v>
      </c>
      <c r="B193" s="638" t="s">
        <v>486</v>
      </c>
      <c r="C193" s="604">
        <v>317691</v>
      </c>
      <c r="D193" s="604">
        <v>164746</v>
      </c>
      <c r="E193" s="635">
        <v>51.85730788722375</v>
      </c>
      <c r="F193" s="616">
        <v>118465</v>
      </c>
    </row>
    <row r="194" spans="1:6" ht="12.75" customHeight="1">
      <c r="A194" s="642" t="s">
        <v>1079</v>
      </c>
      <c r="B194" s="643" t="s">
        <v>487</v>
      </c>
      <c r="C194" s="644">
        <v>-24475924</v>
      </c>
      <c r="D194" s="644">
        <v>-23540266</v>
      </c>
      <c r="E194" s="645">
        <v>96.17723114355151</v>
      </c>
      <c r="F194" s="616">
        <v>-2596249</v>
      </c>
    </row>
    <row r="195" spans="1:6" ht="27" customHeight="1">
      <c r="A195" s="646" t="s">
        <v>201</v>
      </c>
      <c r="B195" s="647" t="s">
        <v>202</v>
      </c>
      <c r="C195" s="607">
        <v>-14136081</v>
      </c>
      <c r="D195" s="607">
        <v>-14864958</v>
      </c>
      <c r="E195" s="608">
        <v>105.15614617658176</v>
      </c>
      <c r="F195" s="607">
        <v>-1600979</v>
      </c>
    </row>
    <row r="196" spans="1:6" ht="12.75" customHeight="1">
      <c r="A196" s="646" t="s">
        <v>203</v>
      </c>
      <c r="B196" s="648" t="s">
        <v>204</v>
      </c>
      <c r="C196" s="607">
        <v>-8837899</v>
      </c>
      <c r="D196" s="607">
        <v>-8675308</v>
      </c>
      <c r="E196" s="608">
        <v>98.16029805273855</v>
      </c>
      <c r="F196" s="607">
        <v>-995270</v>
      </c>
    </row>
    <row r="197" spans="1:6" ht="12.75" customHeight="1">
      <c r="A197" s="649"/>
      <c r="B197" s="650"/>
      <c r="C197" s="598"/>
      <c r="D197" s="651"/>
      <c r="E197" s="598"/>
      <c r="F197" s="651"/>
    </row>
    <row r="198" spans="1:4" s="655" customFormat="1" ht="17.25" customHeight="1">
      <c r="A198" s="652"/>
      <c r="B198" s="653" t="s">
        <v>205</v>
      </c>
      <c r="C198" s="117"/>
      <c r="D198" s="654">
        <v>6271755</v>
      </c>
    </row>
    <row r="199" spans="1:4" s="655" customFormat="1" ht="17.25" customHeight="1">
      <c r="A199" s="652"/>
      <c r="B199" s="653" t="s">
        <v>206</v>
      </c>
      <c r="C199" s="117"/>
      <c r="D199" s="654">
        <v>4929805</v>
      </c>
    </row>
    <row r="200" spans="1:4" s="655" customFormat="1" ht="17.25" customHeight="1">
      <c r="A200" s="656"/>
      <c r="B200" s="653"/>
      <c r="C200" s="117"/>
      <c r="D200" s="654"/>
    </row>
    <row r="201" spans="1:4" s="655" customFormat="1" ht="17.25" customHeight="1">
      <c r="A201" s="656"/>
      <c r="B201" s="653"/>
      <c r="C201" s="117"/>
      <c r="D201" s="654"/>
    </row>
    <row r="202" spans="1:4" s="655" customFormat="1" ht="17.25" customHeight="1">
      <c r="A202" s="656"/>
      <c r="B202" s="653"/>
      <c r="C202" s="117"/>
      <c r="D202" s="654"/>
    </row>
    <row r="203" spans="1:4" s="655" customFormat="1" ht="17.25" customHeight="1">
      <c r="A203" s="656"/>
      <c r="B203" s="653"/>
      <c r="C203" s="117"/>
      <c r="D203" s="654"/>
    </row>
    <row r="204" spans="1:6" s="655" customFormat="1" ht="17.25" customHeight="1">
      <c r="A204" s="652"/>
      <c r="B204" s="657"/>
      <c r="C204" s="587"/>
      <c r="D204" s="587"/>
      <c r="F204" s="658"/>
    </row>
    <row r="205" spans="1:6" s="655" customFormat="1" ht="17.25" customHeight="1">
      <c r="A205" s="659" t="s">
        <v>207</v>
      </c>
      <c r="B205" s="660"/>
      <c r="C205" s="587"/>
      <c r="D205" s="158"/>
      <c r="E205" s="661"/>
      <c r="F205" s="658"/>
    </row>
    <row r="206" spans="1:6" s="655" customFormat="1" ht="17.25" customHeight="1">
      <c r="A206" s="659" t="s">
        <v>490</v>
      </c>
      <c r="B206" s="113"/>
      <c r="C206" s="158"/>
      <c r="D206" s="158"/>
      <c r="E206" s="159"/>
      <c r="F206" s="658" t="s">
        <v>491</v>
      </c>
    </row>
    <row r="207" spans="1:6" s="655" customFormat="1" ht="17.25" customHeight="1">
      <c r="A207" s="652"/>
      <c r="B207" s="113"/>
      <c r="C207" s="158"/>
      <c r="D207" s="158"/>
      <c r="E207" s="159"/>
      <c r="F207" s="662"/>
    </row>
    <row r="208" spans="1:6" s="655" customFormat="1" ht="17.25" customHeight="1">
      <c r="A208" s="99" t="s">
        <v>208</v>
      </c>
      <c r="B208" s="23"/>
      <c r="C208" s="161"/>
      <c r="D208" s="161"/>
      <c r="E208" s="162"/>
      <c r="F208" s="34"/>
    </row>
    <row r="209" spans="1:3" ht="15.75">
      <c r="A209" s="663"/>
      <c r="B209" s="531"/>
      <c r="C209" s="248"/>
    </row>
    <row r="210" spans="1:3" ht="15.75">
      <c r="A210" s="663"/>
      <c r="B210" s="531"/>
      <c r="C210" s="248"/>
    </row>
    <row r="211" spans="1:3" ht="15.75">
      <c r="A211" s="664"/>
      <c r="B211" s="665"/>
      <c r="C211" s="666"/>
    </row>
    <row r="212" spans="1:3" ht="15.75">
      <c r="A212" s="664"/>
      <c r="B212" s="665"/>
      <c r="C212" s="666"/>
    </row>
    <row r="213" spans="1:3" ht="15.75">
      <c r="A213" s="667"/>
      <c r="B213" s="531"/>
      <c r="C213" s="248"/>
    </row>
    <row r="214" spans="1:3" ht="15.75">
      <c r="A214" s="664"/>
      <c r="B214" s="665"/>
      <c r="C214" s="666"/>
    </row>
    <row r="215" spans="1:3" ht="15.75">
      <c r="A215" s="664"/>
      <c r="B215" s="665"/>
      <c r="C215" s="666"/>
    </row>
    <row r="216" spans="1:3" ht="15.75">
      <c r="A216" s="664"/>
      <c r="B216" s="665"/>
      <c r="C216" s="666"/>
    </row>
    <row r="217" spans="1:3" ht="15.75">
      <c r="A217" s="664"/>
      <c r="B217" s="665"/>
      <c r="C217" s="666"/>
    </row>
    <row r="218" spans="1:3" ht="15.75">
      <c r="A218" s="664"/>
      <c r="B218" s="665"/>
      <c r="C218" s="666"/>
    </row>
    <row r="219" spans="1:3" ht="15.75">
      <c r="A219" s="664"/>
      <c r="B219" s="665"/>
      <c r="C219" s="666"/>
    </row>
    <row r="220" spans="1:3" ht="15.75">
      <c r="A220" s="664"/>
      <c r="B220" s="665"/>
      <c r="C220" s="666"/>
    </row>
    <row r="221" spans="1:3" ht="15.75">
      <c r="A221" s="664"/>
      <c r="B221" s="665"/>
      <c r="C221" s="666"/>
    </row>
    <row r="222" spans="1:3" ht="16.5" customHeight="1">
      <c r="A222" s="663"/>
      <c r="B222" s="531"/>
      <c r="C222" s="666"/>
    </row>
    <row r="223" spans="1:3" ht="15.75">
      <c r="A223" s="663"/>
      <c r="B223" s="531"/>
      <c r="C223" s="666"/>
    </row>
    <row r="224" spans="1:3" ht="15.75">
      <c r="A224" s="663"/>
      <c r="B224" s="531"/>
      <c r="C224" s="666"/>
    </row>
    <row r="225" spans="1:2" ht="15.75">
      <c r="A225" s="663"/>
      <c r="B225" s="531"/>
    </row>
    <row r="226" spans="1:2" ht="15.75">
      <c r="A226" s="932"/>
      <c r="B226" s="932"/>
    </row>
    <row r="227" spans="1:2" ht="15.75">
      <c r="A227" s="668"/>
      <c r="B227" s="669"/>
    </row>
    <row r="228" spans="1:2" ht="15.75">
      <c r="A228" s="668"/>
      <c r="B228" s="669"/>
    </row>
    <row r="229" ht="15.75">
      <c r="B229" s="670"/>
    </row>
    <row r="236" ht="15.75">
      <c r="B236" s="670"/>
    </row>
    <row r="243" ht="15.75">
      <c r="B243" s="670"/>
    </row>
    <row r="245" ht="15.75">
      <c r="B245" s="670"/>
    </row>
    <row r="247" ht="15.75">
      <c r="B247" s="670"/>
    </row>
    <row r="249" ht="15.75">
      <c r="B249" s="670"/>
    </row>
    <row r="251" ht="15.75">
      <c r="B251" s="670"/>
    </row>
    <row r="253" ht="15.75">
      <c r="B253" s="670"/>
    </row>
    <row r="255" ht="15.75">
      <c r="B255" s="670"/>
    </row>
    <row r="261" ht="15.75">
      <c r="B261" s="670"/>
    </row>
  </sheetData>
  <mergeCells count="8">
    <mergeCell ref="A1:F1"/>
    <mergeCell ref="A226:B226"/>
    <mergeCell ref="A6:F6"/>
    <mergeCell ref="A7:F7"/>
    <mergeCell ref="A2:F2"/>
    <mergeCell ref="A4:F4"/>
    <mergeCell ref="A8:F8"/>
    <mergeCell ref="A9:F9"/>
  </mergeCells>
  <printOptions horizontalCentered="1"/>
  <pageMargins left="0.41" right="0.28" top="0.5905511811023623" bottom="0.49" header="0.2362204724409449" footer="0.1968503937007874"/>
  <pageSetup firstPageNumber="48" useFirstPageNumber="1" fitToWidth="5" horizontalDpi="600" verticalDpi="600" orientation="portrait" paperSize="9" scale="8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L146"/>
  <sheetViews>
    <sheetView showGridLines="0" zoomScale="120" zoomScaleNormal="120" zoomScaleSheetLayoutView="100" workbookViewId="0" topLeftCell="A1">
      <selection activeCell="C26" sqref="C26"/>
    </sheetView>
  </sheetViews>
  <sheetFormatPr defaultColWidth="9.140625" defaultRowHeight="12.75"/>
  <cols>
    <col min="1" max="1" width="11.140625" style="672" customWidth="1"/>
    <col min="2" max="2" width="51.57421875" style="325" customWidth="1"/>
    <col min="3" max="3" width="11.00390625" style="325" customWidth="1"/>
    <col min="4" max="4" width="10.8515625" style="325" customWidth="1"/>
    <col min="5" max="5" width="10.140625" style="537" customWidth="1"/>
    <col min="6" max="6" width="10.57421875" style="325" customWidth="1"/>
    <col min="7" max="16384" width="9.140625" style="586" customWidth="1"/>
  </cols>
  <sheetData>
    <row r="1" spans="1:6" ht="15">
      <c r="A1" s="916" t="s">
        <v>459</v>
      </c>
      <c r="B1" s="916"/>
      <c r="C1" s="916"/>
      <c r="D1" s="916"/>
      <c r="E1" s="916"/>
      <c r="F1" s="916"/>
    </row>
    <row r="2" spans="1:38" s="587" customFormat="1" ht="12.75" customHeight="1">
      <c r="A2" s="920" t="s">
        <v>460</v>
      </c>
      <c r="B2" s="920"/>
      <c r="C2" s="920"/>
      <c r="D2" s="920"/>
      <c r="E2" s="920"/>
      <c r="F2" s="92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</row>
    <row r="3" spans="1:38" s="587" customFormat="1" ht="3" customHeight="1">
      <c r="A3" s="588"/>
      <c r="B3" s="589"/>
      <c r="C3" s="589"/>
      <c r="D3" s="588"/>
      <c r="E3" s="588"/>
      <c r="F3" s="590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</row>
    <row r="4" spans="1:38" s="587" customFormat="1" ht="13.5" customHeight="1">
      <c r="A4" s="935" t="s">
        <v>493</v>
      </c>
      <c r="B4" s="935"/>
      <c r="C4" s="935"/>
      <c r="D4" s="935"/>
      <c r="E4" s="935"/>
      <c r="F4" s="935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</row>
    <row r="5" spans="1:38" s="587" customFormat="1" ht="12.75">
      <c r="A5" s="98"/>
      <c r="B5" s="174"/>
      <c r="C5" s="174"/>
      <c r="D5" s="174"/>
      <c r="E5" s="174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</row>
    <row r="6" spans="1:38" s="587" customFormat="1" ht="17.25" customHeight="1">
      <c r="A6" s="933" t="s">
        <v>462</v>
      </c>
      <c r="B6" s="933"/>
      <c r="C6" s="933"/>
      <c r="D6" s="933"/>
      <c r="E6" s="933"/>
      <c r="F6" s="933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</row>
    <row r="7" spans="1:38" s="587" customFormat="1" ht="17.25" customHeight="1">
      <c r="A7" s="934" t="s">
        <v>214</v>
      </c>
      <c r="B7" s="934"/>
      <c r="C7" s="934"/>
      <c r="D7" s="934"/>
      <c r="E7" s="934"/>
      <c r="F7" s="934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</row>
    <row r="8" spans="1:38" s="587" customFormat="1" ht="17.25" customHeight="1">
      <c r="A8" s="914" t="s">
        <v>575</v>
      </c>
      <c r="B8" s="914"/>
      <c r="C8" s="914"/>
      <c r="D8" s="914"/>
      <c r="E8" s="914"/>
      <c r="F8" s="914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</row>
    <row r="9" spans="1:38" s="587" customFormat="1" ht="12.75">
      <c r="A9" s="915" t="s">
        <v>465</v>
      </c>
      <c r="B9" s="915"/>
      <c r="C9" s="915"/>
      <c r="D9" s="915"/>
      <c r="E9" s="915"/>
      <c r="F9" s="915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</row>
    <row r="10" spans="1:38" s="587" customFormat="1" ht="17.25" customHeight="1">
      <c r="A10" s="539" t="s">
        <v>466</v>
      </c>
      <c r="B10" s="258"/>
      <c r="C10" s="115"/>
      <c r="D10" s="591"/>
      <c r="F10" s="329" t="s">
        <v>1228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</row>
    <row r="11" spans="2:38" s="587" customFormat="1" ht="12.75">
      <c r="B11" s="592"/>
      <c r="C11" s="593"/>
      <c r="D11" s="594"/>
      <c r="F11" s="671" t="s">
        <v>215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</row>
    <row r="12" ht="15.75">
      <c r="F12" s="331" t="s">
        <v>496</v>
      </c>
    </row>
    <row r="13" spans="1:6" ht="51" customHeight="1">
      <c r="A13" s="541" t="s">
        <v>1230</v>
      </c>
      <c r="B13" s="541" t="s">
        <v>497</v>
      </c>
      <c r="C13" s="623" t="s">
        <v>578</v>
      </c>
      <c r="D13" s="623" t="s">
        <v>499</v>
      </c>
      <c r="E13" s="601" t="s">
        <v>1231</v>
      </c>
      <c r="F13" s="601" t="s">
        <v>473</v>
      </c>
    </row>
    <row r="14" spans="1:6" ht="15">
      <c r="A14" s="623" t="s">
        <v>216</v>
      </c>
      <c r="B14" s="623" t="s">
        <v>217</v>
      </c>
      <c r="C14" s="623" t="s">
        <v>218</v>
      </c>
      <c r="D14" s="623" t="s">
        <v>219</v>
      </c>
      <c r="E14" s="602">
        <v>5</v>
      </c>
      <c r="F14" s="602">
        <v>6</v>
      </c>
    </row>
    <row r="15" spans="1:6" s="117" customFormat="1" ht="18.75" customHeight="1">
      <c r="A15" s="630"/>
      <c r="B15" s="639" t="s">
        <v>220</v>
      </c>
      <c r="C15" s="604">
        <v>185322623</v>
      </c>
      <c r="D15" s="604">
        <v>121642476</v>
      </c>
      <c r="E15" s="605">
        <v>65.63822270095973</v>
      </c>
      <c r="F15" s="604">
        <v>17384752</v>
      </c>
    </row>
    <row r="16" spans="1:6" s="117" customFormat="1" ht="15.75" customHeight="1">
      <c r="A16" s="936" t="s">
        <v>221</v>
      </c>
      <c r="B16" s="936"/>
      <c r="C16" s="604">
        <v>28130032</v>
      </c>
      <c r="D16" s="604">
        <v>12845185</v>
      </c>
      <c r="E16" s="605">
        <v>45.663598960712164</v>
      </c>
      <c r="F16" s="604">
        <v>4658544</v>
      </c>
    </row>
    <row r="17" spans="1:6" s="117" customFormat="1" ht="12.75">
      <c r="A17" s="623" t="s">
        <v>646</v>
      </c>
      <c r="B17" s="634" t="s">
        <v>222</v>
      </c>
      <c r="C17" s="607">
        <v>50</v>
      </c>
      <c r="D17" s="607">
        <v>70</v>
      </c>
      <c r="E17" s="608">
        <v>140</v>
      </c>
      <c r="F17" s="609">
        <v>0</v>
      </c>
    </row>
    <row r="18" spans="1:6" s="117" customFormat="1" ht="12.75">
      <c r="A18" s="623" t="s">
        <v>672</v>
      </c>
      <c r="B18" s="634" t="s">
        <v>223</v>
      </c>
      <c r="C18" s="607">
        <v>8359062</v>
      </c>
      <c r="D18" s="607">
        <v>293168</v>
      </c>
      <c r="E18" s="608">
        <v>3.507187768196958</v>
      </c>
      <c r="F18" s="609">
        <v>27608</v>
      </c>
    </row>
    <row r="19" spans="1:6" s="117" customFormat="1" ht="12.75">
      <c r="A19" s="673" t="s">
        <v>689</v>
      </c>
      <c r="B19" s="674" t="s">
        <v>9</v>
      </c>
      <c r="C19" s="607">
        <v>200</v>
      </c>
      <c r="D19" s="607">
        <v>1330</v>
      </c>
      <c r="E19" s="608">
        <v>665</v>
      </c>
      <c r="F19" s="609">
        <v>799</v>
      </c>
    </row>
    <row r="20" spans="1:6" s="117" customFormat="1" ht="12.75">
      <c r="A20" s="673" t="s">
        <v>224</v>
      </c>
      <c r="B20" s="674" t="s">
        <v>15</v>
      </c>
      <c r="C20" s="607">
        <v>0</v>
      </c>
      <c r="D20" s="607">
        <v>10</v>
      </c>
      <c r="E20" s="608">
        <v>0</v>
      </c>
      <c r="F20" s="609">
        <v>0</v>
      </c>
    </row>
    <row r="21" spans="1:6" s="117" customFormat="1" ht="12.75">
      <c r="A21" s="630" t="s">
        <v>16</v>
      </c>
      <c r="B21" s="634" t="s">
        <v>17</v>
      </c>
      <c r="C21" s="607">
        <v>16586632</v>
      </c>
      <c r="D21" s="607">
        <v>9562274</v>
      </c>
      <c r="E21" s="608">
        <v>57.65048624699698</v>
      </c>
      <c r="F21" s="609">
        <v>4331142</v>
      </c>
    </row>
    <row r="22" spans="1:6" s="117" customFormat="1" ht="12.75">
      <c r="A22" s="631" t="s">
        <v>225</v>
      </c>
      <c r="B22" s="634" t="s">
        <v>226</v>
      </c>
      <c r="C22" s="607">
        <v>2941147</v>
      </c>
      <c r="D22" s="607">
        <v>9294853</v>
      </c>
      <c r="E22" s="608">
        <v>316.02816860224937</v>
      </c>
      <c r="F22" s="609">
        <v>4323729</v>
      </c>
    </row>
    <row r="23" spans="1:6" s="117" customFormat="1" ht="25.5">
      <c r="A23" s="630" t="s">
        <v>18</v>
      </c>
      <c r="B23" s="634" t="s">
        <v>227</v>
      </c>
      <c r="C23" s="607">
        <v>1110963</v>
      </c>
      <c r="D23" s="607">
        <v>592139</v>
      </c>
      <c r="E23" s="608">
        <v>53.299614838657995</v>
      </c>
      <c r="F23" s="609">
        <v>41955</v>
      </c>
    </row>
    <row r="24" spans="1:6" s="345" customFormat="1" ht="12.75">
      <c r="A24" s="601" t="s">
        <v>145</v>
      </c>
      <c r="B24" s="617" t="s">
        <v>228</v>
      </c>
      <c r="C24" s="607">
        <v>48227</v>
      </c>
      <c r="D24" s="607">
        <v>47083</v>
      </c>
      <c r="E24" s="608">
        <v>97.62788479482447</v>
      </c>
      <c r="F24" s="609">
        <v>2265</v>
      </c>
    </row>
    <row r="25" spans="1:6" s="117" customFormat="1" ht="12.75">
      <c r="A25" s="630" t="s">
        <v>29</v>
      </c>
      <c r="B25" s="634" t="s">
        <v>964</v>
      </c>
      <c r="C25" s="607">
        <v>2000050</v>
      </c>
      <c r="D25" s="607">
        <v>2325475</v>
      </c>
      <c r="E25" s="608">
        <v>116.27084322891928</v>
      </c>
      <c r="F25" s="609">
        <v>254371</v>
      </c>
    </row>
    <row r="26" spans="1:6" s="117" customFormat="1" ht="25.5">
      <c r="A26" s="631" t="s">
        <v>229</v>
      </c>
      <c r="B26" s="606" t="s">
        <v>230</v>
      </c>
      <c r="C26" s="607">
        <v>2005050</v>
      </c>
      <c r="D26" s="607">
        <v>2325475</v>
      </c>
      <c r="E26" s="608">
        <v>115.98089823196429</v>
      </c>
      <c r="F26" s="609">
        <v>254371</v>
      </c>
    </row>
    <row r="27" spans="1:6" s="117" customFormat="1" ht="12.75">
      <c r="A27" s="630" t="s">
        <v>99</v>
      </c>
      <c r="B27" s="634" t="s">
        <v>231</v>
      </c>
      <c r="C27" s="607">
        <v>24848</v>
      </c>
      <c r="D27" s="607">
        <v>23636</v>
      </c>
      <c r="E27" s="608">
        <v>95.12234385061173</v>
      </c>
      <c r="F27" s="609">
        <v>404</v>
      </c>
    </row>
    <row r="28" spans="1:6" s="117" customFormat="1" ht="12.75">
      <c r="A28" s="630"/>
      <c r="B28" s="632"/>
      <c r="C28" s="607"/>
      <c r="D28" s="607"/>
      <c r="E28" s="608"/>
      <c r="F28" s="607"/>
    </row>
    <row r="29" spans="1:6" s="117" customFormat="1" ht="12.75">
      <c r="A29" s="936" t="s">
        <v>232</v>
      </c>
      <c r="B29" s="936"/>
      <c r="C29" s="604">
        <v>2794177</v>
      </c>
      <c r="D29" s="604">
        <v>2290385</v>
      </c>
      <c r="E29" s="605">
        <v>81.96993247027658</v>
      </c>
      <c r="F29" s="616">
        <v>63698</v>
      </c>
    </row>
    <row r="30" spans="1:6" s="117" customFormat="1" ht="12.75">
      <c r="A30" s="623" t="s">
        <v>646</v>
      </c>
      <c r="B30" s="634" t="s">
        <v>222</v>
      </c>
      <c r="C30" s="607">
        <v>2538284</v>
      </c>
      <c r="D30" s="607">
        <v>2065738</v>
      </c>
      <c r="E30" s="608">
        <v>81.38324947090238</v>
      </c>
      <c r="F30" s="609">
        <v>61667</v>
      </c>
    </row>
    <row r="31" spans="1:6" s="117" customFormat="1" ht="12.75">
      <c r="A31" s="623" t="s">
        <v>672</v>
      </c>
      <c r="B31" s="634" t="s">
        <v>223</v>
      </c>
      <c r="C31" s="607">
        <v>2200</v>
      </c>
      <c r="D31" s="607">
        <v>2436</v>
      </c>
      <c r="E31" s="608">
        <v>110.72727272727272</v>
      </c>
      <c r="F31" s="609">
        <v>164</v>
      </c>
    </row>
    <row r="32" spans="1:6" s="117" customFormat="1" ht="12.75">
      <c r="A32" s="623" t="s">
        <v>689</v>
      </c>
      <c r="B32" s="634" t="s">
        <v>9</v>
      </c>
      <c r="C32" s="607">
        <v>100</v>
      </c>
      <c r="D32" s="607">
        <v>100</v>
      </c>
      <c r="E32" s="608">
        <v>100</v>
      </c>
      <c r="F32" s="609">
        <v>0</v>
      </c>
    </row>
    <row r="33" spans="1:6" s="117" customFormat="1" ht="12.75">
      <c r="A33" s="673" t="s">
        <v>224</v>
      </c>
      <c r="B33" s="674" t="s">
        <v>15</v>
      </c>
      <c r="C33" s="607">
        <v>0</v>
      </c>
      <c r="D33" s="607">
        <v>12</v>
      </c>
      <c r="E33" s="608">
        <v>0</v>
      </c>
      <c r="F33" s="609">
        <v>0</v>
      </c>
    </row>
    <row r="34" spans="1:6" s="345" customFormat="1" ht="12.75">
      <c r="A34" s="630" t="s">
        <v>16</v>
      </c>
      <c r="B34" s="634" t="s">
        <v>17</v>
      </c>
      <c r="C34" s="607">
        <v>22584</v>
      </c>
      <c r="D34" s="607">
        <v>26609</v>
      </c>
      <c r="E34" s="608">
        <v>117.82235210768685</v>
      </c>
      <c r="F34" s="609">
        <v>1330</v>
      </c>
    </row>
    <row r="35" spans="1:6" s="117" customFormat="1" ht="25.5">
      <c r="A35" s="630" t="s">
        <v>18</v>
      </c>
      <c r="B35" s="634" t="s">
        <v>227</v>
      </c>
      <c r="C35" s="607">
        <v>6300</v>
      </c>
      <c r="D35" s="607">
        <v>5574</v>
      </c>
      <c r="E35" s="608">
        <v>88.47619047619048</v>
      </c>
      <c r="F35" s="609">
        <v>60</v>
      </c>
    </row>
    <row r="36" spans="1:6" s="117" customFormat="1" ht="12.75">
      <c r="A36" s="601" t="s">
        <v>145</v>
      </c>
      <c r="B36" s="617" t="s">
        <v>228</v>
      </c>
      <c r="C36" s="607">
        <v>207029</v>
      </c>
      <c r="D36" s="607">
        <v>182245</v>
      </c>
      <c r="E36" s="608">
        <v>88.0287302745026</v>
      </c>
      <c r="F36" s="609">
        <v>175</v>
      </c>
    </row>
    <row r="37" spans="1:6" s="117" customFormat="1" ht="12.75">
      <c r="A37" s="630" t="s">
        <v>29</v>
      </c>
      <c r="B37" s="634" t="s">
        <v>964</v>
      </c>
      <c r="C37" s="607">
        <v>14900</v>
      </c>
      <c r="D37" s="607">
        <v>7206</v>
      </c>
      <c r="E37" s="608">
        <v>48.36241610738255</v>
      </c>
      <c r="F37" s="609">
        <v>302</v>
      </c>
    </row>
    <row r="38" spans="1:6" s="117" customFormat="1" ht="25.5">
      <c r="A38" s="631" t="s">
        <v>229</v>
      </c>
      <c r="B38" s="606" t="s">
        <v>230</v>
      </c>
      <c r="C38" s="607">
        <v>14900</v>
      </c>
      <c r="D38" s="607">
        <v>7206</v>
      </c>
      <c r="E38" s="608">
        <v>48.36241610738255</v>
      </c>
      <c r="F38" s="609">
        <v>302</v>
      </c>
    </row>
    <row r="39" spans="1:6" s="117" customFormat="1" ht="12.75">
      <c r="A39" s="630" t="s">
        <v>99</v>
      </c>
      <c r="B39" s="634" t="s">
        <v>231</v>
      </c>
      <c r="C39" s="607">
        <v>680</v>
      </c>
      <c r="D39" s="607">
        <v>465</v>
      </c>
      <c r="E39" s="608">
        <v>68.38235294117648</v>
      </c>
      <c r="F39" s="609">
        <v>0</v>
      </c>
    </row>
    <row r="40" spans="1:6" s="117" customFormat="1" ht="12.75">
      <c r="A40" s="630"/>
      <c r="B40" s="632"/>
      <c r="C40" s="607"/>
      <c r="D40" s="607"/>
      <c r="E40" s="608"/>
      <c r="F40" s="607"/>
    </row>
    <row r="41" spans="1:6" s="117" customFormat="1" ht="12.75">
      <c r="A41" s="936" t="s">
        <v>233</v>
      </c>
      <c r="B41" s="936"/>
      <c r="C41" s="604">
        <v>127579057</v>
      </c>
      <c r="D41" s="604">
        <v>98159763</v>
      </c>
      <c r="E41" s="605">
        <v>76.94034217544028</v>
      </c>
      <c r="F41" s="616">
        <v>12222514</v>
      </c>
    </row>
    <row r="42" spans="1:6" s="117" customFormat="1" ht="12.75">
      <c r="A42" s="623" t="s">
        <v>646</v>
      </c>
      <c r="B42" s="634" t="s">
        <v>222</v>
      </c>
      <c r="C42" s="607">
        <v>700</v>
      </c>
      <c r="D42" s="607">
        <v>0</v>
      </c>
      <c r="E42" s="608">
        <v>0</v>
      </c>
      <c r="F42" s="609">
        <v>0</v>
      </c>
    </row>
    <row r="43" spans="1:6" s="117" customFormat="1" ht="12.75">
      <c r="A43" s="623" t="s">
        <v>672</v>
      </c>
      <c r="B43" s="634" t="s">
        <v>223</v>
      </c>
      <c r="C43" s="607">
        <v>14566</v>
      </c>
      <c r="D43" s="607">
        <v>34938</v>
      </c>
      <c r="E43" s="608">
        <v>239.85994782369903</v>
      </c>
      <c r="F43" s="609">
        <v>3178</v>
      </c>
    </row>
    <row r="44" spans="1:6" s="117" customFormat="1" ht="12.75">
      <c r="A44" s="630" t="s">
        <v>16</v>
      </c>
      <c r="B44" s="634" t="s">
        <v>17</v>
      </c>
      <c r="C44" s="607">
        <v>103811</v>
      </c>
      <c r="D44" s="607">
        <v>130806</v>
      </c>
      <c r="E44" s="608">
        <v>126.00398801668418</v>
      </c>
      <c r="F44" s="609">
        <v>78589</v>
      </c>
    </row>
    <row r="45" spans="1:6" s="117" customFormat="1" ht="25.5">
      <c r="A45" s="630" t="s">
        <v>18</v>
      </c>
      <c r="B45" s="634" t="s">
        <v>227</v>
      </c>
      <c r="C45" s="607">
        <v>1180</v>
      </c>
      <c r="D45" s="607">
        <v>1180</v>
      </c>
      <c r="E45" s="608">
        <v>100</v>
      </c>
      <c r="F45" s="609">
        <v>0</v>
      </c>
    </row>
    <row r="46" spans="1:6" s="117" customFormat="1" ht="12.75">
      <c r="A46" s="601" t="s">
        <v>145</v>
      </c>
      <c r="B46" s="617" t="s">
        <v>228</v>
      </c>
      <c r="C46" s="607">
        <v>197575</v>
      </c>
      <c r="D46" s="607">
        <v>190024</v>
      </c>
      <c r="E46" s="608">
        <v>96.17816019233203</v>
      </c>
      <c r="F46" s="609">
        <v>18962</v>
      </c>
    </row>
    <row r="47" spans="1:6" s="117" customFormat="1" ht="12.75">
      <c r="A47" s="630" t="s">
        <v>29</v>
      </c>
      <c r="B47" s="634" t="s">
        <v>964</v>
      </c>
      <c r="C47" s="607">
        <v>95546026</v>
      </c>
      <c r="D47" s="607">
        <v>72582230</v>
      </c>
      <c r="E47" s="608">
        <v>75.96572357703292</v>
      </c>
      <c r="F47" s="609">
        <v>8927895</v>
      </c>
    </row>
    <row r="48" spans="1:6" s="117" customFormat="1" ht="25.5">
      <c r="A48" s="631" t="s">
        <v>229</v>
      </c>
      <c r="B48" s="606" t="s">
        <v>230</v>
      </c>
      <c r="C48" s="607">
        <v>95498669</v>
      </c>
      <c r="D48" s="607">
        <v>72534873</v>
      </c>
      <c r="E48" s="608">
        <v>75.95380517816432</v>
      </c>
      <c r="F48" s="609">
        <v>8927895</v>
      </c>
    </row>
    <row r="49" spans="1:6" s="117" customFormat="1" ht="12.75">
      <c r="A49" s="630" t="s">
        <v>99</v>
      </c>
      <c r="B49" s="634" t="s">
        <v>231</v>
      </c>
      <c r="C49" s="607">
        <v>31689811</v>
      </c>
      <c r="D49" s="607">
        <v>25220585</v>
      </c>
      <c r="E49" s="608">
        <v>79.5857854753378</v>
      </c>
      <c r="F49" s="609">
        <v>3193890</v>
      </c>
    </row>
    <row r="50" spans="1:6" s="117" customFormat="1" ht="12.75">
      <c r="A50" s="630"/>
      <c r="B50" s="634"/>
      <c r="C50" s="607"/>
      <c r="D50" s="607"/>
      <c r="E50" s="608"/>
      <c r="F50" s="607"/>
    </row>
    <row r="51" spans="1:6" s="117" customFormat="1" ht="12.75">
      <c r="A51" s="936" t="s">
        <v>234</v>
      </c>
      <c r="B51" s="936"/>
      <c r="C51" s="604">
        <v>26819357</v>
      </c>
      <c r="D51" s="604">
        <v>8347143</v>
      </c>
      <c r="E51" s="605">
        <v>31.12357615434255</v>
      </c>
      <c r="F51" s="616">
        <v>439996</v>
      </c>
    </row>
    <row r="52" spans="1:6" s="117" customFormat="1" ht="12.75" hidden="1">
      <c r="A52" s="675" t="s">
        <v>669</v>
      </c>
      <c r="B52" s="676" t="s">
        <v>1246</v>
      </c>
      <c r="C52" s="609">
        <v>0</v>
      </c>
      <c r="D52" s="609">
        <v>0</v>
      </c>
      <c r="E52" s="677">
        <v>0</v>
      </c>
      <c r="F52" s="609">
        <v>0</v>
      </c>
    </row>
    <row r="53" spans="1:6" s="117" customFormat="1" ht="12.75">
      <c r="A53" s="623" t="s">
        <v>672</v>
      </c>
      <c r="B53" s="634" t="s">
        <v>223</v>
      </c>
      <c r="C53" s="607">
        <v>18450</v>
      </c>
      <c r="D53" s="607">
        <v>30994</v>
      </c>
      <c r="E53" s="608">
        <v>167.98915989159892</v>
      </c>
      <c r="F53" s="609">
        <v>5316</v>
      </c>
    </row>
    <row r="54" spans="1:6" s="117" customFormat="1" ht="12.75">
      <c r="A54" s="673" t="s">
        <v>689</v>
      </c>
      <c r="B54" s="674" t="s">
        <v>9</v>
      </c>
      <c r="C54" s="607">
        <v>11813184</v>
      </c>
      <c r="D54" s="607">
        <v>834125</v>
      </c>
      <c r="E54" s="608">
        <v>7.0609667977744195</v>
      </c>
      <c r="F54" s="609">
        <v>95765</v>
      </c>
    </row>
    <row r="55" spans="1:6" s="117" customFormat="1" ht="12.75">
      <c r="A55" s="673" t="s">
        <v>706</v>
      </c>
      <c r="B55" s="674" t="s">
        <v>15</v>
      </c>
      <c r="C55" s="607">
        <v>1580</v>
      </c>
      <c r="D55" s="607">
        <v>1980</v>
      </c>
      <c r="E55" s="608">
        <v>125.31645569620254</v>
      </c>
      <c r="F55" s="609">
        <v>400</v>
      </c>
    </row>
    <row r="56" spans="1:6" s="117" customFormat="1" ht="12.75">
      <c r="A56" s="630" t="s">
        <v>16</v>
      </c>
      <c r="B56" s="634" t="s">
        <v>17</v>
      </c>
      <c r="C56" s="607">
        <v>1318815</v>
      </c>
      <c r="D56" s="607">
        <v>1101826</v>
      </c>
      <c r="E56" s="608">
        <v>83.54666878978477</v>
      </c>
      <c r="F56" s="609">
        <v>77879</v>
      </c>
    </row>
    <row r="57" spans="1:6" s="117" customFormat="1" ht="25.5">
      <c r="A57" s="630" t="s">
        <v>18</v>
      </c>
      <c r="B57" s="634" t="s">
        <v>227</v>
      </c>
      <c r="C57" s="607">
        <v>3301180</v>
      </c>
      <c r="D57" s="607">
        <v>801347</v>
      </c>
      <c r="E57" s="608">
        <v>24.274562429191988</v>
      </c>
      <c r="F57" s="609">
        <v>69</v>
      </c>
    </row>
    <row r="58" spans="1:6" s="117" customFormat="1" ht="12.75">
      <c r="A58" s="601" t="s">
        <v>145</v>
      </c>
      <c r="B58" s="617" t="s">
        <v>228</v>
      </c>
      <c r="C58" s="607">
        <v>10152716</v>
      </c>
      <c r="D58" s="607">
        <v>5416373</v>
      </c>
      <c r="E58" s="608">
        <v>53.349005330199326</v>
      </c>
      <c r="F58" s="609">
        <v>253475</v>
      </c>
    </row>
    <row r="59" spans="1:6" s="117" customFormat="1" ht="12.75">
      <c r="A59" s="630" t="s">
        <v>29</v>
      </c>
      <c r="B59" s="634" t="s">
        <v>964</v>
      </c>
      <c r="C59" s="607">
        <v>181838</v>
      </c>
      <c r="D59" s="607">
        <v>133890</v>
      </c>
      <c r="E59" s="608">
        <v>73.63147416931555</v>
      </c>
      <c r="F59" s="609">
        <v>3310</v>
      </c>
    </row>
    <row r="60" spans="1:6" s="117" customFormat="1" ht="25.5">
      <c r="A60" s="631" t="s">
        <v>229</v>
      </c>
      <c r="B60" s="606" t="s">
        <v>230</v>
      </c>
      <c r="C60" s="607">
        <v>147132</v>
      </c>
      <c r="D60" s="607">
        <v>110492</v>
      </c>
      <c r="E60" s="608">
        <v>75.09719163744121</v>
      </c>
      <c r="F60" s="609">
        <v>84</v>
      </c>
    </row>
    <row r="61" spans="1:6" s="117" customFormat="1" ht="12.75">
      <c r="A61" s="630" t="s">
        <v>99</v>
      </c>
      <c r="B61" s="634" t="s">
        <v>231</v>
      </c>
      <c r="C61" s="607">
        <v>31594</v>
      </c>
      <c r="D61" s="607">
        <v>26608</v>
      </c>
      <c r="E61" s="608">
        <v>84.21852250427297</v>
      </c>
      <c r="F61" s="609">
        <v>3782</v>
      </c>
    </row>
    <row r="62" spans="1:6" s="117" customFormat="1" ht="12.75">
      <c r="A62" s="630"/>
      <c r="B62" s="634"/>
      <c r="C62" s="607"/>
      <c r="D62" s="607"/>
      <c r="E62" s="608"/>
      <c r="F62" s="607"/>
    </row>
    <row r="63" spans="1:6" s="117" customFormat="1" ht="18.75" customHeight="1">
      <c r="A63" s="630"/>
      <c r="B63" s="639" t="s">
        <v>235</v>
      </c>
      <c r="C63" s="604">
        <v>234315203</v>
      </c>
      <c r="D63" s="604">
        <v>121524926</v>
      </c>
      <c r="E63" s="605">
        <v>51.86386732234357</v>
      </c>
      <c r="F63" s="616">
        <v>16974962</v>
      </c>
    </row>
    <row r="64" spans="1:6" s="117" customFormat="1" ht="12.75">
      <c r="A64" s="623" t="s">
        <v>922</v>
      </c>
      <c r="B64" s="617" t="s">
        <v>923</v>
      </c>
      <c r="C64" s="607">
        <v>38240561</v>
      </c>
      <c r="D64" s="607">
        <v>22872703</v>
      </c>
      <c r="E64" s="608">
        <v>59.812676388298804</v>
      </c>
      <c r="F64" s="609">
        <v>2547078</v>
      </c>
    </row>
    <row r="65" spans="1:6" s="117" customFormat="1" ht="12.75">
      <c r="A65" s="623" t="s">
        <v>924</v>
      </c>
      <c r="B65" s="617" t="s">
        <v>925</v>
      </c>
      <c r="C65" s="607">
        <v>71660</v>
      </c>
      <c r="D65" s="607">
        <v>59044</v>
      </c>
      <c r="E65" s="608">
        <v>82.39464136198717</v>
      </c>
      <c r="F65" s="609">
        <v>25002</v>
      </c>
    </row>
    <row r="66" spans="1:6" s="117" customFormat="1" ht="12.75">
      <c r="A66" s="623" t="s">
        <v>926</v>
      </c>
      <c r="B66" s="617" t="s">
        <v>927</v>
      </c>
      <c r="C66" s="607">
        <v>1024086</v>
      </c>
      <c r="D66" s="607">
        <v>207764</v>
      </c>
      <c r="E66" s="608">
        <v>20.287749271057315</v>
      </c>
      <c r="F66" s="609">
        <v>25865</v>
      </c>
    </row>
    <row r="67" spans="1:6" s="117" customFormat="1" ht="12.75">
      <c r="A67" s="623" t="s">
        <v>928</v>
      </c>
      <c r="B67" s="617" t="s">
        <v>929</v>
      </c>
      <c r="C67" s="607">
        <v>113506720</v>
      </c>
      <c r="D67" s="607">
        <v>67219168</v>
      </c>
      <c r="E67" s="608">
        <v>59.220430296990344</v>
      </c>
      <c r="F67" s="609">
        <v>10578644</v>
      </c>
    </row>
    <row r="68" spans="1:6" s="117" customFormat="1" ht="12.75">
      <c r="A68" s="623" t="s">
        <v>930</v>
      </c>
      <c r="B68" s="617" t="s">
        <v>931</v>
      </c>
      <c r="C68" s="607">
        <v>15583342</v>
      </c>
      <c r="D68" s="607">
        <v>2676817</v>
      </c>
      <c r="E68" s="608">
        <v>17.177425740896915</v>
      </c>
      <c r="F68" s="609">
        <v>321965</v>
      </c>
    </row>
    <row r="69" spans="1:6" s="117" customFormat="1" ht="12.75">
      <c r="A69" s="623" t="s">
        <v>932</v>
      </c>
      <c r="B69" s="617" t="s">
        <v>1193</v>
      </c>
      <c r="C69" s="607">
        <v>31458899</v>
      </c>
      <c r="D69" s="607">
        <v>18682371</v>
      </c>
      <c r="E69" s="608">
        <v>59.38660154635418</v>
      </c>
      <c r="F69" s="609">
        <v>2439191</v>
      </c>
    </row>
    <row r="70" spans="1:6" s="117" customFormat="1" ht="12.75">
      <c r="A70" s="623" t="s">
        <v>934</v>
      </c>
      <c r="B70" s="617" t="s">
        <v>935</v>
      </c>
      <c r="C70" s="607">
        <v>71927</v>
      </c>
      <c r="D70" s="607">
        <v>1227908</v>
      </c>
      <c r="E70" s="608">
        <v>1707.1586469615027</v>
      </c>
      <c r="F70" s="609">
        <v>1203317</v>
      </c>
    </row>
    <row r="71" spans="1:6" s="117" customFormat="1" ht="12.75">
      <c r="A71" s="623" t="s">
        <v>936</v>
      </c>
      <c r="B71" s="617" t="s">
        <v>148</v>
      </c>
      <c r="C71" s="607">
        <v>9014313</v>
      </c>
      <c r="D71" s="607">
        <v>1265971</v>
      </c>
      <c r="E71" s="608">
        <v>14.044009787545649</v>
      </c>
      <c r="F71" s="609">
        <v>-855611</v>
      </c>
    </row>
    <row r="72" spans="1:6" s="117" customFormat="1" ht="12.75">
      <c r="A72" s="623" t="s">
        <v>938</v>
      </c>
      <c r="B72" s="617" t="s">
        <v>939</v>
      </c>
      <c r="C72" s="607">
        <v>23161982</v>
      </c>
      <c r="D72" s="607">
        <v>6496722</v>
      </c>
      <c r="E72" s="608">
        <v>28.049076283713543</v>
      </c>
      <c r="F72" s="609">
        <v>648958</v>
      </c>
    </row>
    <row r="73" spans="1:6" s="117" customFormat="1" ht="12.75">
      <c r="A73" s="623" t="s">
        <v>940</v>
      </c>
      <c r="B73" s="617" t="s">
        <v>941</v>
      </c>
      <c r="C73" s="607">
        <v>2181713</v>
      </c>
      <c r="D73" s="607">
        <v>816458</v>
      </c>
      <c r="E73" s="608">
        <v>37.4227957572788</v>
      </c>
      <c r="F73" s="609">
        <v>40553</v>
      </c>
    </row>
    <row r="74" spans="1:6" s="117" customFormat="1" ht="12.75">
      <c r="A74" s="623"/>
      <c r="B74" s="617"/>
      <c r="C74" s="607"/>
      <c r="D74" s="607"/>
      <c r="E74" s="608"/>
      <c r="F74" s="609"/>
    </row>
    <row r="75" spans="1:6" s="117" customFormat="1" ht="19.5" customHeight="1">
      <c r="A75" s="630"/>
      <c r="B75" s="639" t="s">
        <v>236</v>
      </c>
      <c r="C75" s="604">
        <v>234315203</v>
      </c>
      <c r="D75" s="604">
        <v>121524926</v>
      </c>
      <c r="E75" s="605">
        <v>51.86386732234357</v>
      </c>
      <c r="F75" s="616">
        <v>16974962</v>
      </c>
    </row>
    <row r="76" spans="1:6" s="91" customFormat="1" ht="12.75">
      <c r="A76" s="344" t="s">
        <v>854</v>
      </c>
      <c r="B76" s="344" t="s">
        <v>855</v>
      </c>
      <c r="C76" s="616">
        <v>138789671</v>
      </c>
      <c r="D76" s="616">
        <v>81090699</v>
      </c>
      <c r="E76" s="605">
        <v>58.42704173569228</v>
      </c>
      <c r="F76" s="616">
        <v>10913156</v>
      </c>
    </row>
    <row r="77" spans="1:6" s="556" customFormat="1" ht="12.75">
      <c r="A77" s="346" t="s">
        <v>856</v>
      </c>
      <c r="B77" s="346" t="s">
        <v>857</v>
      </c>
      <c r="C77" s="616">
        <v>77325281</v>
      </c>
      <c r="D77" s="616">
        <v>35895161</v>
      </c>
      <c r="E77" s="605">
        <v>46.420990051106315</v>
      </c>
      <c r="F77" s="616">
        <v>4942891</v>
      </c>
    </row>
    <row r="78" spans="1:6" s="117" customFormat="1" ht="12.75">
      <c r="A78" s="678" t="s">
        <v>237</v>
      </c>
      <c r="B78" s="625" t="s">
        <v>950</v>
      </c>
      <c r="C78" s="607">
        <v>9116821</v>
      </c>
      <c r="D78" s="607">
        <v>4478197</v>
      </c>
      <c r="E78" s="608">
        <v>49.12015931869234</v>
      </c>
      <c r="F78" s="609">
        <v>527271</v>
      </c>
    </row>
    <row r="79" spans="1:6" s="117" customFormat="1" ht="12.75">
      <c r="A79" s="630" t="s">
        <v>150</v>
      </c>
      <c r="B79" s="628" t="s">
        <v>951</v>
      </c>
      <c r="C79" s="607">
        <v>6880544</v>
      </c>
      <c r="D79" s="607">
        <v>3446525</v>
      </c>
      <c r="E79" s="608">
        <v>50.09087944209063</v>
      </c>
      <c r="F79" s="609">
        <v>431839</v>
      </c>
    </row>
    <row r="80" spans="1:6" s="117" customFormat="1" ht="25.5">
      <c r="A80" s="630" t="s">
        <v>151</v>
      </c>
      <c r="B80" s="606" t="s">
        <v>152</v>
      </c>
      <c r="C80" s="607">
        <v>2236277</v>
      </c>
      <c r="D80" s="607">
        <v>1031672</v>
      </c>
      <c r="E80" s="608">
        <v>46.13346199956446</v>
      </c>
      <c r="F80" s="609">
        <v>95432</v>
      </c>
    </row>
    <row r="81" spans="1:6" s="117" customFormat="1" ht="12.75">
      <c r="A81" s="678" t="s">
        <v>238</v>
      </c>
      <c r="B81" s="634" t="s">
        <v>952</v>
      </c>
      <c r="C81" s="607">
        <v>68208460</v>
      </c>
      <c r="D81" s="607">
        <v>31416964</v>
      </c>
      <c r="E81" s="608">
        <v>46.06021599080231</v>
      </c>
      <c r="F81" s="609">
        <v>4415620</v>
      </c>
    </row>
    <row r="82" spans="1:6" s="117" customFormat="1" ht="12.75">
      <c r="A82" s="630" t="s">
        <v>239</v>
      </c>
      <c r="B82" s="628" t="s">
        <v>153</v>
      </c>
      <c r="C82" s="607">
        <v>157569</v>
      </c>
      <c r="D82" s="607">
        <v>72436</v>
      </c>
      <c r="E82" s="608">
        <v>45.970971447429385</v>
      </c>
      <c r="F82" s="609">
        <v>8459</v>
      </c>
    </row>
    <row r="83" spans="1:6" s="117" customFormat="1" ht="12.75">
      <c r="A83" s="630" t="s">
        <v>240</v>
      </c>
      <c r="B83" s="628" t="s">
        <v>154</v>
      </c>
      <c r="C83" s="607">
        <v>62692527</v>
      </c>
      <c r="D83" s="607">
        <v>28519451</v>
      </c>
      <c r="E83" s="608">
        <v>45.49098969961763</v>
      </c>
      <c r="F83" s="609">
        <v>4088764</v>
      </c>
    </row>
    <row r="84" spans="1:6" s="117" customFormat="1" ht="25.5">
      <c r="A84" s="630" t="s">
        <v>241</v>
      </c>
      <c r="B84" s="606" t="s">
        <v>155</v>
      </c>
      <c r="C84" s="607">
        <v>3640957</v>
      </c>
      <c r="D84" s="607">
        <v>1931511</v>
      </c>
      <c r="E84" s="608">
        <v>53.04954164523228</v>
      </c>
      <c r="F84" s="609">
        <v>287697</v>
      </c>
    </row>
    <row r="85" spans="1:6" s="117" customFormat="1" ht="12.75">
      <c r="A85" s="630" t="s">
        <v>242</v>
      </c>
      <c r="B85" s="606" t="s">
        <v>243</v>
      </c>
      <c r="C85" s="607">
        <v>21938</v>
      </c>
      <c r="D85" s="607">
        <v>16622</v>
      </c>
      <c r="E85" s="608">
        <v>75.76807366213876</v>
      </c>
      <c r="F85" s="609">
        <v>3849</v>
      </c>
    </row>
    <row r="86" spans="1:6" s="117" customFormat="1" ht="12.75">
      <c r="A86" s="630" t="s">
        <v>244</v>
      </c>
      <c r="B86" s="606" t="s">
        <v>245</v>
      </c>
      <c r="C86" s="607">
        <v>1024101</v>
      </c>
      <c r="D86" s="607">
        <v>761222</v>
      </c>
      <c r="E86" s="608">
        <v>74.33075448612979</v>
      </c>
      <c r="F86" s="609">
        <v>12049</v>
      </c>
    </row>
    <row r="87" spans="1:6" s="117" customFormat="1" ht="25.5">
      <c r="A87" s="630" t="s">
        <v>246</v>
      </c>
      <c r="B87" s="606" t="s">
        <v>1187</v>
      </c>
      <c r="C87" s="607">
        <v>156059</v>
      </c>
      <c r="D87" s="607">
        <v>115722</v>
      </c>
      <c r="E87" s="608">
        <v>74.15272429017232</v>
      </c>
      <c r="F87" s="609">
        <v>14802</v>
      </c>
    </row>
    <row r="88" spans="1:6" s="556" customFormat="1" ht="12.75">
      <c r="A88" s="629" t="s">
        <v>870</v>
      </c>
      <c r="B88" s="335" t="s">
        <v>871</v>
      </c>
      <c r="C88" s="616">
        <v>160862</v>
      </c>
      <c r="D88" s="616">
        <v>85878</v>
      </c>
      <c r="E88" s="605">
        <v>53.386132212704055</v>
      </c>
      <c r="F88" s="616">
        <v>4200</v>
      </c>
    </row>
    <row r="89" spans="1:6" s="117" customFormat="1" ht="12.75">
      <c r="A89" s="630" t="s">
        <v>247</v>
      </c>
      <c r="B89" s="606" t="s">
        <v>248</v>
      </c>
      <c r="C89" s="607">
        <v>38344</v>
      </c>
      <c r="D89" s="607">
        <v>20773</v>
      </c>
      <c r="E89" s="608">
        <v>54.17535989985396</v>
      </c>
      <c r="F89" s="609">
        <v>3415</v>
      </c>
    </row>
    <row r="90" spans="1:6" s="117" customFormat="1" ht="12.75">
      <c r="A90" s="630" t="s">
        <v>874</v>
      </c>
      <c r="B90" s="606" t="s">
        <v>249</v>
      </c>
      <c r="C90" s="607">
        <v>122518</v>
      </c>
      <c r="D90" s="607">
        <v>65105</v>
      </c>
      <c r="E90" s="608">
        <v>53.13913057673159</v>
      </c>
      <c r="F90" s="609">
        <v>785</v>
      </c>
    </row>
    <row r="91" spans="1:6" s="117" customFormat="1" ht="12.75">
      <c r="A91" s="631" t="s">
        <v>163</v>
      </c>
      <c r="B91" s="632" t="s">
        <v>250</v>
      </c>
      <c r="C91" s="607">
        <v>61498</v>
      </c>
      <c r="D91" s="607">
        <v>57173</v>
      </c>
      <c r="E91" s="608">
        <v>92.96725096751113</v>
      </c>
      <c r="F91" s="609">
        <v>0</v>
      </c>
    </row>
    <row r="92" spans="1:6" s="556" customFormat="1" ht="12.75">
      <c r="A92" s="561" t="s">
        <v>876</v>
      </c>
      <c r="B92" s="335" t="s">
        <v>877</v>
      </c>
      <c r="C92" s="616">
        <v>25100365</v>
      </c>
      <c r="D92" s="616">
        <v>17626399</v>
      </c>
      <c r="E92" s="605">
        <v>70.22367603020912</v>
      </c>
      <c r="F92" s="616">
        <v>2606127</v>
      </c>
    </row>
    <row r="93" spans="1:6" s="117" customFormat="1" ht="12.75">
      <c r="A93" s="678" t="s">
        <v>251</v>
      </c>
      <c r="B93" s="634" t="s">
        <v>975</v>
      </c>
      <c r="C93" s="607">
        <v>24700988</v>
      </c>
      <c r="D93" s="607">
        <v>17543411</v>
      </c>
      <c r="E93" s="608">
        <v>71.02311454100541</v>
      </c>
      <c r="F93" s="609">
        <v>2591713</v>
      </c>
    </row>
    <row r="94" spans="1:6" s="117" customFormat="1" ht="38.25">
      <c r="A94" s="630" t="s">
        <v>252</v>
      </c>
      <c r="B94" s="606" t="s">
        <v>168</v>
      </c>
      <c r="C94" s="607">
        <v>11500630</v>
      </c>
      <c r="D94" s="607">
        <v>7831434</v>
      </c>
      <c r="E94" s="608">
        <v>68.09569562710912</v>
      </c>
      <c r="F94" s="609">
        <v>1026552</v>
      </c>
    </row>
    <row r="95" spans="1:6" s="117" customFormat="1" ht="25.5">
      <c r="A95" s="630" t="s">
        <v>253</v>
      </c>
      <c r="B95" s="606" t="s">
        <v>169</v>
      </c>
      <c r="C95" s="607">
        <v>12743244</v>
      </c>
      <c r="D95" s="607">
        <v>9711970</v>
      </c>
      <c r="E95" s="608">
        <v>76.21269748895963</v>
      </c>
      <c r="F95" s="609">
        <v>1565161</v>
      </c>
    </row>
    <row r="96" spans="1:6" s="117" customFormat="1" ht="12.75">
      <c r="A96" s="630" t="s">
        <v>254</v>
      </c>
      <c r="B96" s="606" t="s">
        <v>966</v>
      </c>
      <c r="C96" s="607">
        <v>7</v>
      </c>
      <c r="D96" s="607">
        <v>7</v>
      </c>
      <c r="E96" s="608">
        <v>100</v>
      </c>
      <c r="F96" s="609">
        <v>0</v>
      </c>
    </row>
    <row r="97" spans="1:6" s="117" customFormat="1" ht="12.75">
      <c r="A97" s="678" t="s">
        <v>255</v>
      </c>
      <c r="B97" s="634" t="s">
        <v>954</v>
      </c>
      <c r="C97" s="607">
        <v>399377</v>
      </c>
      <c r="D97" s="607">
        <v>82988</v>
      </c>
      <c r="E97" s="608">
        <v>20.77936385921072</v>
      </c>
      <c r="F97" s="609">
        <v>14414</v>
      </c>
    </row>
    <row r="98" spans="1:6" s="117" customFormat="1" ht="12.75">
      <c r="A98" s="630" t="s">
        <v>256</v>
      </c>
      <c r="B98" s="606" t="s">
        <v>257</v>
      </c>
      <c r="C98" s="607">
        <v>396377</v>
      </c>
      <c r="D98" s="607">
        <v>81488</v>
      </c>
      <c r="E98" s="608">
        <v>20.55820595039571</v>
      </c>
      <c r="F98" s="609">
        <v>14414</v>
      </c>
    </row>
    <row r="99" spans="1:6" s="117" customFormat="1" ht="12.75">
      <c r="A99" s="630" t="s">
        <v>258</v>
      </c>
      <c r="B99" s="606" t="s">
        <v>259</v>
      </c>
      <c r="C99" s="607">
        <v>3000</v>
      </c>
      <c r="D99" s="607">
        <v>1500</v>
      </c>
      <c r="E99" s="608">
        <v>50</v>
      </c>
      <c r="F99" s="609">
        <v>0</v>
      </c>
    </row>
    <row r="100" spans="1:6" s="556" customFormat="1" ht="25.5">
      <c r="A100" s="629" t="s">
        <v>892</v>
      </c>
      <c r="B100" s="233" t="s">
        <v>893</v>
      </c>
      <c r="C100" s="616">
        <v>930</v>
      </c>
      <c r="D100" s="616">
        <v>924</v>
      </c>
      <c r="E100" s="605">
        <v>99.35483870967742</v>
      </c>
      <c r="F100" s="616">
        <v>0</v>
      </c>
    </row>
    <row r="101" spans="1:6" s="556" customFormat="1" ht="12.75">
      <c r="A101" s="119">
        <v>7700</v>
      </c>
      <c r="B101" s="139" t="s">
        <v>959</v>
      </c>
      <c r="C101" s="607">
        <v>930</v>
      </c>
      <c r="D101" s="607">
        <v>924</v>
      </c>
      <c r="E101" s="608">
        <v>99.35483870967742</v>
      </c>
      <c r="F101" s="609">
        <v>0</v>
      </c>
    </row>
    <row r="102" spans="1:6" s="556" customFormat="1" ht="12.75">
      <c r="A102" s="629" t="s">
        <v>896</v>
      </c>
      <c r="B102" s="335" t="s">
        <v>897</v>
      </c>
      <c r="C102" s="616">
        <v>36202233</v>
      </c>
      <c r="D102" s="616">
        <v>27482337</v>
      </c>
      <c r="E102" s="605">
        <v>75.91337528820391</v>
      </c>
      <c r="F102" s="616">
        <v>3359938</v>
      </c>
    </row>
    <row r="103" spans="1:6" s="117" customFormat="1" ht="12.75">
      <c r="A103" s="630" t="s">
        <v>260</v>
      </c>
      <c r="B103" s="606" t="s">
        <v>261</v>
      </c>
      <c r="C103" s="607">
        <v>36202233</v>
      </c>
      <c r="D103" s="607">
        <v>27482337</v>
      </c>
      <c r="E103" s="608">
        <v>75.91337528820391</v>
      </c>
      <c r="F103" s="609">
        <v>3359938</v>
      </c>
    </row>
    <row r="104" spans="1:6" s="117" customFormat="1" ht="25.5">
      <c r="A104" s="631" t="s">
        <v>262</v>
      </c>
      <c r="B104" s="632" t="s">
        <v>263</v>
      </c>
      <c r="C104" s="607">
        <v>65301</v>
      </c>
      <c r="D104" s="607">
        <v>37101</v>
      </c>
      <c r="E104" s="608">
        <v>56.81536270501218</v>
      </c>
      <c r="F104" s="609">
        <v>2209</v>
      </c>
    </row>
    <row r="105" spans="1:6" s="117" customFormat="1" ht="12.75" hidden="1">
      <c r="A105" s="630" t="s">
        <v>264</v>
      </c>
      <c r="B105" s="606" t="s">
        <v>990</v>
      </c>
      <c r="C105" s="607">
        <v>0</v>
      </c>
      <c r="D105" s="607">
        <v>0</v>
      </c>
      <c r="E105" s="608">
        <v>0</v>
      </c>
      <c r="F105" s="609">
        <v>0</v>
      </c>
    </row>
    <row r="106" spans="1:6" s="117" customFormat="1" ht="12.75" hidden="1">
      <c r="A106" s="630" t="s">
        <v>265</v>
      </c>
      <c r="B106" s="606" t="s">
        <v>991</v>
      </c>
      <c r="C106" s="607">
        <v>0</v>
      </c>
      <c r="D106" s="607">
        <v>0</v>
      </c>
      <c r="E106" s="608" t="e">
        <v>#DIV/0!</v>
      </c>
      <c r="F106" s="609">
        <v>0</v>
      </c>
    </row>
    <row r="107" spans="1:6" s="91" customFormat="1" ht="12.75" customHeight="1">
      <c r="A107" s="344" t="s">
        <v>901</v>
      </c>
      <c r="B107" s="335" t="s">
        <v>902</v>
      </c>
      <c r="C107" s="604">
        <v>95525482</v>
      </c>
      <c r="D107" s="604">
        <v>40433960</v>
      </c>
      <c r="E107" s="605">
        <v>42.32793088654606</v>
      </c>
      <c r="F107" s="616">
        <v>6061772</v>
      </c>
    </row>
    <row r="108" spans="1:6" s="556" customFormat="1" ht="12.75" customHeight="1">
      <c r="A108" s="346" t="s">
        <v>903</v>
      </c>
      <c r="B108" s="335" t="s">
        <v>904</v>
      </c>
      <c r="C108" s="604">
        <v>95307530</v>
      </c>
      <c r="D108" s="604">
        <v>40254747</v>
      </c>
      <c r="E108" s="605">
        <v>42.236691056834644</v>
      </c>
      <c r="F108" s="616">
        <v>6008872</v>
      </c>
    </row>
    <row r="109" spans="1:6" s="117" customFormat="1" ht="12.75">
      <c r="A109" s="630" t="s">
        <v>266</v>
      </c>
      <c r="B109" s="606" t="s">
        <v>182</v>
      </c>
      <c r="C109" s="607">
        <v>814986</v>
      </c>
      <c r="D109" s="607">
        <v>539595</v>
      </c>
      <c r="E109" s="608">
        <v>66.2091127945756</v>
      </c>
      <c r="F109" s="609">
        <v>30292</v>
      </c>
    </row>
    <row r="110" spans="1:6" s="117" customFormat="1" ht="12.75">
      <c r="A110" s="630" t="s">
        <v>267</v>
      </c>
      <c r="B110" s="606" t="s">
        <v>183</v>
      </c>
      <c r="C110" s="607">
        <v>92793888</v>
      </c>
      <c r="D110" s="607">
        <v>39423431</v>
      </c>
      <c r="E110" s="608">
        <v>42.48494362042465</v>
      </c>
      <c r="F110" s="609">
        <v>5978580</v>
      </c>
    </row>
    <row r="111" spans="1:6" s="117" customFormat="1" ht="38.25">
      <c r="A111" s="630" t="s">
        <v>268</v>
      </c>
      <c r="B111" s="606" t="s">
        <v>269</v>
      </c>
      <c r="C111" s="607">
        <v>512553</v>
      </c>
      <c r="D111" s="607">
        <v>291721</v>
      </c>
      <c r="E111" s="608">
        <v>56.91528485834636</v>
      </c>
      <c r="F111" s="609">
        <v>0</v>
      </c>
    </row>
    <row r="112" spans="1:6" s="117" customFormat="1" ht="12.75">
      <c r="A112" s="679" t="s">
        <v>908</v>
      </c>
      <c r="B112" s="639" t="s">
        <v>978</v>
      </c>
      <c r="C112" s="604">
        <v>217952</v>
      </c>
      <c r="D112" s="604">
        <v>179213</v>
      </c>
      <c r="E112" s="605">
        <v>82.2259029511085</v>
      </c>
      <c r="F112" s="616">
        <v>52900</v>
      </c>
    </row>
    <row r="113" spans="1:6" s="117" customFormat="1" ht="25.5">
      <c r="A113" s="630" t="s">
        <v>270</v>
      </c>
      <c r="B113" s="606" t="s">
        <v>271</v>
      </c>
      <c r="C113" s="607">
        <v>189713</v>
      </c>
      <c r="D113" s="607">
        <v>158249</v>
      </c>
      <c r="E113" s="608">
        <v>83.41494784226701</v>
      </c>
      <c r="F113" s="609">
        <v>52900</v>
      </c>
    </row>
    <row r="114" spans="1:6" s="117" customFormat="1" ht="25.5">
      <c r="A114" s="630" t="s">
        <v>272</v>
      </c>
      <c r="B114" s="606" t="s">
        <v>273</v>
      </c>
      <c r="C114" s="607">
        <v>25000</v>
      </c>
      <c r="D114" s="607">
        <v>20964</v>
      </c>
      <c r="E114" s="608">
        <v>83.856</v>
      </c>
      <c r="F114" s="609">
        <v>0</v>
      </c>
    </row>
    <row r="115" spans="1:6" s="117" customFormat="1" ht="38.25">
      <c r="A115" s="631" t="s">
        <v>274</v>
      </c>
      <c r="B115" s="632" t="s">
        <v>275</v>
      </c>
      <c r="C115" s="607">
        <v>0</v>
      </c>
      <c r="D115" s="607">
        <v>3239</v>
      </c>
      <c r="E115" s="608">
        <v>0</v>
      </c>
      <c r="F115" s="609">
        <v>0</v>
      </c>
    </row>
    <row r="116" spans="1:6" s="117" customFormat="1" ht="42" customHeight="1">
      <c r="A116" s="631" t="s">
        <v>276</v>
      </c>
      <c r="B116" s="632" t="s">
        <v>277</v>
      </c>
      <c r="C116" s="607">
        <v>0</v>
      </c>
      <c r="D116" s="607">
        <v>17725</v>
      </c>
      <c r="E116" s="608">
        <v>0</v>
      </c>
      <c r="F116" s="609">
        <v>0</v>
      </c>
    </row>
    <row r="117" spans="1:6" s="117" customFormat="1" ht="12.75" hidden="1">
      <c r="A117" s="631" t="s">
        <v>278</v>
      </c>
      <c r="B117" s="632" t="s">
        <v>1015</v>
      </c>
      <c r="C117" s="607">
        <v>0</v>
      </c>
      <c r="D117" s="607">
        <v>0</v>
      </c>
      <c r="E117" s="608">
        <v>0</v>
      </c>
      <c r="F117" s="609">
        <v>0</v>
      </c>
    </row>
    <row r="118" spans="1:6" s="117" customFormat="1" ht="12.75">
      <c r="A118" s="580" t="s">
        <v>192</v>
      </c>
      <c r="B118" s="639" t="s">
        <v>615</v>
      </c>
      <c r="C118" s="604">
        <v>50</v>
      </c>
      <c r="D118" s="604">
        <v>267</v>
      </c>
      <c r="E118" s="605">
        <v>534</v>
      </c>
      <c r="F118" s="616">
        <v>34</v>
      </c>
    </row>
    <row r="119" spans="1:6" s="117" customFormat="1" ht="12.75">
      <c r="A119" s="630"/>
      <c r="B119" s="638" t="s">
        <v>284</v>
      </c>
      <c r="C119" s="604">
        <v>-48992580</v>
      </c>
      <c r="D119" s="604">
        <v>117550</v>
      </c>
      <c r="E119" s="605">
        <v>-0.2399342920907615</v>
      </c>
      <c r="F119" s="616">
        <v>409790</v>
      </c>
    </row>
    <row r="120" spans="1:6" s="117" customFormat="1" ht="12.75">
      <c r="A120" s="622"/>
      <c r="B120" s="639" t="s">
        <v>279</v>
      </c>
      <c r="C120" s="604">
        <v>48992580</v>
      </c>
      <c r="D120" s="604">
        <v>-117550</v>
      </c>
      <c r="E120" s="605">
        <v>-0.2399342920907615</v>
      </c>
      <c r="F120" s="616">
        <v>-409790</v>
      </c>
    </row>
    <row r="121" spans="1:6" s="345" customFormat="1" ht="12.75">
      <c r="A121" s="679" t="s">
        <v>913</v>
      </c>
      <c r="B121" s="639" t="s">
        <v>280</v>
      </c>
      <c r="C121" s="604">
        <v>48803507</v>
      </c>
      <c r="D121" s="604">
        <v>309564</v>
      </c>
      <c r="E121" s="605">
        <v>0.6343068747088196</v>
      </c>
      <c r="F121" s="616">
        <v>177052</v>
      </c>
    </row>
    <row r="122" spans="1:6" s="117" customFormat="1" ht="12.75">
      <c r="A122" s="630" t="s">
        <v>1191</v>
      </c>
      <c r="B122" s="606" t="s">
        <v>603</v>
      </c>
      <c r="C122" s="607">
        <v>5009359</v>
      </c>
      <c r="D122" s="607">
        <v>-522993</v>
      </c>
      <c r="E122" s="608">
        <v>-10.440317813117407</v>
      </c>
      <c r="F122" s="609">
        <v>857300</v>
      </c>
    </row>
    <row r="123" spans="1:6" s="117" customFormat="1" ht="12.75">
      <c r="A123" s="630" t="s">
        <v>195</v>
      </c>
      <c r="B123" s="606" t="s">
        <v>196</v>
      </c>
      <c r="C123" s="607">
        <v>42116387</v>
      </c>
      <c r="D123" s="607">
        <v>-2506314</v>
      </c>
      <c r="E123" s="608">
        <v>-5.950923568063899</v>
      </c>
      <c r="F123" s="609">
        <v>-1500112</v>
      </c>
    </row>
    <row r="124" spans="1:6" s="117" customFormat="1" ht="12.75">
      <c r="A124" s="630" t="s">
        <v>197</v>
      </c>
      <c r="B124" s="606" t="s">
        <v>198</v>
      </c>
      <c r="C124" s="607">
        <v>1677761</v>
      </c>
      <c r="D124" s="607">
        <v>3338871</v>
      </c>
      <c r="E124" s="608">
        <v>199.0075463668544</v>
      </c>
      <c r="F124" s="609">
        <v>819864</v>
      </c>
    </row>
    <row r="125" spans="1:6" s="117" customFormat="1" ht="25.5">
      <c r="A125" s="679" t="s">
        <v>199</v>
      </c>
      <c r="B125" s="639" t="s">
        <v>483</v>
      </c>
      <c r="C125" s="604">
        <v>620001</v>
      </c>
      <c r="D125" s="604">
        <v>588994</v>
      </c>
      <c r="E125" s="635">
        <v>94.99887903406608</v>
      </c>
      <c r="F125" s="616">
        <v>0</v>
      </c>
    </row>
    <row r="126" spans="1:6" s="117" customFormat="1" ht="12.75" hidden="1">
      <c r="A126" s="679" t="s">
        <v>200</v>
      </c>
      <c r="B126" s="639" t="s">
        <v>484</v>
      </c>
      <c r="C126" s="604"/>
      <c r="D126" s="607"/>
      <c r="E126" s="608">
        <v>0</v>
      </c>
      <c r="F126" s="616">
        <v>0</v>
      </c>
    </row>
    <row r="127" spans="1:6" s="117" customFormat="1" ht="12.75">
      <c r="A127" s="679" t="s">
        <v>919</v>
      </c>
      <c r="B127" s="638" t="s">
        <v>485</v>
      </c>
      <c r="C127" s="604">
        <v>26940</v>
      </c>
      <c r="D127" s="604">
        <v>-52671</v>
      </c>
      <c r="E127" s="605">
        <v>-195.51224944320714</v>
      </c>
      <c r="F127" s="616">
        <v>-40367</v>
      </c>
    </row>
    <row r="128" spans="1:6" s="117" customFormat="1" ht="12.75">
      <c r="A128" s="679" t="s">
        <v>917</v>
      </c>
      <c r="B128" s="638" t="s">
        <v>486</v>
      </c>
      <c r="C128" s="604">
        <v>899897</v>
      </c>
      <c r="D128" s="604">
        <v>515363</v>
      </c>
      <c r="E128" s="605">
        <v>57.26910968699751</v>
      </c>
      <c r="F128" s="616">
        <v>57508</v>
      </c>
    </row>
    <row r="129" spans="1:6" s="117" customFormat="1" ht="12.75">
      <c r="A129" s="679" t="s">
        <v>1079</v>
      </c>
      <c r="B129" s="638" t="s">
        <v>487</v>
      </c>
      <c r="C129" s="604">
        <v>-1357765</v>
      </c>
      <c r="D129" s="604">
        <v>-1478800</v>
      </c>
      <c r="E129" s="605">
        <v>108.91428192654841</v>
      </c>
      <c r="F129" s="616">
        <v>-603983</v>
      </c>
    </row>
    <row r="130" spans="1:6" s="117" customFormat="1" ht="25.5">
      <c r="A130" s="119" t="s">
        <v>201</v>
      </c>
      <c r="B130" s="617" t="s">
        <v>281</v>
      </c>
      <c r="C130" s="607">
        <v>-1322449</v>
      </c>
      <c r="D130" s="607">
        <v>-1421800</v>
      </c>
      <c r="E130" s="608">
        <v>107.51265266184178</v>
      </c>
      <c r="F130" s="609">
        <v>-603983</v>
      </c>
    </row>
    <row r="131" spans="1:6" s="117" customFormat="1" ht="12.75">
      <c r="A131" s="119" t="s">
        <v>203</v>
      </c>
      <c r="B131" s="617" t="s">
        <v>605</v>
      </c>
      <c r="C131" s="607">
        <v>0</v>
      </c>
      <c r="D131" s="607">
        <v>-57000</v>
      </c>
      <c r="E131" s="608">
        <v>0</v>
      </c>
      <c r="F131" s="609">
        <v>0</v>
      </c>
    </row>
    <row r="132" spans="2:6" s="117" customFormat="1" ht="10.5" customHeight="1">
      <c r="B132" s="680"/>
      <c r="C132" s="681"/>
      <c r="D132" s="681"/>
      <c r="E132" s="682"/>
      <c r="F132" s="681"/>
    </row>
    <row r="133" spans="1:6" s="117" customFormat="1" ht="42.75" customHeight="1" hidden="1">
      <c r="A133" s="938"/>
      <c r="B133" s="938"/>
      <c r="C133" s="938"/>
      <c r="D133" s="938"/>
      <c r="E133" s="938"/>
      <c r="F133" s="938"/>
    </row>
    <row r="134" spans="1:6" s="117" customFormat="1" ht="12.75" hidden="1">
      <c r="A134" s="683"/>
      <c r="B134" s="684"/>
      <c r="C134" s="685"/>
      <c r="D134" s="685"/>
      <c r="E134" s="686"/>
      <c r="F134" s="685"/>
    </row>
    <row r="135" spans="1:6" s="117" customFormat="1" ht="12.75" hidden="1">
      <c r="A135" s="687"/>
      <c r="B135" s="684"/>
      <c r="C135" s="685"/>
      <c r="D135" s="685"/>
      <c r="E135" s="686"/>
      <c r="F135" s="685"/>
    </row>
    <row r="136" spans="1:6" s="117" customFormat="1" ht="12.75">
      <c r="A136" s="688"/>
      <c r="B136" s="680"/>
      <c r="C136" s="681"/>
      <c r="D136" s="681"/>
      <c r="E136" s="682"/>
      <c r="F136" s="681"/>
    </row>
    <row r="137" spans="1:6" s="117" customFormat="1" ht="12.75">
      <c r="A137" s="688"/>
      <c r="B137" s="680"/>
      <c r="C137" s="681"/>
      <c r="D137" s="681"/>
      <c r="E137" s="682"/>
      <c r="F137" s="681"/>
    </row>
    <row r="138" spans="1:6" s="117" customFormat="1" ht="15">
      <c r="A138" s="156" t="s">
        <v>282</v>
      </c>
      <c r="B138" s="157"/>
      <c r="C138" s="452"/>
      <c r="D138" s="452"/>
      <c r="E138" s="157"/>
      <c r="F138" s="160"/>
    </row>
    <row r="139" spans="1:6" s="325" customFormat="1" ht="15.75">
      <c r="A139" s="156" t="s">
        <v>490</v>
      </c>
      <c r="B139" s="157"/>
      <c r="C139" s="452"/>
      <c r="D139" s="452"/>
      <c r="E139" s="157"/>
      <c r="F139" s="160" t="s">
        <v>491</v>
      </c>
    </row>
    <row r="140" spans="1:6" ht="15">
      <c r="A140" s="156"/>
      <c r="B140" s="157"/>
      <c r="C140" s="452"/>
      <c r="D140" s="452"/>
      <c r="E140" s="157"/>
      <c r="F140" s="160"/>
    </row>
    <row r="141" spans="1:6" s="157" customFormat="1" ht="15">
      <c r="A141" s="156"/>
      <c r="B141" s="452"/>
      <c r="C141" s="452"/>
      <c r="D141" s="452"/>
      <c r="E141" s="689"/>
      <c r="F141" s="690"/>
    </row>
    <row r="142" spans="1:6" s="157" customFormat="1" ht="12.75">
      <c r="A142" s="258" t="s">
        <v>283</v>
      </c>
      <c r="B142" s="593"/>
      <c r="C142" s="593"/>
      <c r="D142" s="593"/>
      <c r="E142" s="594"/>
      <c r="F142" s="593"/>
    </row>
    <row r="143" spans="1:6" s="157" customFormat="1" ht="15.75">
      <c r="A143" s="691"/>
      <c r="B143" s="692"/>
      <c r="C143" s="536"/>
      <c r="D143" s="693"/>
      <c r="E143" s="693"/>
      <c r="F143" s="536"/>
    </row>
    <row r="144" spans="1:2" ht="15.75">
      <c r="A144" s="937"/>
      <c r="B144" s="937"/>
    </row>
    <row r="145" spans="1:2" ht="15.75">
      <c r="A145" s="325"/>
      <c r="B145" s="694"/>
    </row>
    <row r="146" ht="15.75">
      <c r="A146" s="325"/>
    </row>
  </sheetData>
  <mergeCells count="13">
    <mergeCell ref="A16:B16"/>
    <mergeCell ref="A144:B144"/>
    <mergeCell ref="A41:B41"/>
    <mergeCell ref="A51:B51"/>
    <mergeCell ref="A29:B29"/>
    <mergeCell ref="A133:F133"/>
    <mergeCell ref="A1:F1"/>
    <mergeCell ref="A8:F8"/>
    <mergeCell ref="A9:F9"/>
    <mergeCell ref="A2:F2"/>
    <mergeCell ref="A4:F4"/>
    <mergeCell ref="A6:F6"/>
    <mergeCell ref="A7:F7"/>
  </mergeCells>
  <printOptions horizontalCentered="1"/>
  <pageMargins left="0.984251968503937" right="0.3937007874015748" top="0.7874015748031497" bottom="0.7874015748031497" header="0.3937007874015748" footer="0.2755905511811024"/>
  <pageSetup firstPageNumber="51" useFirstPageNumber="1" horizontalDpi="600" verticalDpi="600" orientation="portrait" paperSize="9" scale="8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83"/>
  <sheetViews>
    <sheetView zoomScale="120" zoomScaleNormal="120" zoomScaleSheetLayoutView="100" workbookViewId="0" topLeftCell="A1">
      <selection activeCell="A7" sqref="A7:D7"/>
    </sheetView>
  </sheetViews>
  <sheetFormatPr defaultColWidth="9.140625" defaultRowHeight="12.75"/>
  <cols>
    <col min="1" max="1" width="10.57421875" style="0" customWidth="1"/>
    <col min="2" max="2" width="44.421875" style="0" customWidth="1"/>
    <col min="3" max="4" width="13.28125" style="250" customWidth="1"/>
  </cols>
  <sheetData>
    <row r="1" spans="1:4" ht="12.75">
      <c r="A1" s="908" t="s">
        <v>459</v>
      </c>
      <c r="B1" s="908"/>
      <c r="C1" s="908"/>
      <c r="D1" s="908"/>
    </row>
    <row r="2" spans="1:4" ht="12.75">
      <c r="A2" s="920" t="s">
        <v>460</v>
      </c>
      <c r="B2" s="920"/>
      <c r="C2" s="920"/>
      <c r="D2" s="920"/>
    </row>
    <row r="3" spans="1:4" ht="3.75" customHeight="1">
      <c r="A3" s="588"/>
      <c r="B3" s="589"/>
      <c r="C3" s="588"/>
      <c r="D3" s="590"/>
    </row>
    <row r="4" spans="1:4" ht="12.75">
      <c r="A4" s="935" t="s">
        <v>493</v>
      </c>
      <c r="B4" s="935"/>
      <c r="C4" s="935"/>
      <c r="D4" s="935"/>
    </row>
    <row r="5" spans="1:4" ht="12.75">
      <c r="A5" s="98"/>
      <c r="B5" s="174"/>
      <c r="C5" s="174"/>
      <c r="D5" s="91"/>
    </row>
    <row r="6" spans="1:4" ht="12.75">
      <c r="A6" s="933" t="s">
        <v>462</v>
      </c>
      <c r="B6" s="933"/>
      <c r="C6" s="933"/>
      <c r="D6" s="933"/>
    </row>
    <row r="7" spans="1:4" ht="15.75">
      <c r="A7" s="934" t="s">
        <v>285</v>
      </c>
      <c r="B7" s="934"/>
      <c r="C7" s="934"/>
      <c r="D7" s="934"/>
    </row>
    <row r="8" spans="1:4" ht="15.75">
      <c r="A8" s="914" t="s">
        <v>575</v>
      </c>
      <c r="B8" s="914"/>
      <c r="C8" s="914"/>
      <c r="D8" s="914"/>
    </row>
    <row r="9" spans="1:4" ht="12.75">
      <c r="A9" s="915" t="s">
        <v>465</v>
      </c>
      <c r="B9" s="915"/>
      <c r="C9" s="915"/>
      <c r="D9" s="915"/>
    </row>
    <row r="10" spans="1:4" ht="12.75">
      <c r="A10" s="539" t="s">
        <v>466</v>
      </c>
      <c r="B10" s="258"/>
      <c r="C10" s="591"/>
      <c r="D10" s="329" t="s">
        <v>286</v>
      </c>
    </row>
    <row r="11" spans="1:4" ht="12.75">
      <c r="A11" s="587"/>
      <c r="B11" s="592"/>
      <c r="C11" s="594"/>
      <c r="D11" s="671" t="s">
        <v>287</v>
      </c>
    </row>
    <row r="12" spans="1:4" ht="15.75">
      <c r="A12" s="672"/>
      <c r="B12" s="325"/>
      <c r="C12" s="325"/>
      <c r="D12" s="331" t="s">
        <v>496</v>
      </c>
    </row>
    <row r="13" spans="1:4" ht="25.5">
      <c r="A13" s="695" t="s">
        <v>1230</v>
      </c>
      <c r="B13" s="541" t="s">
        <v>497</v>
      </c>
      <c r="C13" s="623" t="s">
        <v>499</v>
      </c>
      <c r="D13" s="601" t="s">
        <v>473</v>
      </c>
    </row>
    <row r="14" spans="1:4" ht="12.75">
      <c r="A14" s="623" t="s">
        <v>216</v>
      </c>
      <c r="B14" s="623" t="s">
        <v>217</v>
      </c>
      <c r="C14" s="696" t="s">
        <v>218</v>
      </c>
      <c r="D14" s="602">
        <v>4</v>
      </c>
    </row>
    <row r="15" spans="1:4" ht="12.75">
      <c r="A15" s="630"/>
      <c r="B15" s="639" t="s">
        <v>220</v>
      </c>
      <c r="C15" s="697">
        <v>2380440</v>
      </c>
      <c r="D15" s="697">
        <v>365649</v>
      </c>
    </row>
    <row r="16" spans="1:4" ht="12.75">
      <c r="A16" s="698" t="s">
        <v>288</v>
      </c>
      <c r="B16" s="699" t="s">
        <v>289</v>
      </c>
      <c r="C16" s="697">
        <v>2380440</v>
      </c>
      <c r="D16" s="697">
        <v>365649</v>
      </c>
    </row>
    <row r="17" spans="1:4" ht="25.5">
      <c r="A17" s="700" t="s">
        <v>1177</v>
      </c>
      <c r="B17" s="701" t="s">
        <v>1178</v>
      </c>
      <c r="C17" s="702">
        <v>568</v>
      </c>
      <c r="D17" s="702">
        <v>143</v>
      </c>
    </row>
    <row r="18" spans="1:4" ht="25.5">
      <c r="A18" s="700" t="s">
        <v>290</v>
      </c>
      <c r="B18" s="701" t="s">
        <v>291</v>
      </c>
      <c r="C18" s="702">
        <v>113</v>
      </c>
      <c r="D18" s="702">
        <v>12</v>
      </c>
    </row>
    <row r="19" spans="1:4" ht="25.5">
      <c r="A19" s="700" t="s">
        <v>1179</v>
      </c>
      <c r="B19" s="701" t="s">
        <v>292</v>
      </c>
      <c r="C19" s="702">
        <v>68240</v>
      </c>
      <c r="D19" s="702">
        <v>7338</v>
      </c>
    </row>
    <row r="20" spans="1:4" ht="25.5">
      <c r="A20" s="700" t="s">
        <v>1181</v>
      </c>
      <c r="B20" s="701" t="s">
        <v>293</v>
      </c>
      <c r="C20" s="702">
        <v>1999899</v>
      </c>
      <c r="D20" s="702">
        <v>301537</v>
      </c>
    </row>
    <row r="21" spans="1:4" ht="25.5">
      <c r="A21" s="703" t="s">
        <v>1183</v>
      </c>
      <c r="B21" s="701" t="s">
        <v>294</v>
      </c>
      <c r="C21" s="702">
        <v>311620</v>
      </c>
      <c r="D21" s="702">
        <v>59553</v>
      </c>
    </row>
    <row r="22" spans="1:4" ht="12.75">
      <c r="A22" s="704" t="s">
        <v>295</v>
      </c>
      <c r="B22" s="701" t="s">
        <v>296</v>
      </c>
      <c r="C22" s="607">
        <v>0</v>
      </c>
      <c r="D22" s="702">
        <v>-2934</v>
      </c>
    </row>
    <row r="23" spans="1:4" ht="12.75">
      <c r="A23" s="630"/>
      <c r="B23" s="639" t="s">
        <v>235</v>
      </c>
      <c r="C23" s="697">
        <v>3035742</v>
      </c>
      <c r="D23" s="697">
        <v>531441</v>
      </c>
    </row>
    <row r="24" spans="1:4" ht="12.75">
      <c r="A24" s="705" t="s">
        <v>922</v>
      </c>
      <c r="B24" s="706" t="s">
        <v>923</v>
      </c>
      <c r="C24" s="702">
        <v>149424</v>
      </c>
      <c r="D24" s="702">
        <v>21138</v>
      </c>
    </row>
    <row r="25" spans="1:15" s="707" customFormat="1" ht="15">
      <c r="A25" s="705" t="s">
        <v>926</v>
      </c>
      <c r="B25" s="706" t="s">
        <v>927</v>
      </c>
      <c r="C25" s="702">
        <v>4941</v>
      </c>
      <c r="D25" s="702">
        <v>224</v>
      </c>
      <c r="O25" s="708"/>
    </row>
    <row r="26" spans="1:4" ht="12.75">
      <c r="A26" s="705" t="s">
        <v>928</v>
      </c>
      <c r="B26" s="706" t="s">
        <v>929</v>
      </c>
      <c r="C26" s="702">
        <v>241203</v>
      </c>
      <c r="D26" s="702">
        <v>9990</v>
      </c>
    </row>
    <row r="27" spans="1:4" ht="12.75">
      <c r="A27" s="705" t="s">
        <v>930</v>
      </c>
      <c r="B27" s="706" t="s">
        <v>931</v>
      </c>
      <c r="C27" s="702">
        <v>13750</v>
      </c>
      <c r="D27" s="702">
        <v>1000</v>
      </c>
    </row>
    <row r="28" spans="1:4" ht="12.75">
      <c r="A28" s="705" t="s">
        <v>932</v>
      </c>
      <c r="B28" s="706" t="s">
        <v>1193</v>
      </c>
      <c r="C28" s="702">
        <v>253051</v>
      </c>
      <c r="D28" s="702">
        <v>25636</v>
      </c>
    </row>
    <row r="29" spans="1:4" ht="12.75">
      <c r="A29" s="705" t="s">
        <v>934</v>
      </c>
      <c r="B29" s="706" t="s">
        <v>935</v>
      </c>
      <c r="C29" s="702">
        <v>8889</v>
      </c>
      <c r="D29" s="702">
        <v>-133</v>
      </c>
    </row>
    <row r="30" spans="1:4" ht="12.75">
      <c r="A30" s="705" t="s">
        <v>936</v>
      </c>
      <c r="B30" s="706" t="s">
        <v>148</v>
      </c>
      <c r="C30" s="702">
        <v>1471078</v>
      </c>
      <c r="D30" s="702">
        <v>354526</v>
      </c>
    </row>
    <row r="31" spans="1:4" ht="12.75">
      <c r="A31" s="705" t="s">
        <v>938</v>
      </c>
      <c r="B31" s="706" t="s">
        <v>939</v>
      </c>
      <c r="C31" s="702">
        <v>657199</v>
      </c>
      <c r="D31" s="702">
        <v>103653</v>
      </c>
    </row>
    <row r="32" spans="1:4" ht="12.75">
      <c r="A32" s="705" t="s">
        <v>940</v>
      </c>
      <c r="B32" s="706" t="s">
        <v>941</v>
      </c>
      <c r="C32" s="702">
        <v>236207</v>
      </c>
      <c r="D32" s="702">
        <v>15407</v>
      </c>
    </row>
    <row r="33" spans="1:4" ht="12.75">
      <c r="A33" s="706"/>
      <c r="B33" s="639" t="s">
        <v>297</v>
      </c>
      <c r="C33" s="697">
        <v>3035742</v>
      </c>
      <c r="D33" s="697">
        <v>531441</v>
      </c>
    </row>
    <row r="34" spans="1:4" ht="12.75">
      <c r="A34" s="346" t="s">
        <v>854</v>
      </c>
      <c r="B34" s="699" t="s">
        <v>948</v>
      </c>
      <c r="C34" s="697">
        <v>2206760</v>
      </c>
      <c r="D34" s="697">
        <v>470310</v>
      </c>
    </row>
    <row r="35" spans="1:4" ht="12.75">
      <c r="A35" s="346" t="s">
        <v>856</v>
      </c>
      <c r="B35" s="639" t="s">
        <v>949</v>
      </c>
      <c r="C35" s="616">
        <v>1668635</v>
      </c>
      <c r="D35" s="616">
        <v>149616</v>
      </c>
    </row>
    <row r="36" spans="1:4" ht="12.75">
      <c r="A36" s="346">
        <v>1000</v>
      </c>
      <c r="B36" s="639" t="s">
        <v>950</v>
      </c>
      <c r="C36" s="616">
        <v>222293</v>
      </c>
      <c r="D36" s="616">
        <v>19591</v>
      </c>
    </row>
    <row r="37" spans="1:4" ht="12.75">
      <c r="A37" s="119">
        <v>1100</v>
      </c>
      <c r="B37" s="606" t="s">
        <v>951</v>
      </c>
      <c r="C37" s="607">
        <v>175844</v>
      </c>
      <c r="D37" s="702">
        <v>16329</v>
      </c>
    </row>
    <row r="38" spans="1:4" ht="27.75" customHeight="1">
      <c r="A38" s="119">
        <v>1200</v>
      </c>
      <c r="B38" s="606" t="s">
        <v>152</v>
      </c>
      <c r="C38" s="607">
        <v>46449</v>
      </c>
      <c r="D38" s="702">
        <v>3262</v>
      </c>
    </row>
    <row r="39" spans="1:4" ht="12.75">
      <c r="A39" s="346">
        <v>2000</v>
      </c>
      <c r="B39" s="639" t="s">
        <v>952</v>
      </c>
      <c r="C39" s="616">
        <v>1446342</v>
      </c>
      <c r="D39" s="616">
        <v>130025</v>
      </c>
    </row>
    <row r="40" spans="1:4" ht="12.75">
      <c r="A40" s="119">
        <v>2100</v>
      </c>
      <c r="B40" s="606" t="s">
        <v>153</v>
      </c>
      <c r="C40" s="607">
        <v>64303</v>
      </c>
      <c r="D40" s="702">
        <v>6802</v>
      </c>
    </row>
    <row r="41" spans="1:4" ht="12.75">
      <c r="A41" s="119">
        <v>2200</v>
      </c>
      <c r="B41" s="606" t="s">
        <v>154</v>
      </c>
      <c r="C41" s="607">
        <v>1142028</v>
      </c>
      <c r="D41" s="702">
        <v>104999</v>
      </c>
    </row>
    <row r="42" spans="1:4" ht="25.5">
      <c r="A42" s="119">
        <v>2300</v>
      </c>
      <c r="B42" s="606" t="s">
        <v>155</v>
      </c>
      <c r="C42" s="607">
        <v>218029</v>
      </c>
      <c r="D42" s="702">
        <v>11656</v>
      </c>
    </row>
    <row r="43" spans="1:4" ht="12" customHeight="1">
      <c r="A43" s="119">
        <v>2400</v>
      </c>
      <c r="B43" s="606" t="s">
        <v>243</v>
      </c>
      <c r="C43" s="607">
        <v>15469</v>
      </c>
      <c r="D43" s="702">
        <v>6328</v>
      </c>
    </row>
    <row r="44" spans="1:4" ht="12.75">
      <c r="A44" s="119">
        <v>2500</v>
      </c>
      <c r="B44" s="709" t="s">
        <v>245</v>
      </c>
      <c r="C44" s="607">
        <v>273</v>
      </c>
      <c r="D44" s="702">
        <v>0</v>
      </c>
    </row>
    <row r="45" spans="1:4" ht="38.25">
      <c r="A45" s="119">
        <v>2800</v>
      </c>
      <c r="B45" s="709" t="s">
        <v>1187</v>
      </c>
      <c r="C45" s="607">
        <v>6240</v>
      </c>
      <c r="D45" s="702">
        <v>240</v>
      </c>
    </row>
    <row r="46" spans="1:4" ht="12.75">
      <c r="A46" s="346" t="s">
        <v>876</v>
      </c>
      <c r="B46" s="639" t="s">
        <v>953</v>
      </c>
      <c r="C46" s="616">
        <v>522805</v>
      </c>
      <c r="D46" s="616">
        <v>318025</v>
      </c>
    </row>
    <row r="47" spans="1:4" ht="12.75">
      <c r="A47" s="710">
        <v>3000</v>
      </c>
      <c r="B47" s="711" t="s">
        <v>975</v>
      </c>
      <c r="C47" s="604">
        <v>471712</v>
      </c>
      <c r="D47" s="604">
        <v>310613</v>
      </c>
    </row>
    <row r="48" spans="1:4" ht="38.25">
      <c r="A48" s="119">
        <v>3200</v>
      </c>
      <c r="B48" s="606" t="s">
        <v>168</v>
      </c>
      <c r="C48" s="607">
        <v>471712</v>
      </c>
      <c r="D48" s="702">
        <v>310613</v>
      </c>
    </row>
    <row r="49" spans="1:4" ht="13.5" customHeight="1">
      <c r="A49" s="346">
        <v>6000</v>
      </c>
      <c r="B49" s="603" t="s">
        <v>954</v>
      </c>
      <c r="C49" s="616">
        <v>51093</v>
      </c>
      <c r="D49" s="616">
        <v>7412</v>
      </c>
    </row>
    <row r="50" spans="1:4" ht="12.75">
      <c r="A50" s="119">
        <v>6200</v>
      </c>
      <c r="B50" s="606" t="s">
        <v>257</v>
      </c>
      <c r="C50" s="607">
        <v>36158</v>
      </c>
      <c r="D50" s="702">
        <v>4737</v>
      </c>
    </row>
    <row r="51" spans="1:4" ht="12.75">
      <c r="A51" s="119">
        <v>6300</v>
      </c>
      <c r="B51" s="709" t="s">
        <v>173</v>
      </c>
      <c r="C51" s="607">
        <v>2158</v>
      </c>
      <c r="D51" s="702">
        <v>-669</v>
      </c>
    </row>
    <row r="52" spans="1:4" ht="12.75">
      <c r="A52" s="119">
        <v>6400</v>
      </c>
      <c r="B52" s="606" t="s">
        <v>259</v>
      </c>
      <c r="C52" s="607">
        <v>12777</v>
      </c>
      <c r="D52" s="702">
        <v>3344</v>
      </c>
    </row>
    <row r="53" spans="1:4" ht="38.25">
      <c r="A53" s="346" t="s">
        <v>298</v>
      </c>
      <c r="B53" s="711" t="s">
        <v>1188</v>
      </c>
      <c r="C53" s="616">
        <v>15320</v>
      </c>
      <c r="D53" s="616">
        <v>2669</v>
      </c>
    </row>
    <row r="54" spans="1:4" ht="12.75" hidden="1">
      <c r="A54" s="119"/>
      <c r="B54" s="617" t="s">
        <v>299</v>
      </c>
      <c r="C54" s="616"/>
      <c r="D54" s="702"/>
    </row>
    <row r="55" spans="1:4" ht="12.75">
      <c r="A55" s="119">
        <v>7200</v>
      </c>
      <c r="B55" s="709" t="s">
        <v>261</v>
      </c>
      <c r="C55" s="607">
        <v>15320</v>
      </c>
      <c r="D55" s="702">
        <v>2999</v>
      </c>
    </row>
    <row r="56" spans="1:4" ht="12.75">
      <c r="A56" s="119">
        <v>7300</v>
      </c>
      <c r="B56" s="709" t="s">
        <v>990</v>
      </c>
      <c r="C56" s="607">
        <v>0</v>
      </c>
      <c r="D56" s="702">
        <v>-330</v>
      </c>
    </row>
    <row r="57" spans="1:4" s="214" customFormat="1" ht="12.75">
      <c r="A57" s="346" t="s">
        <v>901</v>
      </c>
      <c r="B57" s="639" t="s">
        <v>902</v>
      </c>
      <c r="C57" s="616">
        <v>828325</v>
      </c>
      <c r="D57" s="697">
        <v>61118</v>
      </c>
    </row>
    <row r="58" spans="1:4" s="214" customFormat="1" ht="12.75">
      <c r="A58" s="712" t="s">
        <v>300</v>
      </c>
      <c r="B58" s="639" t="s">
        <v>955</v>
      </c>
      <c r="C58" s="616">
        <v>828059</v>
      </c>
      <c r="D58" s="697">
        <v>60852</v>
      </c>
    </row>
    <row r="59" spans="1:4" ht="12.75">
      <c r="A59" s="713" t="s">
        <v>266</v>
      </c>
      <c r="B59" s="709" t="s">
        <v>182</v>
      </c>
      <c r="C59" s="607">
        <v>15633</v>
      </c>
      <c r="D59" s="702">
        <v>3299</v>
      </c>
    </row>
    <row r="60" spans="1:4" ht="12.75">
      <c r="A60" s="119">
        <v>5200</v>
      </c>
      <c r="B60" s="606" t="s">
        <v>183</v>
      </c>
      <c r="C60" s="607">
        <v>812426</v>
      </c>
      <c r="D60" s="702">
        <v>57553</v>
      </c>
    </row>
    <row r="61" spans="1:4" ht="12.75">
      <c r="A61" s="629" t="s">
        <v>301</v>
      </c>
      <c r="B61" s="714" t="s">
        <v>978</v>
      </c>
      <c r="C61" s="616">
        <v>266</v>
      </c>
      <c r="D61" s="715">
        <v>266</v>
      </c>
    </row>
    <row r="62" spans="1:4" ht="25.5">
      <c r="A62" s="119">
        <v>9200</v>
      </c>
      <c r="B62" s="606" t="s">
        <v>271</v>
      </c>
      <c r="C62" s="607">
        <v>266</v>
      </c>
      <c r="D62" s="702">
        <v>266</v>
      </c>
    </row>
    <row r="63" spans="1:4" ht="12.75">
      <c r="A63" s="346" t="s">
        <v>302</v>
      </c>
      <c r="B63" s="679" t="s">
        <v>615</v>
      </c>
      <c r="C63" s="604">
        <v>657</v>
      </c>
      <c r="D63" s="604">
        <v>13</v>
      </c>
    </row>
    <row r="64" spans="1:4" ht="38.25">
      <c r="A64" s="119">
        <v>8200</v>
      </c>
      <c r="B64" s="606" t="s">
        <v>303</v>
      </c>
      <c r="C64" s="607">
        <v>4</v>
      </c>
      <c r="D64" s="702">
        <v>0</v>
      </c>
    </row>
    <row r="65" spans="1:4" ht="25.5">
      <c r="A65" s="119">
        <v>8400</v>
      </c>
      <c r="B65" s="606" t="s">
        <v>304</v>
      </c>
      <c r="C65" s="607">
        <v>653</v>
      </c>
      <c r="D65" s="702">
        <v>13</v>
      </c>
    </row>
    <row r="66" spans="1:4" ht="12.75">
      <c r="A66" s="678"/>
      <c r="B66" s="638" t="s">
        <v>305</v>
      </c>
      <c r="C66" s="604">
        <v>-655302</v>
      </c>
      <c r="D66" s="604">
        <v>-165792</v>
      </c>
    </row>
    <row r="67" spans="1:4" ht="12.75">
      <c r="A67" s="622"/>
      <c r="B67" s="639" t="s">
        <v>306</v>
      </c>
      <c r="C67" s="604">
        <v>655302</v>
      </c>
      <c r="D67" s="697">
        <v>165792</v>
      </c>
    </row>
    <row r="68" spans="1:4" ht="12.75">
      <c r="A68" s="716" t="s">
        <v>913</v>
      </c>
      <c r="B68" s="717" t="s">
        <v>280</v>
      </c>
      <c r="C68" s="604">
        <v>655127</v>
      </c>
      <c r="D68" s="697">
        <v>165617</v>
      </c>
    </row>
    <row r="69" spans="1:4" ht="12.75">
      <c r="A69" s="718" t="s">
        <v>1191</v>
      </c>
      <c r="B69" s="606" t="s">
        <v>603</v>
      </c>
      <c r="C69" s="607">
        <v>11064</v>
      </c>
      <c r="D69" s="702">
        <v>10265</v>
      </c>
    </row>
    <row r="70" spans="1:4" ht="12.75">
      <c r="A70" s="718" t="s">
        <v>195</v>
      </c>
      <c r="B70" s="606" t="s">
        <v>196</v>
      </c>
      <c r="C70" s="607">
        <v>343391</v>
      </c>
      <c r="D70" s="702">
        <v>166776</v>
      </c>
    </row>
    <row r="71" spans="1:4" ht="12.75">
      <c r="A71" s="718" t="s">
        <v>197</v>
      </c>
      <c r="B71" s="606" t="s">
        <v>198</v>
      </c>
      <c r="C71" s="607">
        <v>300672</v>
      </c>
      <c r="D71" s="702">
        <v>-11424</v>
      </c>
    </row>
    <row r="72" spans="1:4" ht="12.75">
      <c r="A72" s="716" t="s">
        <v>919</v>
      </c>
      <c r="B72" s="719" t="s">
        <v>485</v>
      </c>
      <c r="C72" s="616">
        <v>175</v>
      </c>
      <c r="D72" s="715">
        <v>175</v>
      </c>
    </row>
    <row r="73" spans="1:4" ht="15">
      <c r="A73" s="156"/>
      <c r="B73" s="157"/>
      <c r="C73" s="452"/>
      <c r="D73" s="452"/>
    </row>
    <row r="74" spans="1:4" ht="15">
      <c r="A74" s="539"/>
      <c r="B74" s="157"/>
      <c r="C74" s="452"/>
      <c r="D74" s="452"/>
    </row>
    <row r="75" spans="1:4" ht="15">
      <c r="A75" s="156"/>
      <c r="B75" s="452"/>
      <c r="C75" s="452"/>
      <c r="D75" s="452"/>
    </row>
    <row r="76" spans="1:4" ht="15">
      <c r="A76" s="156" t="s">
        <v>1052</v>
      </c>
      <c r="B76" s="452"/>
      <c r="C76" s="452"/>
      <c r="D76" s="690"/>
    </row>
    <row r="77" spans="1:4" ht="15">
      <c r="A77" s="156" t="s">
        <v>490</v>
      </c>
      <c r="B77" s="452"/>
      <c r="C77" s="452"/>
      <c r="D77" s="690" t="s">
        <v>491</v>
      </c>
    </row>
    <row r="78" spans="1:4" ht="15">
      <c r="A78" s="156"/>
      <c r="B78" s="452"/>
      <c r="C78" s="452"/>
      <c r="D78" s="452"/>
    </row>
    <row r="79" spans="1:4" ht="15">
      <c r="A79" s="156"/>
      <c r="B79" s="452"/>
      <c r="C79" s="452"/>
      <c r="D79" s="452"/>
    </row>
    <row r="80" spans="1:4" ht="15">
      <c r="A80" s="156"/>
      <c r="B80" s="452"/>
      <c r="C80" s="452"/>
      <c r="D80" s="452"/>
    </row>
    <row r="81" spans="1:4" ht="15">
      <c r="A81" s="156"/>
      <c r="B81" s="452"/>
      <c r="C81" s="452"/>
      <c r="D81" s="452"/>
    </row>
    <row r="82" spans="1:4" ht="12.75">
      <c r="A82" s="258" t="s">
        <v>631</v>
      </c>
      <c r="B82" s="593"/>
      <c r="C82" s="593"/>
      <c r="D82" s="593"/>
    </row>
    <row r="83" spans="1:4" ht="15.75">
      <c r="A83" s="672"/>
      <c r="B83" s="325"/>
      <c r="C83" s="325"/>
      <c r="D83" s="325"/>
    </row>
  </sheetData>
  <mergeCells count="7">
    <mergeCell ref="A7:D7"/>
    <mergeCell ref="A8:D8"/>
    <mergeCell ref="A9:D9"/>
    <mergeCell ref="A1:D1"/>
    <mergeCell ref="A2:D2"/>
    <mergeCell ref="A4:D4"/>
    <mergeCell ref="A6:D6"/>
  </mergeCells>
  <printOptions horizontalCentered="1"/>
  <pageMargins left="0.9448818897637796" right="0.5118110236220472" top="0.8661417322834646" bottom="0.7874015748031497" header="0.7480314960629921" footer="0.3"/>
  <pageSetup firstPageNumber="54" useFirstPageNumber="1" horizontalDpi="600" verticalDpi="600" orientation="portrait" paperSize="9" r:id="rId1"/>
  <headerFooter alignWithMargins="0">
    <oddFooter>&amp;C&amp;"Times New Roman,Regular"&amp;P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D35"/>
  <sheetViews>
    <sheetView workbookViewId="0" topLeftCell="A1">
      <selection activeCell="A7" sqref="A7:F7"/>
    </sheetView>
  </sheetViews>
  <sheetFormatPr defaultColWidth="9.140625" defaultRowHeight="12.75"/>
  <cols>
    <col min="1" max="1" width="33.28125" style="733" customWidth="1"/>
    <col min="2" max="2" width="14.28125" style="733" customWidth="1"/>
    <col min="3" max="3" width="14.421875" style="733" customWidth="1"/>
    <col min="4" max="4" width="13.140625" style="733" customWidth="1"/>
    <col min="5" max="5" width="32.7109375" style="733" hidden="1" customWidth="1"/>
    <col min="6" max="6" width="15.8515625" style="733" hidden="1" customWidth="1"/>
    <col min="7" max="7" width="16.28125" style="733" hidden="1" customWidth="1"/>
    <col min="8" max="8" width="13.28125" style="733" hidden="1" customWidth="1"/>
    <col min="9" max="9" width="9.140625" style="733" customWidth="1"/>
    <col min="10" max="10" width="10.00390625" style="733" customWidth="1"/>
    <col min="11" max="11" width="10.00390625" style="733" bestFit="1" customWidth="1"/>
    <col min="12" max="12" width="10.421875" style="733" customWidth="1"/>
    <col min="13" max="14" width="9.140625" style="733" customWidth="1"/>
    <col min="15" max="15" width="10.140625" style="733" customWidth="1"/>
    <col min="16" max="16" width="9.7109375" style="733" customWidth="1"/>
    <col min="17" max="17" width="10.140625" style="733" customWidth="1"/>
    <col min="18" max="16384" width="9.140625" style="733" customWidth="1"/>
  </cols>
  <sheetData>
    <row r="1" spans="1:55" s="722" customFormat="1" ht="12.75">
      <c r="A1" s="941" t="s">
        <v>459</v>
      </c>
      <c r="B1" s="941"/>
      <c r="C1" s="941"/>
      <c r="D1" s="941"/>
      <c r="E1" s="941"/>
      <c r="F1" s="941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1"/>
      <c r="S1" s="721"/>
      <c r="T1" s="721"/>
      <c r="U1" s="721"/>
      <c r="V1" s="721"/>
      <c r="W1" s="721"/>
      <c r="X1" s="721"/>
      <c r="Y1" s="721"/>
      <c r="Z1" s="721"/>
      <c r="AA1" s="721"/>
      <c r="AB1" s="721"/>
      <c r="AC1" s="721"/>
      <c r="AD1" s="721"/>
      <c r="AE1" s="721"/>
      <c r="AF1" s="721"/>
      <c r="AG1" s="721"/>
      <c r="AH1" s="721"/>
      <c r="AI1" s="721"/>
      <c r="AJ1" s="721"/>
      <c r="AK1" s="721"/>
      <c r="AL1" s="721"/>
      <c r="AM1" s="721"/>
      <c r="AN1" s="721"/>
      <c r="AO1" s="721"/>
      <c r="AP1" s="721"/>
      <c r="AQ1" s="721"/>
      <c r="AR1" s="721"/>
      <c r="AS1" s="721"/>
      <c r="AT1" s="721"/>
      <c r="AU1" s="721"/>
      <c r="AV1" s="721"/>
      <c r="AW1" s="721"/>
      <c r="AX1" s="721"/>
      <c r="AY1" s="721"/>
      <c r="AZ1" s="721"/>
      <c r="BA1" s="721"/>
      <c r="BB1" s="721"/>
      <c r="BC1" s="721"/>
    </row>
    <row r="2" spans="1:55" s="722" customFormat="1" ht="15" customHeight="1">
      <c r="A2" s="942" t="s">
        <v>460</v>
      </c>
      <c r="B2" s="942"/>
      <c r="C2" s="942"/>
      <c r="D2" s="942"/>
      <c r="E2" s="942"/>
      <c r="F2" s="942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1"/>
      <c r="S2" s="721"/>
      <c r="T2" s="721"/>
      <c r="U2" s="721"/>
      <c r="V2" s="721"/>
      <c r="W2" s="721"/>
      <c r="X2" s="721"/>
      <c r="Y2" s="721"/>
      <c r="Z2" s="721"/>
      <c r="AA2" s="721"/>
      <c r="AB2" s="721"/>
      <c r="AC2" s="721"/>
      <c r="AD2" s="721"/>
      <c r="AE2" s="721"/>
      <c r="AF2" s="721"/>
      <c r="AG2" s="721"/>
      <c r="AH2" s="721"/>
      <c r="AI2" s="721"/>
      <c r="AJ2" s="721"/>
      <c r="AK2" s="721"/>
      <c r="AL2" s="721"/>
      <c r="AM2" s="721"/>
      <c r="AN2" s="721"/>
      <c r="AO2" s="721"/>
      <c r="AP2" s="721"/>
      <c r="AQ2" s="721"/>
      <c r="AR2" s="721"/>
      <c r="AS2" s="721"/>
      <c r="AT2" s="721"/>
      <c r="AU2" s="721"/>
      <c r="AV2" s="721"/>
      <c r="AW2" s="721"/>
      <c r="AX2" s="721"/>
      <c r="AY2" s="721"/>
      <c r="AZ2" s="721"/>
      <c r="BA2" s="721"/>
      <c r="BB2" s="721"/>
      <c r="BC2" s="721"/>
    </row>
    <row r="3" spans="1:55" s="722" customFormat="1" ht="3.75" customHeight="1">
      <c r="A3" s="725"/>
      <c r="B3" s="7"/>
      <c r="C3" s="7"/>
      <c r="D3" s="7"/>
      <c r="E3" s="725"/>
      <c r="F3" s="725"/>
      <c r="G3" s="5"/>
      <c r="H3" s="5"/>
      <c r="I3" s="5"/>
      <c r="J3" s="5"/>
      <c r="K3" s="5"/>
      <c r="L3" s="5"/>
      <c r="M3" s="5"/>
      <c r="N3" s="5"/>
      <c r="O3" s="5"/>
      <c r="P3" s="5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1"/>
      <c r="AK3" s="721"/>
      <c r="AL3" s="721"/>
      <c r="AM3" s="721"/>
      <c r="AN3" s="721"/>
      <c r="AO3" s="721"/>
      <c r="AP3" s="721"/>
      <c r="AQ3" s="721"/>
      <c r="AR3" s="721"/>
      <c r="AS3" s="721"/>
      <c r="AT3" s="721"/>
      <c r="AU3" s="721"/>
      <c r="AV3" s="721"/>
      <c r="AW3" s="721"/>
      <c r="AX3" s="721"/>
      <c r="AY3" s="721"/>
      <c r="AZ3" s="721"/>
      <c r="BA3" s="721"/>
      <c r="BB3" s="721"/>
      <c r="BC3" s="721"/>
    </row>
    <row r="4" spans="1:17" s="721" customFormat="1" ht="12.75">
      <c r="A4" s="943" t="s">
        <v>493</v>
      </c>
      <c r="B4" s="943"/>
      <c r="C4" s="943"/>
      <c r="D4" s="943"/>
      <c r="E4" s="943"/>
      <c r="F4" s="943"/>
      <c r="G4" s="726"/>
      <c r="H4" s="726"/>
      <c r="I4" s="726"/>
      <c r="J4" s="726"/>
      <c r="K4" s="726"/>
      <c r="L4" s="726"/>
      <c r="M4" s="726"/>
      <c r="N4" s="726"/>
      <c r="O4" s="726"/>
      <c r="P4" s="726"/>
      <c r="Q4" s="726"/>
    </row>
    <row r="5" spans="1:16" s="721" customFormat="1" ht="12.75">
      <c r="A5" s="727"/>
      <c r="B5" s="728"/>
      <c r="C5" s="728"/>
      <c r="D5" s="728"/>
      <c r="E5" s="728"/>
      <c r="G5" s="728"/>
      <c r="H5" s="728"/>
      <c r="I5" s="728"/>
      <c r="J5" s="728"/>
      <c r="K5" s="728"/>
      <c r="L5" s="728"/>
      <c r="M5" s="728"/>
      <c r="N5" s="728"/>
      <c r="O5" s="728"/>
      <c r="P5" s="728"/>
    </row>
    <row r="6" spans="1:17" s="730" customFormat="1" ht="17.25" customHeight="1">
      <c r="A6" s="944" t="s">
        <v>462</v>
      </c>
      <c r="B6" s="944"/>
      <c r="C6" s="944"/>
      <c r="D6" s="944"/>
      <c r="E6" s="944"/>
      <c r="F6" s="944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</row>
    <row r="7" spans="1:17" s="730" customFormat="1" ht="17.25" customHeight="1">
      <c r="A7" s="939" t="s">
        <v>307</v>
      </c>
      <c r="B7" s="939"/>
      <c r="C7" s="939"/>
      <c r="D7" s="939"/>
      <c r="E7" s="939"/>
      <c r="F7" s="939"/>
      <c r="G7" s="729"/>
      <c r="H7" s="729"/>
      <c r="I7" s="729"/>
      <c r="J7" s="729"/>
      <c r="K7" s="729"/>
      <c r="L7" s="729"/>
      <c r="M7" s="729"/>
      <c r="N7" s="729"/>
      <c r="O7" s="729"/>
      <c r="P7" s="729"/>
      <c r="Q7" s="729"/>
    </row>
    <row r="8" spans="1:17" s="730" customFormat="1" ht="15" customHeight="1">
      <c r="A8" s="940" t="s">
        <v>308</v>
      </c>
      <c r="B8" s="940"/>
      <c r="C8" s="940"/>
      <c r="D8" s="940"/>
      <c r="E8" s="940"/>
      <c r="F8" s="940"/>
      <c r="G8" s="729"/>
      <c r="H8" s="729"/>
      <c r="I8" s="729"/>
      <c r="J8" s="729"/>
      <c r="K8" s="729"/>
      <c r="L8" s="729"/>
      <c r="M8" s="729"/>
      <c r="N8" s="729"/>
      <c r="O8" s="729"/>
      <c r="P8" s="729"/>
      <c r="Q8" s="729"/>
    </row>
    <row r="9" spans="1:15" s="591" customFormat="1" ht="12.75">
      <c r="A9" s="915" t="s">
        <v>465</v>
      </c>
      <c r="B9" s="915"/>
      <c r="C9" s="915"/>
      <c r="D9" s="915"/>
      <c r="E9" s="915"/>
      <c r="F9" s="915"/>
      <c r="G9" s="115"/>
      <c r="H9" s="115"/>
      <c r="I9" s="115"/>
      <c r="J9" s="115"/>
      <c r="K9" s="115"/>
      <c r="L9" s="115"/>
      <c r="M9" s="115"/>
      <c r="N9" s="5"/>
      <c r="O9" s="731"/>
    </row>
    <row r="10" spans="1:15" s="591" customFormat="1" ht="12.75">
      <c r="A10" s="732" t="s">
        <v>466</v>
      </c>
      <c r="B10" s="258"/>
      <c r="C10" s="114"/>
      <c r="D10" s="329" t="s">
        <v>576</v>
      </c>
      <c r="F10" s="258"/>
      <c r="G10" s="114"/>
      <c r="H10" s="329"/>
      <c r="I10" s="329"/>
      <c r="J10" s="328"/>
      <c r="K10" s="114"/>
      <c r="N10" s="5"/>
      <c r="O10" s="731"/>
    </row>
    <row r="11" spans="2:4" ht="12.75">
      <c r="B11" s="734"/>
      <c r="D11" s="735" t="s">
        <v>309</v>
      </c>
    </row>
    <row r="12" spans="4:8" ht="12.75">
      <c r="D12" s="735" t="s">
        <v>496</v>
      </c>
      <c r="H12" s="736" t="s">
        <v>310</v>
      </c>
    </row>
    <row r="13" spans="1:8" s="739" customFormat="1" ht="57" customHeight="1">
      <c r="A13" s="737" t="s">
        <v>469</v>
      </c>
      <c r="B13" s="738" t="s">
        <v>311</v>
      </c>
      <c r="C13" s="738" t="s">
        <v>312</v>
      </c>
      <c r="D13" s="738" t="s">
        <v>313</v>
      </c>
      <c r="E13" s="737" t="s">
        <v>469</v>
      </c>
      <c r="F13" s="738" t="s">
        <v>314</v>
      </c>
      <c r="G13" s="738" t="s">
        <v>312</v>
      </c>
      <c r="H13" s="738" t="s">
        <v>313</v>
      </c>
    </row>
    <row r="14" spans="1:8" s="742" customFormat="1" ht="12.75" customHeight="1">
      <c r="A14" s="740">
        <v>1</v>
      </c>
      <c r="B14" s="740">
        <v>2</v>
      </c>
      <c r="C14" s="741">
        <v>3</v>
      </c>
      <c r="D14" s="741">
        <v>4</v>
      </c>
      <c r="E14" s="740">
        <v>1</v>
      </c>
      <c r="F14" s="740">
        <v>2</v>
      </c>
      <c r="G14" s="741">
        <v>3</v>
      </c>
      <c r="H14" s="741">
        <v>4</v>
      </c>
    </row>
    <row r="15" spans="1:11" s="745" customFormat="1" ht="12.75" customHeight="1">
      <c r="A15" s="743" t="s">
        <v>315</v>
      </c>
      <c r="B15" s="744">
        <v>211386681</v>
      </c>
      <c r="C15" s="744">
        <v>691248689</v>
      </c>
      <c r="D15" s="744">
        <v>479862008</v>
      </c>
      <c r="E15" s="743" t="s">
        <v>315</v>
      </c>
      <c r="F15" s="744" t="e">
        <f>F16+F25</f>
        <v>#REF!</v>
      </c>
      <c r="G15" s="744" t="e">
        <f>G16+G25</f>
        <v>#REF!</v>
      </c>
      <c r="H15" s="744" t="e">
        <f>G15-F15</f>
        <v>#REF!</v>
      </c>
      <c r="K15" s="746"/>
    </row>
    <row r="16" spans="1:8" s="745" customFormat="1" ht="12.75" customHeight="1">
      <c r="A16" s="747" t="s">
        <v>316</v>
      </c>
      <c r="B16" s="748">
        <v>194668601</v>
      </c>
      <c r="C16" s="748">
        <v>639917801</v>
      </c>
      <c r="D16" s="748">
        <v>445249200</v>
      </c>
      <c r="E16" s="747" t="s">
        <v>316</v>
      </c>
      <c r="F16" s="748">
        <f>F17+F21</f>
        <v>171062</v>
      </c>
      <c r="G16" s="748">
        <f>G17+G21</f>
        <v>481638</v>
      </c>
      <c r="H16" s="748">
        <f>G16-F16</f>
        <v>310576</v>
      </c>
    </row>
    <row r="17" spans="1:8" s="745" customFormat="1" ht="12.75" customHeight="1">
      <c r="A17" s="749" t="s">
        <v>317</v>
      </c>
      <c r="B17" s="748">
        <v>46843246</v>
      </c>
      <c r="C17" s="748">
        <v>22609389</v>
      </c>
      <c r="D17" s="748">
        <v>-24233857</v>
      </c>
      <c r="E17" s="749" t="s">
        <v>317</v>
      </c>
      <c r="F17" s="748">
        <f>SUM(F18:F19)</f>
        <v>43565</v>
      </c>
      <c r="G17" s="748">
        <f>SUM(G18:G19)</f>
        <v>20995</v>
      </c>
      <c r="H17" s="748">
        <f>G17-F17</f>
        <v>-22570</v>
      </c>
    </row>
    <row r="18" spans="1:14" ht="12.75" customHeight="1">
      <c r="A18" s="750" t="s">
        <v>318</v>
      </c>
      <c r="B18" s="751">
        <v>43565125</v>
      </c>
      <c r="C18" s="751">
        <v>20994552</v>
      </c>
      <c r="D18" s="751">
        <v>-22570573</v>
      </c>
      <c r="E18" s="750" t="s">
        <v>319</v>
      </c>
      <c r="F18" s="751">
        <f>ROUND(B18/1000,0)</f>
        <v>43565</v>
      </c>
      <c r="G18" s="751">
        <f>ROUND(C18/1000,0)</f>
        <v>20995</v>
      </c>
      <c r="H18" s="751">
        <f>G18-F18</f>
        <v>-22570</v>
      </c>
      <c r="J18" s="745"/>
      <c r="K18" s="745"/>
      <c r="L18" s="745"/>
      <c r="M18" s="745"/>
      <c r="N18" s="745"/>
    </row>
    <row r="19" spans="1:14" ht="12.75" customHeight="1">
      <c r="A19" s="750" t="s">
        <v>320</v>
      </c>
      <c r="B19" s="751">
        <v>3278121</v>
      </c>
      <c r="C19" s="751">
        <v>1614837</v>
      </c>
      <c r="D19" s="751">
        <v>-1663284</v>
      </c>
      <c r="E19" s="750"/>
      <c r="F19" s="751"/>
      <c r="G19" s="751"/>
      <c r="H19" s="751"/>
      <c r="J19" s="745"/>
      <c r="K19" s="745"/>
      <c r="L19" s="745"/>
      <c r="M19" s="745"/>
      <c r="N19" s="745"/>
    </row>
    <row r="20" spans="1:14" ht="12.75" customHeight="1">
      <c r="A20" s="750"/>
      <c r="B20" s="751"/>
      <c r="C20" s="751"/>
      <c r="D20" s="751"/>
      <c r="E20" s="750"/>
      <c r="F20" s="751"/>
      <c r="G20" s="751"/>
      <c r="H20" s="751"/>
      <c r="K20" s="745"/>
      <c r="L20" s="745"/>
      <c r="M20" s="745"/>
      <c r="N20" s="745"/>
    </row>
    <row r="21" spans="1:8" s="745" customFormat="1" ht="12.75" customHeight="1">
      <c r="A21" s="749" t="s">
        <v>321</v>
      </c>
      <c r="B21" s="748">
        <v>147825355</v>
      </c>
      <c r="C21" s="748">
        <v>617308412</v>
      </c>
      <c r="D21" s="748">
        <v>469483057</v>
      </c>
      <c r="E21" s="749" t="s">
        <v>321</v>
      </c>
      <c r="F21" s="748">
        <f>SUM(F22:F23)</f>
        <v>127497</v>
      </c>
      <c r="G21" s="748">
        <f>SUM(G22:G23)</f>
        <v>460643</v>
      </c>
      <c r="H21" s="748">
        <f>G21-F21</f>
        <v>333146</v>
      </c>
    </row>
    <row r="22" spans="1:14" ht="12.75" customHeight="1">
      <c r="A22" s="750" t="s">
        <v>318</v>
      </c>
      <c r="B22" s="751">
        <v>127497315</v>
      </c>
      <c r="C22" s="751">
        <v>460642798</v>
      </c>
      <c r="D22" s="751">
        <v>333145483</v>
      </c>
      <c r="E22" s="750" t="s">
        <v>319</v>
      </c>
      <c r="F22" s="751">
        <f>ROUND(B22/1000,0)</f>
        <v>127497</v>
      </c>
      <c r="G22" s="751">
        <f>ROUND(C22/1000,0)</f>
        <v>460643</v>
      </c>
      <c r="H22" s="751">
        <f>G22-F22</f>
        <v>333146</v>
      </c>
      <c r="K22" s="745"/>
      <c r="L22" s="745"/>
      <c r="M22" s="745"/>
      <c r="N22" s="745"/>
    </row>
    <row r="23" spans="1:14" ht="12.75" customHeight="1">
      <c r="A23" s="750" t="s">
        <v>320</v>
      </c>
      <c r="B23" s="751">
        <v>20328040</v>
      </c>
      <c r="C23" s="751">
        <v>156665614</v>
      </c>
      <c r="D23" s="751">
        <v>136337574</v>
      </c>
      <c r="E23" s="750"/>
      <c r="F23" s="751"/>
      <c r="G23" s="751"/>
      <c r="H23" s="751"/>
      <c r="K23" s="745"/>
      <c r="L23" s="745"/>
      <c r="M23" s="745"/>
      <c r="N23" s="745"/>
    </row>
    <row r="24" spans="1:14" ht="12.75" customHeight="1">
      <c r="A24" s="750"/>
      <c r="B24" s="751"/>
      <c r="C24" s="751"/>
      <c r="D24" s="751"/>
      <c r="E24" s="750"/>
      <c r="F24" s="751"/>
      <c r="G24" s="751"/>
      <c r="H24" s="751"/>
      <c r="K24" s="745"/>
      <c r="L24" s="745"/>
      <c r="M24" s="745"/>
      <c r="N24" s="745"/>
    </row>
    <row r="25" spans="1:8" s="745" customFormat="1" ht="12.75" customHeight="1">
      <c r="A25" s="747" t="s">
        <v>322</v>
      </c>
      <c r="B25" s="748">
        <v>16718080</v>
      </c>
      <c r="C25" s="748">
        <v>51330888</v>
      </c>
      <c r="D25" s="748">
        <v>34612808</v>
      </c>
      <c r="E25" s="747" t="s">
        <v>323</v>
      </c>
      <c r="F25" s="748" t="e">
        <f>F26</f>
        <v>#REF!</v>
      </c>
      <c r="G25" s="748" t="e">
        <f>G26</f>
        <v>#REF!</v>
      </c>
      <c r="H25" s="748" t="e">
        <f>G25-F25</f>
        <v>#REF!</v>
      </c>
    </row>
    <row r="26" spans="1:8" s="745" customFormat="1" ht="12.75" customHeight="1">
      <c r="A26" s="749" t="s">
        <v>324</v>
      </c>
      <c r="B26" s="748">
        <v>0</v>
      </c>
      <c r="C26" s="748">
        <v>0</v>
      </c>
      <c r="D26" s="748">
        <v>0</v>
      </c>
      <c r="E26" s="749" t="s">
        <v>324</v>
      </c>
      <c r="F26" s="748" t="e">
        <f>SUM(#REF!)</f>
        <v>#REF!</v>
      </c>
      <c r="G26" s="748" t="e">
        <f>SUM(#REF!)</f>
        <v>#REF!</v>
      </c>
      <c r="H26" s="748" t="e">
        <f>G26-F26</f>
        <v>#REF!</v>
      </c>
    </row>
    <row r="27" spans="1:8" s="745" customFormat="1" ht="12.75" customHeight="1">
      <c r="A27" s="749" t="s">
        <v>325</v>
      </c>
      <c r="B27" s="748">
        <v>16718080</v>
      </c>
      <c r="C27" s="748">
        <v>51330888</v>
      </c>
      <c r="D27" s="748">
        <v>34612808</v>
      </c>
      <c r="E27" s="749" t="s">
        <v>321</v>
      </c>
      <c r="F27" s="748" t="e">
        <f>SUM(#REF!)</f>
        <v>#REF!</v>
      </c>
      <c r="G27" s="748" t="e">
        <f>SUM(#REF!)</f>
        <v>#REF!</v>
      </c>
      <c r="H27" s="748" t="e">
        <f>G27-F27</f>
        <v>#REF!</v>
      </c>
    </row>
    <row r="28" spans="1:8" ht="12.75" customHeight="1">
      <c r="A28" s="727"/>
      <c r="B28" s="752"/>
      <c r="C28" s="752"/>
      <c r="D28" s="753"/>
      <c r="E28" s="727"/>
      <c r="F28" s="752"/>
      <c r="G28" s="752"/>
      <c r="H28" s="752"/>
    </row>
    <row r="29" spans="1:8" ht="12.75" customHeight="1">
      <c r="A29" s="727"/>
      <c r="B29" s="752"/>
      <c r="C29" s="752"/>
      <c r="D29" s="752"/>
      <c r="E29" s="727"/>
      <c r="F29" s="752"/>
      <c r="G29" s="752"/>
      <c r="H29" s="752"/>
    </row>
    <row r="30" ht="12.75" customHeight="1"/>
    <row r="31" spans="1:56" s="759" customFormat="1" ht="12.75" customHeight="1">
      <c r="A31" s="754" t="s">
        <v>714</v>
      </c>
      <c r="B31" s="755"/>
      <c r="C31" s="756"/>
      <c r="D31" s="756"/>
      <c r="E31" s="757"/>
      <c r="F31" s="758"/>
      <c r="K31" s="742"/>
      <c r="L31" s="742"/>
      <c r="M31" s="742"/>
      <c r="N31" s="742"/>
      <c r="O31" s="742"/>
      <c r="P31" s="742"/>
      <c r="Q31" s="742"/>
      <c r="R31" s="742"/>
      <c r="S31" s="742"/>
      <c r="T31" s="742"/>
      <c r="U31" s="742"/>
      <c r="V31" s="742"/>
      <c r="W31" s="742"/>
      <c r="X31" s="742"/>
      <c r="Y31" s="742"/>
      <c r="Z31" s="742"/>
      <c r="AA31" s="742"/>
      <c r="AB31" s="742"/>
      <c r="AC31" s="742"/>
      <c r="AD31" s="742"/>
      <c r="AE31" s="742"/>
      <c r="AF31" s="742"/>
      <c r="AG31" s="742"/>
      <c r="AH31" s="742"/>
      <c r="AI31" s="742"/>
      <c r="AJ31" s="742"/>
      <c r="AK31" s="742"/>
      <c r="AL31" s="742"/>
      <c r="AM31" s="742"/>
      <c r="AN31" s="742"/>
      <c r="AO31" s="742"/>
      <c r="AP31" s="742"/>
      <c r="AQ31" s="742"/>
      <c r="AR31" s="742"/>
      <c r="AS31" s="742"/>
      <c r="AT31" s="742"/>
      <c r="AU31" s="742"/>
      <c r="AV31" s="742"/>
      <c r="AW31" s="742"/>
      <c r="AX31" s="742"/>
      <c r="AY31" s="742"/>
      <c r="AZ31" s="742"/>
      <c r="BA31" s="742"/>
      <c r="BB31" s="742"/>
      <c r="BC31" s="742"/>
      <c r="BD31" s="742"/>
    </row>
    <row r="32" spans="1:6" ht="15.75">
      <c r="A32" s="754" t="s">
        <v>490</v>
      </c>
      <c r="B32" s="760"/>
      <c r="C32" s="760"/>
      <c r="D32" s="761" t="s">
        <v>491</v>
      </c>
      <c r="E32" s="762"/>
      <c r="F32" s="763" t="s">
        <v>491</v>
      </c>
    </row>
    <row r="35" ht="12.75">
      <c r="A35" s="764" t="s">
        <v>715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984251968503937" right="0.7480314960629921" top="0.984251968503937" bottom="0.984251968503937" header="0.5118110236220472" footer="0.5118110236220472"/>
  <pageSetup firstPageNumber="56" useFirstPageNumber="1" horizontalDpi="600" verticalDpi="600" orientation="portrait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C32"/>
  <sheetViews>
    <sheetView zoomScaleSheetLayoutView="120" workbookViewId="0" topLeftCell="A1">
      <selection activeCell="G20" sqref="G20"/>
    </sheetView>
  </sheetViews>
  <sheetFormatPr defaultColWidth="9.140625" defaultRowHeight="12.75"/>
  <cols>
    <col min="1" max="1" width="30.57421875" style="117" customWidth="1"/>
    <col min="2" max="2" width="13.28125" style="117" customWidth="1"/>
    <col min="3" max="3" width="10.8515625" style="117" bestFit="1" customWidth="1"/>
    <col min="4" max="4" width="9.140625" style="117" customWidth="1"/>
    <col min="5" max="5" width="11.28125" style="117" customWidth="1"/>
    <col min="6" max="16384" width="9.140625" style="250" customWidth="1"/>
  </cols>
  <sheetData>
    <row r="1" spans="1:55" ht="12.75">
      <c r="A1" s="916" t="s">
        <v>459</v>
      </c>
      <c r="B1" s="916"/>
      <c r="C1" s="916"/>
      <c r="D1" s="916"/>
      <c r="E1" s="916"/>
      <c r="F1" s="320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</row>
    <row r="2" spans="1:55" ht="15" customHeight="1">
      <c r="A2" s="920" t="s">
        <v>460</v>
      </c>
      <c r="B2" s="920"/>
      <c r="C2" s="920"/>
      <c r="D2" s="920"/>
      <c r="E2" s="920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</row>
    <row r="3" spans="1:55" ht="3.75" customHeight="1">
      <c r="A3" s="323"/>
      <c r="B3" s="7"/>
      <c r="C3" s="7"/>
      <c r="D3" s="7"/>
      <c r="E3" s="323"/>
      <c r="F3" s="98"/>
      <c r="G3" s="5"/>
      <c r="H3" s="5"/>
      <c r="I3" s="5"/>
      <c r="J3" s="5"/>
      <c r="K3" s="5"/>
      <c r="L3" s="5"/>
      <c r="M3" s="5"/>
      <c r="N3" s="5"/>
      <c r="O3" s="5"/>
      <c r="P3" s="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</row>
    <row r="4" spans="1:17" s="245" customFormat="1" ht="12.75">
      <c r="A4" s="917" t="s">
        <v>493</v>
      </c>
      <c r="B4" s="917"/>
      <c r="C4" s="917"/>
      <c r="D4" s="917"/>
      <c r="E4" s="917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</row>
    <row r="5" spans="1:16" s="245" customFormat="1" ht="12.75">
      <c r="A5" s="98"/>
      <c r="B5" s="174"/>
      <c r="C5" s="174"/>
      <c r="D5" s="174"/>
      <c r="E5" s="174"/>
      <c r="G5" s="174"/>
      <c r="H5" s="174"/>
      <c r="I5" s="174"/>
      <c r="J5" s="174"/>
      <c r="K5" s="174"/>
      <c r="L5" s="174"/>
      <c r="M5" s="174"/>
      <c r="N5" s="174"/>
      <c r="O5" s="174"/>
      <c r="P5" s="174"/>
    </row>
    <row r="6" spans="1:17" s="325" customFormat="1" ht="17.25" customHeight="1">
      <c r="A6" s="933" t="s">
        <v>462</v>
      </c>
      <c r="B6" s="933"/>
      <c r="C6" s="933"/>
      <c r="D6" s="933"/>
      <c r="E6" s="933"/>
      <c r="F6" s="9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</row>
    <row r="7" spans="1:17" s="325" customFormat="1" ht="17.25" customHeight="1">
      <c r="A7" s="918" t="s">
        <v>326</v>
      </c>
      <c r="B7" s="918"/>
      <c r="C7" s="918"/>
      <c r="D7" s="918"/>
      <c r="E7" s="918"/>
      <c r="F7" s="326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17" s="325" customFormat="1" ht="17.25" customHeight="1">
      <c r="A8" s="945" t="s">
        <v>633</v>
      </c>
      <c r="B8" s="945"/>
      <c r="C8" s="945"/>
      <c r="D8" s="945"/>
      <c r="E8" s="945"/>
      <c r="F8" s="32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15" s="591" customFormat="1" ht="12.75">
      <c r="A9" s="915" t="s">
        <v>465</v>
      </c>
      <c r="B9" s="915"/>
      <c r="C9" s="915"/>
      <c r="D9" s="915"/>
      <c r="E9" s="915"/>
      <c r="F9" s="115"/>
      <c r="G9" s="115"/>
      <c r="H9" s="115"/>
      <c r="I9" s="115"/>
      <c r="J9" s="115"/>
      <c r="K9" s="115"/>
      <c r="L9" s="115"/>
      <c r="M9" s="115"/>
      <c r="N9" s="5"/>
      <c r="O9" s="731"/>
    </row>
    <row r="10" spans="1:8" s="91" customFormat="1" ht="12.75">
      <c r="A10" s="539" t="s">
        <v>466</v>
      </c>
      <c r="B10" s="114"/>
      <c r="C10" s="114"/>
      <c r="D10" s="258"/>
      <c r="E10" s="329" t="s">
        <v>467</v>
      </c>
      <c r="F10" s="115"/>
      <c r="G10" s="591"/>
      <c r="H10" s="451"/>
    </row>
    <row r="11" ht="12.75">
      <c r="E11" s="765" t="s">
        <v>327</v>
      </c>
    </row>
    <row r="12" spans="1:5" ht="10.5" customHeight="1">
      <c r="A12" s="527"/>
      <c r="B12" s="527"/>
      <c r="C12" s="527"/>
      <c r="D12" s="527"/>
      <c r="E12" s="456" t="s">
        <v>496</v>
      </c>
    </row>
    <row r="13" spans="1:5" s="91" customFormat="1" ht="51">
      <c r="A13" s="118" t="s">
        <v>469</v>
      </c>
      <c r="B13" s="118" t="s">
        <v>498</v>
      </c>
      <c r="C13" s="118" t="s">
        <v>499</v>
      </c>
      <c r="D13" s="118" t="s">
        <v>328</v>
      </c>
      <c r="E13" s="118" t="s">
        <v>501</v>
      </c>
    </row>
    <row r="14" spans="1:5" s="91" customFormat="1" ht="12.75">
      <c r="A14" s="766">
        <v>1</v>
      </c>
      <c r="B14" s="118">
        <v>2</v>
      </c>
      <c r="C14" s="118">
        <v>3</v>
      </c>
      <c r="D14" s="118">
        <v>4</v>
      </c>
      <c r="E14" s="119">
        <v>5</v>
      </c>
    </row>
    <row r="15" spans="1:5" s="91" customFormat="1" ht="17.25" customHeight="1">
      <c r="A15" s="233" t="s">
        <v>329</v>
      </c>
      <c r="B15" s="209">
        <v>267217965</v>
      </c>
      <c r="C15" s="193">
        <v>174036062</v>
      </c>
      <c r="D15" s="479">
        <v>65.12887784322436</v>
      </c>
      <c r="E15" s="209">
        <v>18764899</v>
      </c>
    </row>
    <row r="16" spans="1:5" s="91" customFormat="1" ht="17.25" customHeight="1">
      <c r="A16" s="233" t="s">
        <v>330</v>
      </c>
      <c r="B16" s="209">
        <v>565856</v>
      </c>
      <c r="C16" s="209">
        <v>434565</v>
      </c>
      <c r="D16" s="479">
        <v>76.79780721597014</v>
      </c>
      <c r="E16" s="209">
        <v>46452</v>
      </c>
    </row>
    <row r="17" spans="1:5" s="91" customFormat="1" ht="17.25" customHeight="1">
      <c r="A17" s="233" t="s">
        <v>331</v>
      </c>
      <c r="B17" s="209">
        <v>19504467</v>
      </c>
      <c r="C17" s="209">
        <v>14562311</v>
      </c>
      <c r="D17" s="479">
        <v>74.66141474155638</v>
      </c>
      <c r="E17" s="209">
        <v>1631170</v>
      </c>
    </row>
    <row r="18" spans="1:5" s="91" customFormat="1" ht="17.25" customHeight="1">
      <c r="A18" s="354" t="s">
        <v>332</v>
      </c>
      <c r="B18" s="219">
        <v>19504467</v>
      </c>
      <c r="C18" s="199">
        <v>14562311</v>
      </c>
      <c r="D18" s="483">
        <v>74.66141474155638</v>
      </c>
      <c r="E18" s="350">
        <v>1631170</v>
      </c>
    </row>
    <row r="19" spans="1:5" s="91" customFormat="1" ht="17.25" customHeight="1">
      <c r="A19" s="233" t="s">
        <v>333</v>
      </c>
      <c r="B19" s="377">
        <v>3000000</v>
      </c>
      <c r="C19" s="193">
        <v>2829873</v>
      </c>
      <c r="D19" s="767">
        <v>94.3291</v>
      </c>
      <c r="E19" s="209">
        <v>295471</v>
      </c>
    </row>
    <row r="20" spans="1:5" s="91" customFormat="1" ht="17.25" customHeight="1">
      <c r="A20" s="354" t="s">
        <v>334</v>
      </c>
      <c r="B20" s="378">
        <v>3000000</v>
      </c>
      <c r="C20" s="199">
        <v>2829873</v>
      </c>
      <c r="D20" s="767">
        <v>94.3291</v>
      </c>
      <c r="E20" s="350">
        <v>295471</v>
      </c>
    </row>
    <row r="21" spans="1:5" s="91" customFormat="1" ht="17.25" customHeight="1">
      <c r="A21" s="233" t="s">
        <v>335</v>
      </c>
      <c r="B21" s="377">
        <v>4313798</v>
      </c>
      <c r="C21" s="193">
        <v>3079676</v>
      </c>
      <c r="D21" s="767">
        <v>71.39128906824102</v>
      </c>
      <c r="E21" s="209">
        <v>180534</v>
      </c>
    </row>
    <row r="22" spans="1:5" s="91" customFormat="1" ht="17.25" customHeight="1">
      <c r="A22" s="233" t="s">
        <v>336</v>
      </c>
      <c r="B22" s="209">
        <v>294602086</v>
      </c>
      <c r="C22" s="209">
        <v>194942487</v>
      </c>
      <c r="D22" s="479">
        <v>66.17145507924204</v>
      </c>
      <c r="E22" s="209">
        <v>20918526</v>
      </c>
    </row>
    <row r="23" spans="1:5" s="91" customFormat="1" ht="12" customHeight="1">
      <c r="A23" s="768"/>
      <c r="B23" s="550"/>
      <c r="C23" s="98"/>
      <c r="D23" s="98"/>
      <c r="E23" s="98"/>
    </row>
    <row r="24" spans="1:5" s="91" customFormat="1" ht="12" customHeight="1">
      <c r="A24" s="768"/>
      <c r="B24" s="550"/>
      <c r="C24" s="98"/>
      <c r="D24" s="98"/>
      <c r="E24" s="98"/>
    </row>
    <row r="25" spans="1:5" s="91" customFormat="1" ht="12.75" customHeight="1">
      <c r="A25" s="768"/>
      <c r="B25" s="550"/>
      <c r="C25" s="98"/>
      <c r="D25" s="98"/>
      <c r="E25" s="98"/>
    </row>
    <row r="26" spans="1:5" s="91" customFormat="1" ht="12" customHeight="1">
      <c r="A26" s="769" t="s">
        <v>714</v>
      </c>
      <c r="B26" s="524"/>
      <c r="C26" s="180"/>
      <c r="D26" s="180"/>
      <c r="E26" s="180"/>
    </row>
    <row r="27" spans="1:5" s="91" customFormat="1" ht="12" customHeight="1">
      <c r="A27" s="769" t="s">
        <v>490</v>
      </c>
      <c r="B27" s="524"/>
      <c r="C27" s="180"/>
      <c r="D27" s="180"/>
      <c r="E27" s="180" t="s">
        <v>491</v>
      </c>
    </row>
    <row r="28" spans="1:8" s="91" customFormat="1" ht="12.75">
      <c r="A28" s="96"/>
      <c r="B28" s="320"/>
      <c r="C28" s="451"/>
      <c r="E28" s="331"/>
      <c r="F28" s="451"/>
      <c r="G28" s="451"/>
      <c r="H28" s="331"/>
    </row>
    <row r="29" s="117" customFormat="1" ht="12.75">
      <c r="A29" s="450" t="s">
        <v>715</v>
      </c>
    </row>
    <row r="30" spans="1:5" s="91" customFormat="1" ht="12.75">
      <c r="A30" s="117"/>
      <c r="B30" s="117"/>
      <c r="C30" s="117"/>
      <c r="D30" s="117"/>
      <c r="E30" s="117"/>
    </row>
    <row r="31" spans="1:5" s="91" customFormat="1" ht="12.75">
      <c r="A31" s="117"/>
      <c r="B31" s="117"/>
      <c r="C31" s="117"/>
      <c r="D31" s="117"/>
      <c r="E31" s="117"/>
    </row>
    <row r="32" spans="1:5" s="91" customFormat="1" ht="12.75">
      <c r="A32" s="117"/>
      <c r="B32" s="117"/>
      <c r="C32" s="117"/>
      <c r="D32" s="117"/>
      <c r="E32" s="117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 horizontalCentered="1"/>
  <pageMargins left="0.984251968503937" right="0.7480314960629921" top="0.7874015748031497" bottom="0.7874015748031497" header="0.5118110236220472" footer="0.5118110236220472"/>
  <pageSetup firstPageNumber="57" useFirstPageNumber="1" horizontalDpi="300" verticalDpi="300" orientation="portrait" paperSize="9" r:id="rId1"/>
  <headerFooter alignWithMargins="0">
    <oddFooter>&amp;L
&amp;C&amp;8&amp;P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111111164"/>
  <dimension ref="A1:AM2674"/>
  <sheetViews>
    <sheetView zoomScaleSheetLayoutView="120" workbookViewId="0" topLeftCell="A1">
      <selection activeCell="A8" sqref="A8:F8"/>
    </sheetView>
  </sheetViews>
  <sheetFormatPr defaultColWidth="9.140625" defaultRowHeight="17.25" customHeight="1"/>
  <cols>
    <col min="1" max="1" width="49.57421875" style="587" customWidth="1"/>
    <col min="2" max="2" width="12.57421875" style="593" customWidth="1"/>
    <col min="3" max="4" width="11.28125" style="593" customWidth="1"/>
    <col min="5" max="5" width="7.7109375" style="594" customWidth="1"/>
    <col min="6" max="6" width="11.421875" style="593" customWidth="1"/>
    <col min="7" max="29" width="11.421875" style="91" customWidth="1"/>
    <col min="30" max="16384" width="11.421875" style="587" customWidth="1"/>
  </cols>
  <sheetData>
    <row r="1" spans="1:18" s="250" customFormat="1" ht="12.75">
      <c r="A1" s="916" t="s">
        <v>459</v>
      </c>
      <c r="B1" s="916"/>
      <c r="C1" s="916"/>
      <c r="D1" s="916"/>
      <c r="E1" s="916"/>
      <c r="F1" s="916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</row>
    <row r="2" spans="1:6" ht="12.75" customHeight="1">
      <c r="A2" s="920" t="s">
        <v>460</v>
      </c>
      <c r="B2" s="920"/>
      <c r="C2" s="920"/>
      <c r="D2" s="920"/>
      <c r="E2" s="920"/>
      <c r="F2" s="920"/>
    </row>
    <row r="3" spans="1:6" ht="4.5" customHeight="1">
      <c r="A3" s="323"/>
      <c r="B3" s="7"/>
      <c r="C3" s="7"/>
      <c r="D3" s="7"/>
      <c r="E3" s="323"/>
      <c r="F3" s="323"/>
    </row>
    <row r="4" spans="1:6" ht="17.25" customHeight="1">
      <c r="A4" s="917" t="s">
        <v>461</v>
      </c>
      <c r="B4" s="917"/>
      <c r="C4" s="917"/>
      <c r="D4" s="917"/>
      <c r="E4" s="917"/>
      <c r="F4" s="917"/>
    </row>
    <row r="5" spans="1:6" ht="12.75">
      <c r="A5" s="98"/>
      <c r="B5" s="174"/>
      <c r="C5" s="174"/>
      <c r="D5" s="174"/>
      <c r="E5" s="174"/>
      <c r="F5" s="174"/>
    </row>
    <row r="6" spans="1:6" ht="17.25" customHeight="1">
      <c r="A6" s="933" t="s">
        <v>462</v>
      </c>
      <c r="B6" s="933"/>
      <c r="C6" s="933"/>
      <c r="D6" s="933"/>
      <c r="E6" s="933"/>
      <c r="F6" s="933"/>
    </row>
    <row r="7" spans="1:6" ht="39.75" customHeight="1">
      <c r="A7" s="947" t="s">
        <v>337</v>
      </c>
      <c r="B7" s="947"/>
      <c r="C7" s="947"/>
      <c r="D7" s="947"/>
      <c r="E7" s="947"/>
      <c r="F7" s="947"/>
    </row>
    <row r="8" spans="1:6" ht="17.25" customHeight="1">
      <c r="A8" s="914" t="s">
        <v>464</v>
      </c>
      <c r="B8" s="914"/>
      <c r="C8" s="914"/>
      <c r="D8" s="914"/>
      <c r="E8" s="914"/>
      <c r="F8" s="914"/>
    </row>
    <row r="9" spans="1:6" ht="12.75">
      <c r="A9" s="915" t="s">
        <v>465</v>
      </c>
      <c r="B9" s="915"/>
      <c r="C9" s="915"/>
      <c r="D9" s="915"/>
      <c r="E9" s="915"/>
      <c r="F9" s="915"/>
    </row>
    <row r="10" spans="1:6" ht="17.25" customHeight="1">
      <c r="A10" s="539" t="s">
        <v>466</v>
      </c>
      <c r="B10" s="258"/>
      <c r="C10" s="258"/>
      <c r="D10" s="258"/>
      <c r="E10" s="591"/>
      <c r="F10" s="329" t="s">
        <v>576</v>
      </c>
    </row>
    <row r="11" spans="2:6" ht="12.75">
      <c r="B11" s="592"/>
      <c r="C11" s="592"/>
      <c r="D11" s="592"/>
      <c r="F11" s="595" t="s">
        <v>338</v>
      </c>
    </row>
    <row r="12" spans="1:6" ht="12.75" customHeight="1">
      <c r="A12" s="770"/>
      <c r="B12" s="771"/>
      <c r="C12" s="771"/>
      <c r="D12" s="771"/>
      <c r="E12" s="772"/>
      <c r="F12" s="773" t="s">
        <v>496</v>
      </c>
    </row>
    <row r="13" spans="1:6" ht="64.5" customHeight="1">
      <c r="A13" s="118" t="s">
        <v>469</v>
      </c>
      <c r="B13" s="332" t="s">
        <v>498</v>
      </c>
      <c r="C13" s="332" t="s">
        <v>844</v>
      </c>
      <c r="D13" s="332" t="s">
        <v>499</v>
      </c>
      <c r="E13" s="774" t="s">
        <v>339</v>
      </c>
      <c r="F13" s="332" t="s">
        <v>501</v>
      </c>
    </row>
    <row r="14" spans="1:6" s="117" customFormat="1" ht="12.75">
      <c r="A14" s="775">
        <v>1</v>
      </c>
      <c r="B14" s="776">
        <v>2</v>
      </c>
      <c r="C14" s="776">
        <v>3</v>
      </c>
      <c r="D14" s="776">
        <v>4</v>
      </c>
      <c r="E14" s="776">
        <v>5</v>
      </c>
      <c r="F14" s="475">
        <v>6</v>
      </c>
    </row>
    <row r="15" spans="1:6" s="117" customFormat="1" ht="14.25">
      <c r="A15" s="777" t="s">
        <v>340</v>
      </c>
      <c r="B15" s="475"/>
      <c r="C15" s="475"/>
      <c r="D15" s="475"/>
      <c r="E15" s="778"/>
      <c r="F15" s="475"/>
    </row>
    <row r="16" spans="1:6" s="117" customFormat="1" ht="12.75">
      <c r="A16" s="140" t="s">
        <v>341</v>
      </c>
      <c r="B16" s="779">
        <v>1029067007</v>
      </c>
      <c r="C16" s="779">
        <v>810438586</v>
      </c>
      <c r="D16" s="779">
        <v>793862490</v>
      </c>
      <c r="E16" s="780">
        <v>77.14390652891665</v>
      </c>
      <c r="F16" s="779">
        <v>3452086</v>
      </c>
    </row>
    <row r="17" spans="1:6" s="117" customFormat="1" ht="12.75">
      <c r="A17" s="781" t="s">
        <v>957</v>
      </c>
      <c r="B17" s="779">
        <v>241187</v>
      </c>
      <c r="C17" s="779">
        <v>181010</v>
      </c>
      <c r="D17" s="779">
        <v>167023</v>
      </c>
      <c r="E17" s="780">
        <v>69.25041565258493</v>
      </c>
      <c r="F17" s="779">
        <v>18978</v>
      </c>
    </row>
    <row r="18" spans="1:6" s="117" customFormat="1" ht="12.75">
      <c r="A18" s="781" t="s">
        <v>962</v>
      </c>
      <c r="B18" s="779">
        <v>107684064</v>
      </c>
      <c r="C18" s="779">
        <v>88675069</v>
      </c>
      <c r="D18" s="779">
        <v>72112960</v>
      </c>
      <c r="E18" s="780">
        <v>66.96716052618518</v>
      </c>
      <c r="F18" s="779">
        <v>9253002</v>
      </c>
    </row>
    <row r="19" spans="1:6" s="117" customFormat="1" ht="12.75">
      <c r="A19" s="781" t="s">
        <v>945</v>
      </c>
      <c r="B19" s="779">
        <v>921141756</v>
      </c>
      <c r="C19" s="779">
        <v>721582507</v>
      </c>
      <c r="D19" s="779">
        <v>721582507</v>
      </c>
      <c r="E19" s="780">
        <v>78.33566357185093</v>
      </c>
      <c r="F19" s="779">
        <v>-5819894</v>
      </c>
    </row>
    <row r="20" spans="1:6" s="117" customFormat="1" ht="25.5">
      <c r="A20" s="420" t="s">
        <v>946</v>
      </c>
      <c r="B20" s="779">
        <v>921141756</v>
      </c>
      <c r="C20" s="779">
        <v>721582507</v>
      </c>
      <c r="D20" s="779">
        <v>721582507</v>
      </c>
      <c r="E20" s="780">
        <v>78.33566357185093</v>
      </c>
      <c r="F20" s="779">
        <v>-5819894</v>
      </c>
    </row>
    <row r="21" spans="1:6" s="117" customFormat="1" ht="12.75">
      <c r="A21" s="346" t="s">
        <v>947</v>
      </c>
      <c r="B21" s="779">
        <v>1049697821</v>
      </c>
      <c r="C21" s="779">
        <v>820918096</v>
      </c>
      <c r="D21" s="779">
        <v>668036055</v>
      </c>
      <c r="E21" s="780">
        <v>63.64079658311495</v>
      </c>
      <c r="F21" s="779">
        <v>59139413</v>
      </c>
    </row>
    <row r="22" spans="1:6" s="117" customFormat="1" ht="12.75">
      <c r="A22" s="782" t="s">
        <v>948</v>
      </c>
      <c r="B22" s="779">
        <v>857384905</v>
      </c>
      <c r="C22" s="779">
        <v>668468826</v>
      </c>
      <c r="D22" s="779">
        <v>560930243</v>
      </c>
      <c r="E22" s="780">
        <v>65.42338682764657</v>
      </c>
      <c r="F22" s="779">
        <v>47239460</v>
      </c>
    </row>
    <row r="23" spans="1:6" s="117" customFormat="1" ht="12.75">
      <c r="A23" s="399" t="s">
        <v>949</v>
      </c>
      <c r="B23" s="779">
        <v>98615902</v>
      </c>
      <c r="C23" s="779">
        <v>71772526</v>
      </c>
      <c r="D23" s="779">
        <v>59268588</v>
      </c>
      <c r="E23" s="780">
        <v>60.10043694575749</v>
      </c>
      <c r="F23" s="779">
        <v>4834437</v>
      </c>
    </row>
    <row r="24" spans="1:6" s="117" customFormat="1" ht="12.75">
      <c r="A24" s="428" t="s">
        <v>950</v>
      </c>
      <c r="B24" s="779">
        <v>19126186</v>
      </c>
      <c r="C24" s="779">
        <v>14122306</v>
      </c>
      <c r="D24" s="779">
        <v>12450899</v>
      </c>
      <c r="E24" s="780">
        <v>65.0987028987379</v>
      </c>
      <c r="F24" s="779">
        <v>1049085</v>
      </c>
    </row>
    <row r="25" spans="1:6" s="117" customFormat="1" ht="12.75">
      <c r="A25" s="784" t="s">
        <v>951</v>
      </c>
      <c r="B25" s="779">
        <v>14919072</v>
      </c>
      <c r="C25" s="779">
        <v>10930315</v>
      </c>
      <c r="D25" s="779">
        <v>9726005</v>
      </c>
      <c r="E25" s="780">
        <v>65.19175589473662</v>
      </c>
      <c r="F25" s="779">
        <v>782139</v>
      </c>
    </row>
    <row r="26" spans="1:6" s="117" customFormat="1" ht="12.75">
      <c r="A26" s="428" t="s">
        <v>952</v>
      </c>
      <c r="B26" s="779">
        <v>79489716</v>
      </c>
      <c r="C26" s="779">
        <v>57650220</v>
      </c>
      <c r="D26" s="779">
        <v>46817689</v>
      </c>
      <c r="E26" s="780">
        <v>58.89779377246738</v>
      </c>
      <c r="F26" s="779">
        <v>3785352</v>
      </c>
    </row>
    <row r="27" spans="1:6" s="117" customFormat="1" ht="12.75">
      <c r="A27" s="399" t="s">
        <v>994</v>
      </c>
      <c r="B27" s="779">
        <v>80781151</v>
      </c>
      <c r="C27" s="779">
        <v>56720068</v>
      </c>
      <c r="D27" s="779">
        <v>54054591</v>
      </c>
      <c r="E27" s="780">
        <v>66.91485616489916</v>
      </c>
      <c r="F27" s="779">
        <v>2065939</v>
      </c>
    </row>
    <row r="28" spans="1:6" s="117" customFormat="1" ht="12.75">
      <c r="A28" s="399" t="s">
        <v>953</v>
      </c>
      <c r="B28" s="779">
        <v>453192109</v>
      </c>
      <c r="C28" s="779">
        <v>356184220</v>
      </c>
      <c r="D28" s="779">
        <v>303472314</v>
      </c>
      <c r="E28" s="780">
        <v>66.963282893348</v>
      </c>
      <c r="F28" s="779">
        <v>24764846</v>
      </c>
    </row>
    <row r="29" spans="1:6" s="117" customFormat="1" ht="12.75">
      <c r="A29" s="428" t="s">
        <v>975</v>
      </c>
      <c r="B29" s="779">
        <v>449216270</v>
      </c>
      <c r="C29" s="779">
        <v>353647802</v>
      </c>
      <c r="D29" s="779">
        <v>301572769</v>
      </c>
      <c r="E29" s="780">
        <v>67.13309137267001</v>
      </c>
      <c r="F29" s="779">
        <v>24748772</v>
      </c>
    </row>
    <row r="30" spans="1:6" s="117" customFormat="1" ht="12.75">
      <c r="A30" s="428" t="s">
        <v>954</v>
      </c>
      <c r="B30" s="779">
        <v>3975839</v>
      </c>
      <c r="C30" s="779">
        <v>2536418</v>
      </c>
      <c r="D30" s="779">
        <v>1899545</v>
      </c>
      <c r="E30" s="780">
        <v>47.7772113005582</v>
      </c>
      <c r="F30" s="779">
        <v>16074</v>
      </c>
    </row>
    <row r="31" spans="1:6" s="117" customFormat="1" ht="25.5" customHeight="1">
      <c r="A31" s="420" t="s">
        <v>958</v>
      </c>
      <c r="B31" s="779">
        <v>181728861</v>
      </c>
      <c r="C31" s="779">
        <v>147885636</v>
      </c>
      <c r="D31" s="779">
        <v>117989353</v>
      </c>
      <c r="E31" s="780">
        <v>64.9260400085818</v>
      </c>
      <c r="F31" s="779">
        <v>11853141</v>
      </c>
    </row>
    <row r="32" spans="1:6" s="117" customFormat="1" ht="12.75">
      <c r="A32" s="785" t="s">
        <v>989</v>
      </c>
      <c r="B32" s="779">
        <v>168610600</v>
      </c>
      <c r="C32" s="779">
        <v>137589167</v>
      </c>
      <c r="D32" s="779">
        <v>108307667</v>
      </c>
      <c r="E32" s="780">
        <v>64.23538437085213</v>
      </c>
      <c r="F32" s="779">
        <v>9388593</v>
      </c>
    </row>
    <row r="33" spans="1:6" s="117" customFormat="1" ht="12.75">
      <c r="A33" s="785" t="s">
        <v>959</v>
      </c>
      <c r="B33" s="779">
        <v>13118261</v>
      </c>
      <c r="C33" s="779">
        <v>10296469</v>
      </c>
      <c r="D33" s="779">
        <v>9681686</v>
      </c>
      <c r="E33" s="780">
        <v>73.80312070327004</v>
      </c>
      <c r="F33" s="779">
        <v>2464548</v>
      </c>
    </row>
    <row r="34" spans="1:6" s="117" customFormat="1" ht="12.75">
      <c r="A34" s="399" t="s">
        <v>897</v>
      </c>
      <c r="B34" s="779">
        <v>43066882</v>
      </c>
      <c r="C34" s="779">
        <v>35906376</v>
      </c>
      <c r="D34" s="779">
        <v>26145397</v>
      </c>
      <c r="E34" s="780">
        <v>60.708822616877626</v>
      </c>
      <c r="F34" s="779">
        <v>3721097</v>
      </c>
    </row>
    <row r="35" spans="1:6" s="117" customFormat="1" ht="12.75">
      <c r="A35" s="428" t="s">
        <v>998</v>
      </c>
      <c r="B35" s="779">
        <v>43066882</v>
      </c>
      <c r="C35" s="779">
        <v>35906376</v>
      </c>
      <c r="D35" s="779">
        <v>26145397</v>
      </c>
      <c r="E35" s="780">
        <v>60.708822616877626</v>
      </c>
      <c r="F35" s="779">
        <v>3721097</v>
      </c>
    </row>
    <row r="36" spans="1:6" s="117" customFormat="1" ht="12.75">
      <c r="A36" s="781" t="s">
        <v>902</v>
      </c>
      <c r="B36" s="779">
        <v>192312916</v>
      </c>
      <c r="C36" s="779">
        <v>152449270</v>
      </c>
      <c r="D36" s="779">
        <v>107105812</v>
      </c>
      <c r="E36" s="780">
        <v>55.69350942606476</v>
      </c>
      <c r="F36" s="779">
        <v>11899953</v>
      </c>
    </row>
    <row r="37" spans="1:6" s="117" customFormat="1" ht="12.75">
      <c r="A37" s="399" t="s">
        <v>955</v>
      </c>
      <c r="B37" s="779">
        <v>171836393</v>
      </c>
      <c r="C37" s="779">
        <v>135646580</v>
      </c>
      <c r="D37" s="779">
        <v>92003123</v>
      </c>
      <c r="E37" s="780">
        <v>53.541116287281476</v>
      </c>
      <c r="F37" s="779">
        <v>10950865</v>
      </c>
    </row>
    <row r="38" spans="1:6" s="117" customFormat="1" ht="12.75">
      <c r="A38" s="399" t="s">
        <v>978</v>
      </c>
      <c r="B38" s="779">
        <v>20476523</v>
      </c>
      <c r="C38" s="779">
        <v>16802690</v>
      </c>
      <c r="D38" s="779">
        <v>15102689</v>
      </c>
      <c r="E38" s="780">
        <v>73.75612060699954</v>
      </c>
      <c r="F38" s="779">
        <v>949088</v>
      </c>
    </row>
    <row r="39" spans="1:6" s="117" customFormat="1" ht="25.5" customHeight="1">
      <c r="A39" s="786" t="s">
        <v>342</v>
      </c>
      <c r="B39" s="779">
        <v>20476523</v>
      </c>
      <c r="C39" s="779">
        <v>16802690</v>
      </c>
      <c r="D39" s="779">
        <v>15102689</v>
      </c>
      <c r="E39" s="780">
        <v>73.75612060699954</v>
      </c>
      <c r="F39" s="779">
        <v>949088</v>
      </c>
    </row>
    <row r="40" spans="1:6" s="117" customFormat="1" ht="12.75">
      <c r="A40" s="781" t="s">
        <v>480</v>
      </c>
      <c r="B40" s="779">
        <v>-20630814</v>
      </c>
      <c r="C40" s="779">
        <v>-10479510</v>
      </c>
      <c r="D40" s="779">
        <v>125826435</v>
      </c>
      <c r="E40" s="780" t="s">
        <v>476</v>
      </c>
      <c r="F40" s="779">
        <v>-55687327</v>
      </c>
    </row>
    <row r="41" spans="1:6" s="117" customFormat="1" ht="12.75">
      <c r="A41" s="781" t="s">
        <v>481</v>
      </c>
      <c r="B41" s="779">
        <v>20630814</v>
      </c>
      <c r="C41" s="779">
        <v>11330987</v>
      </c>
      <c r="D41" s="779" t="s">
        <v>476</v>
      </c>
      <c r="E41" s="780" t="s">
        <v>476</v>
      </c>
      <c r="F41" s="779" t="s">
        <v>476</v>
      </c>
    </row>
    <row r="42" spans="1:6" s="117" customFormat="1" ht="12.75">
      <c r="A42" s="399" t="s">
        <v>485</v>
      </c>
      <c r="B42" s="779">
        <v>-1388898</v>
      </c>
      <c r="C42" s="779">
        <v>-735090</v>
      </c>
      <c r="D42" s="779">
        <v>46253</v>
      </c>
      <c r="E42" s="780" t="s">
        <v>476</v>
      </c>
      <c r="F42" s="779">
        <v>-176130</v>
      </c>
    </row>
    <row r="43" spans="1:35" s="570" customFormat="1" ht="12.75">
      <c r="A43" s="428" t="s">
        <v>1007</v>
      </c>
      <c r="B43" s="779">
        <v>1909900</v>
      </c>
      <c r="C43" s="779">
        <v>1909900</v>
      </c>
      <c r="D43" s="779">
        <v>1896306</v>
      </c>
      <c r="E43" s="780" t="s">
        <v>476</v>
      </c>
      <c r="F43" s="779">
        <v>0</v>
      </c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1"/>
    </row>
    <row r="44" spans="1:35" s="570" customFormat="1" ht="12.75">
      <c r="A44" s="428" t="s">
        <v>1077</v>
      </c>
      <c r="B44" s="779">
        <v>-3298798</v>
      </c>
      <c r="C44" s="779">
        <v>-2644990</v>
      </c>
      <c r="D44" s="779">
        <v>-1850053</v>
      </c>
      <c r="E44" s="780" t="s">
        <v>476</v>
      </c>
      <c r="F44" s="779">
        <v>-176130</v>
      </c>
      <c r="G44" s="370"/>
      <c r="H44" s="370"/>
      <c r="I44" s="370"/>
      <c r="J44" s="370"/>
      <c r="K44" s="370"/>
      <c r="L44" s="370"/>
      <c r="M44" s="370"/>
      <c r="N44" s="370"/>
      <c r="O44" s="370"/>
      <c r="P44" s="370"/>
      <c r="Q44" s="370"/>
      <c r="R44" s="370"/>
      <c r="S44" s="370"/>
      <c r="T44" s="370"/>
      <c r="U44" s="370"/>
      <c r="V44" s="370"/>
      <c r="W44" s="370"/>
      <c r="X44" s="370"/>
      <c r="Y44" s="370"/>
      <c r="Z44" s="370"/>
      <c r="AA44" s="370"/>
      <c r="AB44" s="370"/>
      <c r="AC44" s="370"/>
      <c r="AD44" s="370"/>
      <c r="AE44" s="370"/>
      <c r="AF44" s="370"/>
      <c r="AG44" s="370"/>
      <c r="AH44" s="370"/>
      <c r="AI44" s="371"/>
    </row>
    <row r="45" spans="1:6" s="117" customFormat="1" ht="12.75">
      <c r="A45" s="399" t="s">
        <v>486</v>
      </c>
      <c r="B45" s="779">
        <v>2603640</v>
      </c>
      <c r="C45" s="779">
        <v>2153640</v>
      </c>
      <c r="D45" s="779">
        <v>1679619</v>
      </c>
      <c r="E45" s="780" t="s">
        <v>476</v>
      </c>
      <c r="F45" s="779">
        <v>190637</v>
      </c>
    </row>
    <row r="46" spans="1:35" s="570" customFormat="1" ht="12.75">
      <c r="A46" s="428" t="s">
        <v>1009</v>
      </c>
      <c r="B46" s="779">
        <v>-9900</v>
      </c>
      <c r="C46" s="779">
        <v>-9900</v>
      </c>
      <c r="D46" s="779">
        <v>0</v>
      </c>
      <c r="E46" s="780" t="s">
        <v>476</v>
      </c>
      <c r="F46" s="779">
        <v>0</v>
      </c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370"/>
      <c r="AI46" s="371"/>
    </row>
    <row r="47" spans="1:35" s="570" customFormat="1" ht="12.75">
      <c r="A47" s="428" t="s">
        <v>1010</v>
      </c>
      <c r="B47" s="779">
        <v>2613540</v>
      </c>
      <c r="C47" s="779">
        <v>2163540</v>
      </c>
      <c r="D47" s="779">
        <v>1679619</v>
      </c>
      <c r="E47" s="780" t="s">
        <v>476</v>
      </c>
      <c r="F47" s="779">
        <v>190637</v>
      </c>
      <c r="G47" s="370"/>
      <c r="H47" s="370"/>
      <c r="I47" s="370"/>
      <c r="J47" s="370"/>
      <c r="K47" s="370"/>
      <c r="L47" s="370"/>
      <c r="M47" s="370"/>
      <c r="N47" s="370"/>
      <c r="O47" s="370"/>
      <c r="P47" s="370"/>
      <c r="Q47" s="370"/>
      <c r="R47" s="370"/>
      <c r="S47" s="370"/>
      <c r="T47" s="370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370"/>
      <c r="AI47" s="371"/>
    </row>
    <row r="48" spans="1:6" s="117" customFormat="1" ht="12.75">
      <c r="A48" s="399" t="s">
        <v>603</v>
      </c>
      <c r="B48" s="779">
        <v>19416072</v>
      </c>
      <c r="C48" s="779">
        <v>9912437</v>
      </c>
      <c r="D48" s="779" t="s">
        <v>476</v>
      </c>
      <c r="E48" s="780" t="s">
        <v>476</v>
      </c>
      <c r="F48" s="779" t="s">
        <v>476</v>
      </c>
    </row>
    <row r="49" spans="1:6" s="117" customFormat="1" ht="38.25">
      <c r="A49" s="787" t="s">
        <v>343</v>
      </c>
      <c r="B49" s="779">
        <v>-2064</v>
      </c>
      <c r="C49" s="779">
        <v>0</v>
      </c>
      <c r="D49" s="779" t="s">
        <v>476</v>
      </c>
      <c r="E49" s="780" t="s">
        <v>476</v>
      </c>
      <c r="F49" s="779" t="s">
        <v>476</v>
      </c>
    </row>
    <row r="50" spans="1:6" s="117" customFormat="1" ht="25.5" customHeight="1">
      <c r="A50" s="787" t="s">
        <v>344</v>
      </c>
      <c r="B50" s="779">
        <v>19418136</v>
      </c>
      <c r="C50" s="779">
        <v>9912437</v>
      </c>
      <c r="D50" s="779" t="s">
        <v>476</v>
      </c>
      <c r="E50" s="780" t="s">
        <v>476</v>
      </c>
      <c r="F50" s="779" t="s">
        <v>476</v>
      </c>
    </row>
    <row r="51" spans="1:6" ht="17.25" customHeight="1">
      <c r="A51" s="788"/>
      <c r="B51" s="789"/>
      <c r="C51" s="789"/>
      <c r="D51" s="789"/>
      <c r="E51" s="790"/>
      <c r="F51" s="789"/>
    </row>
    <row r="52" spans="1:29" s="791" customFormat="1" ht="25.5">
      <c r="A52" s="140" t="s">
        <v>345</v>
      </c>
      <c r="B52" s="609"/>
      <c r="C52" s="609"/>
      <c r="D52" s="609"/>
      <c r="E52" s="790"/>
      <c r="F52" s="609"/>
      <c r="G52" s="792"/>
      <c r="H52" s="792"/>
      <c r="I52" s="792"/>
      <c r="J52" s="792"/>
      <c r="K52" s="792"/>
      <c r="L52" s="792"/>
      <c r="M52" s="792"/>
      <c r="N52" s="792"/>
      <c r="O52" s="792"/>
      <c r="P52" s="792"/>
      <c r="Q52" s="792"/>
      <c r="R52" s="792"/>
      <c r="S52" s="792"/>
      <c r="T52" s="792"/>
      <c r="U52" s="792"/>
      <c r="V52" s="792"/>
      <c r="W52" s="792"/>
      <c r="X52" s="792"/>
      <c r="Y52" s="792"/>
      <c r="Z52" s="792"/>
      <c r="AA52" s="792"/>
      <c r="AB52" s="792"/>
      <c r="AC52" s="792"/>
    </row>
    <row r="53" spans="1:29" s="791" customFormat="1" ht="12.75">
      <c r="A53" s="355" t="s">
        <v>341</v>
      </c>
      <c r="B53" s="790">
        <v>493951</v>
      </c>
      <c r="C53" s="790">
        <v>180080</v>
      </c>
      <c r="D53" s="790">
        <v>180080</v>
      </c>
      <c r="E53" s="793">
        <v>36.4570574814101</v>
      </c>
      <c r="F53" s="790">
        <v>0</v>
      </c>
      <c r="G53" s="792"/>
      <c r="H53" s="792"/>
      <c r="I53" s="792"/>
      <c r="J53" s="792"/>
      <c r="K53" s="792"/>
      <c r="L53" s="792"/>
      <c r="M53" s="792"/>
      <c r="N53" s="792"/>
      <c r="O53" s="792"/>
      <c r="P53" s="792"/>
      <c r="Q53" s="792"/>
      <c r="R53" s="792"/>
      <c r="S53" s="792"/>
      <c r="T53" s="792"/>
      <c r="U53" s="792"/>
      <c r="V53" s="792"/>
      <c r="W53" s="792"/>
      <c r="X53" s="792"/>
      <c r="Y53" s="792"/>
      <c r="Z53" s="792"/>
      <c r="AA53" s="792"/>
      <c r="AB53" s="792"/>
      <c r="AC53" s="792"/>
    </row>
    <row r="54" spans="1:29" s="791" customFormat="1" ht="12.75" hidden="1">
      <c r="A54" s="136" t="s">
        <v>962</v>
      </c>
      <c r="B54" s="790">
        <v>0</v>
      </c>
      <c r="C54" s="790">
        <v>0</v>
      </c>
      <c r="D54" s="790">
        <v>0</v>
      </c>
      <c r="E54" s="793" t="s">
        <v>476</v>
      </c>
      <c r="F54" s="790">
        <v>0</v>
      </c>
      <c r="G54" s="792"/>
      <c r="H54" s="792"/>
      <c r="I54" s="792"/>
      <c r="J54" s="792"/>
      <c r="K54" s="792"/>
      <c r="L54" s="792"/>
      <c r="M54" s="792"/>
      <c r="N54" s="792"/>
      <c r="O54" s="792"/>
      <c r="P54" s="792"/>
      <c r="Q54" s="792"/>
      <c r="R54" s="792"/>
      <c r="S54" s="792"/>
      <c r="T54" s="792"/>
      <c r="U54" s="792"/>
      <c r="V54" s="792"/>
      <c r="W54" s="792"/>
      <c r="X54" s="792"/>
      <c r="Y54" s="792"/>
      <c r="Z54" s="792"/>
      <c r="AA54" s="792"/>
      <c r="AB54" s="792"/>
      <c r="AC54" s="792"/>
    </row>
    <row r="55" spans="1:29" s="791" customFormat="1" ht="12.75">
      <c r="A55" s="136" t="s">
        <v>945</v>
      </c>
      <c r="B55" s="790">
        <v>493951</v>
      </c>
      <c r="C55" s="790">
        <v>180080</v>
      </c>
      <c r="D55" s="790">
        <v>180080</v>
      </c>
      <c r="E55" s="793">
        <v>36.4570574814101</v>
      </c>
      <c r="F55" s="790">
        <v>0</v>
      </c>
      <c r="G55" s="792"/>
      <c r="H55" s="792"/>
      <c r="I55" s="792"/>
      <c r="J55" s="792"/>
      <c r="K55" s="792"/>
      <c r="L55" s="792"/>
      <c r="M55" s="792"/>
      <c r="N55" s="792"/>
      <c r="O55" s="792"/>
      <c r="P55" s="792"/>
      <c r="Q55" s="792"/>
      <c r="R55" s="792"/>
      <c r="S55" s="792"/>
      <c r="T55" s="792"/>
      <c r="U55" s="792"/>
      <c r="V55" s="792"/>
      <c r="W55" s="792"/>
      <c r="X55" s="792"/>
      <c r="Y55" s="792"/>
      <c r="Z55" s="792"/>
      <c r="AA55" s="792"/>
      <c r="AB55" s="792"/>
      <c r="AC55" s="792"/>
    </row>
    <row r="56" spans="1:29" s="791" customFormat="1" ht="25.5">
      <c r="A56" s="366" t="s">
        <v>946</v>
      </c>
      <c r="B56" s="790">
        <v>493951</v>
      </c>
      <c r="C56" s="790">
        <v>180080</v>
      </c>
      <c r="D56" s="790">
        <v>180080</v>
      </c>
      <c r="E56" s="793">
        <v>36.4570574814101</v>
      </c>
      <c r="F56" s="790">
        <v>0</v>
      </c>
      <c r="G56" s="792"/>
      <c r="H56" s="792"/>
      <c r="I56" s="792"/>
      <c r="J56" s="792"/>
      <c r="K56" s="792"/>
      <c r="L56" s="792"/>
      <c r="M56" s="792"/>
      <c r="N56" s="792"/>
      <c r="O56" s="792"/>
      <c r="P56" s="792"/>
      <c r="Q56" s="792"/>
      <c r="R56" s="792"/>
      <c r="S56" s="792"/>
      <c r="T56" s="792"/>
      <c r="U56" s="792"/>
      <c r="V56" s="792"/>
      <c r="W56" s="792"/>
      <c r="X56" s="792"/>
      <c r="Y56" s="792"/>
      <c r="Z56" s="792"/>
      <c r="AA56" s="792"/>
      <c r="AB56" s="792"/>
      <c r="AC56" s="792"/>
    </row>
    <row r="57" spans="1:29" s="791" customFormat="1" ht="12.75">
      <c r="A57" s="347" t="s">
        <v>947</v>
      </c>
      <c r="B57" s="790">
        <v>619050</v>
      </c>
      <c r="C57" s="790">
        <v>305179</v>
      </c>
      <c r="D57" s="790">
        <v>39725</v>
      </c>
      <c r="E57" s="793">
        <v>6.417090703497294</v>
      </c>
      <c r="F57" s="790">
        <v>14986</v>
      </c>
      <c r="G57" s="792"/>
      <c r="H57" s="792"/>
      <c r="I57" s="792"/>
      <c r="J57" s="792"/>
      <c r="K57" s="792"/>
      <c r="L57" s="792"/>
      <c r="M57" s="792"/>
      <c r="N57" s="792"/>
      <c r="O57" s="792"/>
      <c r="P57" s="792"/>
      <c r="Q57" s="792"/>
      <c r="R57" s="792"/>
      <c r="S57" s="792"/>
      <c r="T57" s="792"/>
      <c r="U57" s="792"/>
      <c r="V57" s="792"/>
      <c r="W57" s="792"/>
      <c r="X57" s="792"/>
      <c r="Y57" s="792"/>
      <c r="Z57" s="792"/>
      <c r="AA57" s="792"/>
      <c r="AB57" s="792"/>
      <c r="AC57" s="792"/>
    </row>
    <row r="58" spans="1:29" s="791" customFormat="1" ht="12.75">
      <c r="A58" s="136" t="s">
        <v>948</v>
      </c>
      <c r="B58" s="790">
        <v>267992</v>
      </c>
      <c r="C58" s="790">
        <v>77111</v>
      </c>
      <c r="D58" s="790">
        <v>36978</v>
      </c>
      <c r="E58" s="793">
        <v>13.798173079793427</v>
      </c>
      <c r="F58" s="790">
        <v>12239</v>
      </c>
      <c r="G58" s="792"/>
      <c r="H58" s="792"/>
      <c r="I58" s="792"/>
      <c r="J58" s="792"/>
      <c r="K58" s="792"/>
      <c r="L58" s="792"/>
      <c r="M58" s="792"/>
      <c r="N58" s="792"/>
      <c r="O58" s="792"/>
      <c r="P58" s="792"/>
      <c r="Q58" s="792"/>
      <c r="R58" s="792"/>
      <c r="S58" s="792"/>
      <c r="T58" s="792"/>
      <c r="U58" s="792"/>
      <c r="V58" s="792"/>
      <c r="W58" s="792"/>
      <c r="X58" s="792"/>
      <c r="Y58" s="792"/>
      <c r="Z58" s="792"/>
      <c r="AA58" s="792"/>
      <c r="AB58" s="792"/>
      <c r="AC58" s="792"/>
    </row>
    <row r="59" spans="1:29" s="791" customFormat="1" ht="12.75">
      <c r="A59" s="351" t="s">
        <v>949</v>
      </c>
      <c r="B59" s="790">
        <v>267992</v>
      </c>
      <c r="C59" s="790">
        <v>77111</v>
      </c>
      <c r="D59" s="790">
        <v>36978</v>
      </c>
      <c r="E59" s="793">
        <v>13.798173079793427</v>
      </c>
      <c r="F59" s="790">
        <v>12239</v>
      </c>
      <c r="G59" s="792"/>
      <c r="H59" s="792"/>
      <c r="I59" s="792"/>
      <c r="J59" s="792"/>
      <c r="K59" s="792"/>
      <c r="L59" s="792"/>
      <c r="M59" s="792"/>
      <c r="N59" s="792"/>
      <c r="O59" s="792"/>
      <c r="P59" s="792"/>
      <c r="Q59" s="792"/>
      <c r="R59" s="792"/>
      <c r="S59" s="792"/>
      <c r="T59" s="792"/>
      <c r="U59" s="792"/>
      <c r="V59" s="792"/>
      <c r="W59" s="792"/>
      <c r="X59" s="792"/>
      <c r="Y59" s="792"/>
      <c r="Z59" s="792"/>
      <c r="AA59" s="792"/>
      <c r="AB59" s="792"/>
      <c r="AC59" s="792"/>
    </row>
    <row r="60" spans="1:29" s="791" customFormat="1" ht="12.75">
      <c r="A60" s="380" t="s">
        <v>950</v>
      </c>
      <c r="B60" s="790">
        <v>61339</v>
      </c>
      <c r="C60" s="790">
        <v>36822</v>
      </c>
      <c r="D60" s="790">
        <v>28392</v>
      </c>
      <c r="E60" s="793">
        <v>46.28702782895059</v>
      </c>
      <c r="F60" s="790">
        <v>9965</v>
      </c>
      <c r="G60" s="792"/>
      <c r="H60" s="792"/>
      <c r="I60" s="792"/>
      <c r="J60" s="792"/>
      <c r="K60" s="792"/>
      <c r="L60" s="792"/>
      <c r="M60" s="792"/>
      <c r="N60" s="792"/>
      <c r="O60" s="792"/>
      <c r="P60" s="792"/>
      <c r="Q60" s="792"/>
      <c r="R60" s="792"/>
      <c r="S60" s="792"/>
      <c r="T60" s="792"/>
      <c r="U60" s="792"/>
      <c r="V60" s="792"/>
      <c r="W60" s="792"/>
      <c r="X60" s="792"/>
      <c r="Y60" s="792"/>
      <c r="Z60" s="792"/>
      <c r="AA60" s="792"/>
      <c r="AB60" s="792"/>
      <c r="AC60" s="792"/>
    </row>
    <row r="61" spans="1:29" s="791" customFormat="1" ht="12.75">
      <c r="A61" s="385" t="s">
        <v>951</v>
      </c>
      <c r="B61" s="790">
        <v>49431</v>
      </c>
      <c r="C61" s="790">
        <v>29673</v>
      </c>
      <c r="D61" s="790">
        <v>22880</v>
      </c>
      <c r="E61" s="793">
        <v>46.2867431368979</v>
      </c>
      <c r="F61" s="790">
        <v>7862</v>
      </c>
      <c r="G61" s="792"/>
      <c r="H61" s="792"/>
      <c r="I61" s="792"/>
      <c r="J61" s="792"/>
      <c r="K61" s="792"/>
      <c r="L61" s="792"/>
      <c r="M61" s="792"/>
      <c r="N61" s="792"/>
      <c r="O61" s="792"/>
      <c r="P61" s="792"/>
      <c r="Q61" s="792"/>
      <c r="R61" s="792"/>
      <c r="S61" s="792"/>
      <c r="T61" s="792"/>
      <c r="U61" s="792"/>
      <c r="V61" s="792"/>
      <c r="W61" s="792"/>
      <c r="X61" s="792"/>
      <c r="Y61" s="792"/>
      <c r="Z61" s="792"/>
      <c r="AA61" s="792"/>
      <c r="AB61" s="792"/>
      <c r="AC61" s="792"/>
    </row>
    <row r="62" spans="1:29" s="791" customFormat="1" ht="12.75">
      <c r="A62" s="380" t="s">
        <v>952</v>
      </c>
      <c r="B62" s="790">
        <v>206653</v>
      </c>
      <c r="C62" s="790">
        <v>40289</v>
      </c>
      <c r="D62" s="790">
        <v>8586</v>
      </c>
      <c r="E62" s="793">
        <v>4.154790881332475</v>
      </c>
      <c r="F62" s="790">
        <v>2274</v>
      </c>
      <c r="G62" s="792"/>
      <c r="H62" s="792"/>
      <c r="I62" s="792"/>
      <c r="J62" s="792"/>
      <c r="K62" s="792"/>
      <c r="L62" s="792"/>
      <c r="M62" s="792"/>
      <c r="N62" s="792"/>
      <c r="O62" s="792"/>
      <c r="P62" s="792"/>
      <c r="Q62" s="792"/>
      <c r="R62" s="792"/>
      <c r="S62" s="792"/>
      <c r="T62" s="792"/>
      <c r="U62" s="792"/>
      <c r="V62" s="792"/>
      <c r="W62" s="792"/>
      <c r="X62" s="792"/>
      <c r="Y62" s="792"/>
      <c r="Z62" s="792"/>
      <c r="AA62" s="792"/>
      <c r="AB62" s="792"/>
      <c r="AC62" s="792"/>
    </row>
    <row r="63" spans="1:29" s="791" customFormat="1" ht="12.75" hidden="1">
      <c r="A63" s="351" t="s">
        <v>953</v>
      </c>
      <c r="B63" s="790">
        <v>0</v>
      </c>
      <c r="C63" s="790">
        <v>0</v>
      </c>
      <c r="D63" s="790">
        <v>0</v>
      </c>
      <c r="E63" s="793" t="e">
        <v>#DIV/0!</v>
      </c>
      <c r="F63" s="790">
        <v>0</v>
      </c>
      <c r="G63" s="792"/>
      <c r="H63" s="792"/>
      <c r="I63" s="792"/>
      <c r="J63" s="792"/>
      <c r="K63" s="792"/>
      <c r="L63" s="792"/>
      <c r="M63" s="792"/>
      <c r="N63" s="792"/>
      <c r="O63" s="792"/>
      <c r="P63" s="792"/>
      <c r="Q63" s="792"/>
      <c r="R63" s="792"/>
      <c r="S63" s="792"/>
      <c r="T63" s="792"/>
      <c r="U63" s="792"/>
      <c r="V63" s="792"/>
      <c r="W63" s="792"/>
      <c r="X63" s="792"/>
      <c r="Y63" s="792"/>
      <c r="Z63" s="792"/>
      <c r="AA63" s="792"/>
      <c r="AB63" s="792"/>
      <c r="AC63" s="792"/>
    </row>
    <row r="64" spans="1:29" s="791" customFormat="1" ht="12.75" hidden="1">
      <c r="A64" s="380" t="s">
        <v>975</v>
      </c>
      <c r="B64" s="790">
        <v>0</v>
      </c>
      <c r="C64" s="790">
        <v>0</v>
      </c>
      <c r="D64" s="790">
        <v>0</v>
      </c>
      <c r="E64" s="793" t="e">
        <v>#DIV/0!</v>
      </c>
      <c r="F64" s="790">
        <v>0</v>
      </c>
      <c r="G64" s="792"/>
      <c r="H64" s="792"/>
      <c r="I64" s="792"/>
      <c r="J64" s="792"/>
      <c r="K64" s="792"/>
      <c r="L64" s="792"/>
      <c r="M64" s="792"/>
      <c r="N64" s="792"/>
      <c r="O64" s="792"/>
      <c r="P64" s="792"/>
      <c r="Q64" s="792"/>
      <c r="R64" s="792"/>
      <c r="S64" s="792"/>
      <c r="T64" s="792"/>
      <c r="U64" s="792"/>
      <c r="V64" s="792"/>
      <c r="W64" s="792"/>
      <c r="X64" s="792"/>
      <c r="Y64" s="792"/>
      <c r="Z64" s="792"/>
      <c r="AA64" s="792"/>
      <c r="AB64" s="792"/>
      <c r="AC64" s="792"/>
    </row>
    <row r="65" spans="1:29" s="794" customFormat="1" ht="12.75">
      <c r="A65" s="136" t="s">
        <v>902</v>
      </c>
      <c r="B65" s="790">
        <v>351058</v>
      </c>
      <c r="C65" s="790">
        <v>228068</v>
      </c>
      <c r="D65" s="790">
        <v>2747</v>
      </c>
      <c r="E65" s="793">
        <v>0.7824917819847432</v>
      </c>
      <c r="F65" s="790">
        <v>2747</v>
      </c>
      <c r="G65" s="792"/>
      <c r="H65" s="792"/>
      <c r="I65" s="792"/>
      <c r="J65" s="792"/>
      <c r="K65" s="792"/>
      <c r="L65" s="792"/>
      <c r="M65" s="792"/>
      <c r="N65" s="792"/>
      <c r="O65" s="792"/>
      <c r="P65" s="792"/>
      <c r="Q65" s="792"/>
      <c r="R65" s="792"/>
      <c r="S65" s="792"/>
      <c r="T65" s="792"/>
      <c r="U65" s="792"/>
      <c r="V65" s="792"/>
      <c r="W65" s="792"/>
      <c r="X65" s="792"/>
      <c r="Y65" s="792"/>
      <c r="Z65" s="792"/>
      <c r="AA65" s="792"/>
      <c r="AB65" s="792"/>
      <c r="AC65" s="792"/>
    </row>
    <row r="66" spans="1:29" s="794" customFormat="1" ht="12.75">
      <c r="A66" s="351" t="s">
        <v>955</v>
      </c>
      <c r="B66" s="790">
        <v>351058</v>
      </c>
      <c r="C66" s="790">
        <v>228068</v>
      </c>
      <c r="D66" s="790">
        <v>2747</v>
      </c>
      <c r="E66" s="793">
        <v>0.7824917819847432</v>
      </c>
      <c r="F66" s="790">
        <v>2747</v>
      </c>
      <c r="G66" s="792"/>
      <c r="H66" s="792"/>
      <c r="I66" s="792"/>
      <c r="J66" s="792"/>
      <c r="K66" s="792"/>
      <c r="L66" s="792"/>
      <c r="M66" s="792"/>
      <c r="N66" s="792"/>
      <c r="O66" s="792"/>
      <c r="P66" s="792"/>
      <c r="Q66" s="792"/>
      <c r="R66" s="792"/>
      <c r="S66" s="792"/>
      <c r="T66" s="792"/>
      <c r="U66" s="792"/>
      <c r="V66" s="792"/>
      <c r="W66" s="792"/>
      <c r="X66" s="792"/>
      <c r="Y66" s="792"/>
      <c r="Z66" s="792"/>
      <c r="AA66" s="792"/>
      <c r="AB66" s="792"/>
      <c r="AC66" s="792"/>
    </row>
    <row r="67" spans="1:35" s="797" customFormat="1" ht="12.75">
      <c r="A67" s="136" t="s">
        <v>480</v>
      </c>
      <c r="B67" s="790">
        <v>-125099</v>
      </c>
      <c r="C67" s="790">
        <v>-125099</v>
      </c>
      <c r="D67" s="790">
        <v>140355</v>
      </c>
      <c r="E67" s="790" t="s">
        <v>476</v>
      </c>
      <c r="F67" s="790">
        <v>-14986</v>
      </c>
      <c r="G67" s="795"/>
      <c r="H67" s="795"/>
      <c r="I67" s="795"/>
      <c r="J67" s="795"/>
      <c r="K67" s="795"/>
      <c r="L67" s="795"/>
      <c r="M67" s="795"/>
      <c r="N67" s="795"/>
      <c r="O67" s="795"/>
      <c r="P67" s="795"/>
      <c r="Q67" s="795"/>
      <c r="R67" s="795"/>
      <c r="S67" s="795"/>
      <c r="T67" s="795"/>
      <c r="U67" s="795"/>
      <c r="V67" s="795"/>
      <c r="W67" s="795"/>
      <c r="X67" s="795"/>
      <c r="Y67" s="795"/>
      <c r="Z67" s="795"/>
      <c r="AA67" s="795"/>
      <c r="AB67" s="795"/>
      <c r="AC67" s="795"/>
      <c r="AD67" s="795"/>
      <c r="AE67" s="795"/>
      <c r="AF67" s="795"/>
      <c r="AG67" s="795"/>
      <c r="AH67" s="795"/>
      <c r="AI67" s="796"/>
    </row>
    <row r="68" spans="1:35" s="797" customFormat="1" ht="12.75">
      <c r="A68" s="136" t="s">
        <v>481</v>
      </c>
      <c r="B68" s="790">
        <v>125099</v>
      </c>
      <c r="C68" s="790">
        <v>125099</v>
      </c>
      <c r="D68" s="790" t="s">
        <v>476</v>
      </c>
      <c r="E68" s="790" t="s">
        <v>476</v>
      </c>
      <c r="F68" s="790" t="s">
        <v>476</v>
      </c>
      <c r="G68" s="795"/>
      <c r="H68" s="795"/>
      <c r="I68" s="795"/>
      <c r="J68" s="795"/>
      <c r="K68" s="795"/>
      <c r="L68" s="795"/>
      <c r="M68" s="795"/>
      <c r="N68" s="795"/>
      <c r="O68" s="795"/>
      <c r="P68" s="795"/>
      <c r="Q68" s="795"/>
      <c r="R68" s="795"/>
      <c r="S68" s="795"/>
      <c r="T68" s="795"/>
      <c r="U68" s="795"/>
      <c r="V68" s="795"/>
      <c r="W68" s="795"/>
      <c r="X68" s="795"/>
      <c r="Y68" s="795"/>
      <c r="Z68" s="795"/>
      <c r="AA68" s="795"/>
      <c r="AB68" s="795"/>
      <c r="AC68" s="795"/>
      <c r="AD68" s="795"/>
      <c r="AE68" s="795"/>
      <c r="AF68" s="795"/>
      <c r="AG68" s="795"/>
      <c r="AH68" s="795"/>
      <c r="AI68" s="796"/>
    </row>
    <row r="69" spans="1:35" s="797" customFormat="1" ht="12.75">
      <c r="A69" s="351" t="s">
        <v>603</v>
      </c>
      <c r="B69" s="790">
        <v>125099</v>
      </c>
      <c r="C69" s="790">
        <v>125099</v>
      </c>
      <c r="D69" s="790" t="s">
        <v>476</v>
      </c>
      <c r="E69" s="790" t="s">
        <v>476</v>
      </c>
      <c r="F69" s="790" t="s">
        <v>476</v>
      </c>
      <c r="G69" s="795"/>
      <c r="H69" s="795"/>
      <c r="I69" s="795"/>
      <c r="J69" s="795"/>
      <c r="K69" s="795"/>
      <c r="L69" s="795"/>
      <c r="M69" s="795"/>
      <c r="N69" s="795"/>
      <c r="O69" s="795"/>
      <c r="P69" s="795"/>
      <c r="Q69" s="795"/>
      <c r="R69" s="795"/>
      <c r="S69" s="795"/>
      <c r="T69" s="795"/>
      <c r="U69" s="795"/>
      <c r="V69" s="795"/>
      <c r="W69" s="795"/>
      <c r="X69" s="795"/>
      <c r="Y69" s="795"/>
      <c r="Z69" s="795"/>
      <c r="AA69" s="795"/>
      <c r="AB69" s="795"/>
      <c r="AC69" s="795"/>
      <c r="AD69" s="795"/>
      <c r="AE69" s="795"/>
      <c r="AF69" s="795"/>
      <c r="AG69" s="795"/>
      <c r="AH69" s="795"/>
      <c r="AI69" s="796"/>
    </row>
    <row r="70" spans="1:35" s="797" customFormat="1" ht="25.5">
      <c r="A70" s="352" t="s">
        <v>344</v>
      </c>
      <c r="B70" s="790">
        <v>125099</v>
      </c>
      <c r="C70" s="790">
        <v>125099</v>
      </c>
      <c r="D70" s="790" t="s">
        <v>476</v>
      </c>
      <c r="E70" s="790" t="s">
        <v>476</v>
      </c>
      <c r="F70" s="790" t="s">
        <v>476</v>
      </c>
      <c r="G70" s="795"/>
      <c r="H70" s="795"/>
      <c r="I70" s="795"/>
      <c r="J70" s="795"/>
      <c r="K70" s="795"/>
      <c r="L70" s="795"/>
      <c r="M70" s="795"/>
      <c r="N70" s="795"/>
      <c r="O70" s="795"/>
      <c r="P70" s="795"/>
      <c r="Q70" s="795"/>
      <c r="R70" s="795"/>
      <c r="S70" s="795"/>
      <c r="T70" s="795"/>
      <c r="U70" s="795"/>
      <c r="V70" s="795"/>
      <c r="W70" s="795"/>
      <c r="X70" s="795"/>
      <c r="Y70" s="795"/>
      <c r="Z70" s="795"/>
      <c r="AA70" s="795"/>
      <c r="AB70" s="795"/>
      <c r="AC70" s="795"/>
      <c r="AD70" s="795"/>
      <c r="AE70" s="795"/>
      <c r="AF70" s="795"/>
      <c r="AG70" s="795"/>
      <c r="AH70" s="795"/>
      <c r="AI70" s="796"/>
    </row>
    <row r="71" spans="1:29" s="794" customFormat="1" ht="12.75">
      <c r="A71" s="119" t="s">
        <v>837</v>
      </c>
      <c r="B71" s="790"/>
      <c r="C71" s="790"/>
      <c r="D71" s="790"/>
      <c r="E71" s="790"/>
      <c r="F71" s="790"/>
      <c r="G71" s="792"/>
      <c r="H71" s="792"/>
      <c r="I71" s="792"/>
      <c r="J71" s="792"/>
      <c r="K71" s="792"/>
      <c r="L71" s="792"/>
      <c r="M71" s="792"/>
      <c r="N71" s="792"/>
      <c r="O71" s="792"/>
      <c r="P71" s="792"/>
      <c r="Q71" s="792"/>
      <c r="R71" s="792"/>
      <c r="S71" s="792"/>
      <c r="T71" s="792"/>
      <c r="U71" s="792"/>
      <c r="V71" s="792"/>
      <c r="W71" s="792"/>
      <c r="X71" s="792"/>
      <c r="Y71" s="792"/>
      <c r="Z71" s="792"/>
      <c r="AA71" s="792"/>
      <c r="AB71" s="792"/>
      <c r="AC71" s="792"/>
    </row>
    <row r="72" spans="1:29" s="794" customFormat="1" ht="12.75">
      <c r="A72" s="798" t="s">
        <v>346</v>
      </c>
      <c r="B72" s="790"/>
      <c r="C72" s="790"/>
      <c r="D72" s="790"/>
      <c r="E72" s="790"/>
      <c r="F72" s="790"/>
      <c r="G72" s="792"/>
      <c r="H72" s="792"/>
      <c r="I72" s="792"/>
      <c r="J72" s="792"/>
      <c r="K72" s="792"/>
      <c r="L72" s="792"/>
      <c r="M72" s="792"/>
      <c r="N72" s="792"/>
      <c r="O72" s="792"/>
      <c r="P72" s="792"/>
      <c r="Q72" s="792"/>
      <c r="R72" s="792"/>
      <c r="S72" s="792"/>
      <c r="T72" s="792"/>
      <c r="U72" s="792"/>
      <c r="V72" s="792"/>
      <c r="W72" s="792"/>
      <c r="X72" s="792"/>
      <c r="Y72" s="792"/>
      <c r="Z72" s="792"/>
      <c r="AA72" s="792"/>
      <c r="AB72" s="792"/>
      <c r="AC72" s="792"/>
    </row>
    <row r="73" spans="1:29" s="791" customFormat="1" ht="12.75">
      <c r="A73" s="355" t="s">
        <v>341</v>
      </c>
      <c r="B73" s="790">
        <v>493951</v>
      </c>
      <c r="C73" s="790">
        <v>180080</v>
      </c>
      <c r="D73" s="790">
        <v>180080</v>
      </c>
      <c r="E73" s="793">
        <v>36.4570574814101</v>
      </c>
      <c r="F73" s="790">
        <v>0</v>
      </c>
      <c r="G73" s="792"/>
      <c r="H73" s="792"/>
      <c r="I73" s="792"/>
      <c r="J73" s="792"/>
      <c r="K73" s="792"/>
      <c r="L73" s="792"/>
      <c r="M73" s="792"/>
      <c r="N73" s="792"/>
      <c r="O73" s="792"/>
      <c r="P73" s="792"/>
      <c r="Q73" s="792"/>
      <c r="R73" s="792"/>
      <c r="S73" s="792"/>
      <c r="T73" s="792"/>
      <c r="U73" s="792"/>
      <c r="V73" s="792"/>
      <c r="W73" s="792"/>
      <c r="X73" s="792"/>
      <c r="Y73" s="792"/>
      <c r="Z73" s="792"/>
      <c r="AA73" s="792"/>
      <c r="AB73" s="792"/>
      <c r="AC73" s="792"/>
    </row>
    <row r="74" spans="1:29" s="791" customFormat="1" ht="12.75">
      <c r="A74" s="136" t="s">
        <v>962</v>
      </c>
      <c r="B74" s="790">
        <v>0</v>
      </c>
      <c r="C74" s="790">
        <v>0</v>
      </c>
      <c r="D74" s="790">
        <v>0</v>
      </c>
      <c r="E74" s="793" t="s">
        <v>476</v>
      </c>
      <c r="F74" s="790">
        <v>0</v>
      </c>
      <c r="G74" s="792"/>
      <c r="H74" s="792"/>
      <c r="I74" s="792"/>
      <c r="J74" s="792"/>
      <c r="K74" s="792"/>
      <c r="L74" s="792"/>
      <c r="M74" s="792"/>
      <c r="N74" s="792"/>
      <c r="O74" s="792"/>
      <c r="P74" s="792"/>
      <c r="Q74" s="792"/>
      <c r="R74" s="792"/>
      <c r="S74" s="792"/>
      <c r="T74" s="792"/>
      <c r="U74" s="792"/>
      <c r="V74" s="792"/>
      <c r="W74" s="792"/>
      <c r="X74" s="792"/>
      <c r="Y74" s="792"/>
      <c r="Z74" s="792"/>
      <c r="AA74" s="792"/>
      <c r="AB74" s="792"/>
      <c r="AC74" s="792"/>
    </row>
    <row r="75" spans="1:29" s="791" customFormat="1" ht="12.75">
      <c r="A75" s="136" t="s">
        <v>945</v>
      </c>
      <c r="B75" s="790">
        <v>493951</v>
      </c>
      <c r="C75" s="790">
        <v>180080</v>
      </c>
      <c r="D75" s="790">
        <v>180080</v>
      </c>
      <c r="E75" s="793">
        <v>36.4570574814101</v>
      </c>
      <c r="F75" s="790">
        <v>0</v>
      </c>
      <c r="G75" s="792"/>
      <c r="H75" s="792"/>
      <c r="I75" s="792"/>
      <c r="J75" s="792"/>
      <c r="K75" s="792"/>
      <c r="L75" s="792"/>
      <c r="M75" s="792"/>
      <c r="N75" s="792"/>
      <c r="O75" s="792"/>
      <c r="P75" s="792"/>
      <c r="Q75" s="792"/>
      <c r="R75" s="792"/>
      <c r="S75" s="792"/>
      <c r="T75" s="792"/>
      <c r="U75" s="792"/>
      <c r="V75" s="792"/>
      <c r="W75" s="792"/>
      <c r="X75" s="792"/>
      <c r="Y75" s="792"/>
      <c r="Z75" s="792"/>
      <c r="AA75" s="792"/>
      <c r="AB75" s="792"/>
      <c r="AC75" s="792"/>
    </row>
    <row r="76" spans="1:29" s="791" customFormat="1" ht="25.5">
      <c r="A76" s="366" t="s">
        <v>946</v>
      </c>
      <c r="B76" s="790">
        <v>493951</v>
      </c>
      <c r="C76" s="790">
        <v>180080</v>
      </c>
      <c r="D76" s="790">
        <v>180080</v>
      </c>
      <c r="E76" s="793">
        <v>36.4570574814101</v>
      </c>
      <c r="F76" s="790">
        <v>0</v>
      </c>
      <c r="G76" s="792"/>
      <c r="H76" s="792"/>
      <c r="I76" s="792"/>
      <c r="J76" s="792"/>
      <c r="K76" s="792"/>
      <c r="L76" s="792"/>
      <c r="M76" s="792"/>
      <c r="N76" s="792"/>
      <c r="O76" s="792"/>
      <c r="P76" s="792"/>
      <c r="Q76" s="792"/>
      <c r="R76" s="792"/>
      <c r="S76" s="792"/>
      <c r="T76" s="792"/>
      <c r="U76" s="792"/>
      <c r="V76" s="792"/>
      <c r="W76" s="792"/>
      <c r="X76" s="792"/>
      <c r="Y76" s="792"/>
      <c r="Z76" s="792"/>
      <c r="AA76" s="792"/>
      <c r="AB76" s="792"/>
      <c r="AC76" s="792"/>
    </row>
    <row r="77" spans="1:29" s="791" customFormat="1" ht="12.75">
      <c r="A77" s="347" t="s">
        <v>947</v>
      </c>
      <c r="B77" s="790">
        <v>619050</v>
      </c>
      <c r="C77" s="790">
        <v>305179</v>
      </c>
      <c r="D77" s="790">
        <v>39725</v>
      </c>
      <c r="E77" s="793">
        <v>6.417090703497294</v>
      </c>
      <c r="F77" s="790">
        <v>14986</v>
      </c>
      <c r="G77" s="792"/>
      <c r="H77" s="792"/>
      <c r="I77" s="792"/>
      <c r="J77" s="792"/>
      <c r="K77" s="792"/>
      <c r="L77" s="792"/>
      <c r="M77" s="792"/>
      <c r="N77" s="792"/>
      <c r="O77" s="792"/>
      <c r="P77" s="792"/>
      <c r="Q77" s="792"/>
      <c r="R77" s="792"/>
      <c r="S77" s="792"/>
      <c r="T77" s="792"/>
      <c r="U77" s="792"/>
      <c r="V77" s="792"/>
      <c r="W77" s="792"/>
      <c r="X77" s="792"/>
      <c r="Y77" s="792"/>
      <c r="Z77" s="792"/>
      <c r="AA77" s="792"/>
      <c r="AB77" s="792"/>
      <c r="AC77" s="792"/>
    </row>
    <row r="78" spans="1:29" s="791" customFormat="1" ht="12.75">
      <c r="A78" s="136" t="s">
        <v>948</v>
      </c>
      <c r="B78" s="790">
        <v>267992</v>
      </c>
      <c r="C78" s="790">
        <v>77111</v>
      </c>
      <c r="D78" s="790">
        <v>36978</v>
      </c>
      <c r="E78" s="793">
        <v>13.798173079793427</v>
      </c>
      <c r="F78" s="790">
        <v>12239</v>
      </c>
      <c r="G78" s="792"/>
      <c r="H78" s="792"/>
      <c r="I78" s="792"/>
      <c r="J78" s="792"/>
      <c r="K78" s="792"/>
      <c r="L78" s="792"/>
      <c r="M78" s="792"/>
      <c r="N78" s="792"/>
      <c r="O78" s="792"/>
      <c r="P78" s="792"/>
      <c r="Q78" s="792"/>
      <c r="R78" s="792"/>
      <c r="S78" s="792"/>
      <c r="T78" s="792"/>
      <c r="U78" s="792"/>
      <c r="V78" s="792"/>
      <c r="W78" s="792"/>
      <c r="X78" s="792"/>
      <c r="Y78" s="792"/>
      <c r="Z78" s="792"/>
      <c r="AA78" s="792"/>
      <c r="AB78" s="792"/>
      <c r="AC78" s="792"/>
    </row>
    <row r="79" spans="1:29" s="791" customFormat="1" ht="12.75">
      <c r="A79" s="351" t="s">
        <v>949</v>
      </c>
      <c r="B79" s="790">
        <v>267992</v>
      </c>
      <c r="C79" s="790">
        <v>77111</v>
      </c>
      <c r="D79" s="790">
        <v>36978</v>
      </c>
      <c r="E79" s="793">
        <v>13.798173079793427</v>
      </c>
      <c r="F79" s="790">
        <v>12239</v>
      </c>
      <c r="G79" s="792"/>
      <c r="H79" s="792"/>
      <c r="I79" s="792"/>
      <c r="J79" s="792"/>
      <c r="K79" s="792"/>
      <c r="L79" s="792"/>
      <c r="M79" s="792"/>
      <c r="N79" s="792"/>
      <c r="O79" s="792"/>
      <c r="P79" s="792"/>
      <c r="Q79" s="792"/>
      <c r="R79" s="792"/>
      <c r="S79" s="792"/>
      <c r="T79" s="792"/>
      <c r="U79" s="792"/>
      <c r="V79" s="792"/>
      <c r="W79" s="792"/>
      <c r="X79" s="792"/>
      <c r="Y79" s="792"/>
      <c r="Z79" s="792"/>
      <c r="AA79" s="792"/>
      <c r="AB79" s="792"/>
      <c r="AC79" s="792"/>
    </row>
    <row r="80" spans="1:29" s="791" customFormat="1" ht="12.75">
      <c r="A80" s="380" t="s">
        <v>950</v>
      </c>
      <c r="B80" s="790">
        <v>61339</v>
      </c>
      <c r="C80" s="790">
        <v>36822</v>
      </c>
      <c r="D80" s="790">
        <v>28392</v>
      </c>
      <c r="E80" s="793">
        <v>46.28702782895059</v>
      </c>
      <c r="F80" s="790">
        <v>9965</v>
      </c>
      <c r="G80" s="792"/>
      <c r="H80" s="792"/>
      <c r="I80" s="792"/>
      <c r="J80" s="792"/>
      <c r="K80" s="792"/>
      <c r="L80" s="792"/>
      <c r="M80" s="792"/>
      <c r="N80" s="792"/>
      <c r="O80" s="792"/>
      <c r="P80" s="792"/>
      <c r="Q80" s="792"/>
      <c r="R80" s="792"/>
      <c r="S80" s="792"/>
      <c r="T80" s="792"/>
      <c r="U80" s="792"/>
      <c r="V80" s="792"/>
      <c r="W80" s="792"/>
      <c r="X80" s="792"/>
      <c r="Y80" s="792"/>
      <c r="Z80" s="792"/>
      <c r="AA80" s="792"/>
      <c r="AB80" s="792"/>
      <c r="AC80" s="792"/>
    </row>
    <row r="81" spans="1:29" s="791" customFormat="1" ht="12.75">
      <c r="A81" s="385" t="s">
        <v>951</v>
      </c>
      <c r="B81" s="790">
        <v>49431</v>
      </c>
      <c r="C81" s="790">
        <v>29673</v>
      </c>
      <c r="D81" s="790">
        <v>22880</v>
      </c>
      <c r="E81" s="793">
        <v>46.2867431368979</v>
      </c>
      <c r="F81" s="790">
        <v>7862</v>
      </c>
      <c r="G81" s="792"/>
      <c r="H81" s="792"/>
      <c r="I81" s="792"/>
      <c r="J81" s="792"/>
      <c r="K81" s="792"/>
      <c r="L81" s="792"/>
      <c r="M81" s="792"/>
      <c r="N81" s="792"/>
      <c r="O81" s="792"/>
      <c r="P81" s="792"/>
      <c r="Q81" s="792"/>
      <c r="R81" s="792"/>
      <c r="S81" s="792"/>
      <c r="T81" s="792"/>
      <c r="U81" s="792"/>
      <c r="V81" s="792"/>
      <c r="W81" s="792"/>
      <c r="X81" s="792"/>
      <c r="Y81" s="792"/>
      <c r="Z81" s="792"/>
      <c r="AA81" s="792"/>
      <c r="AB81" s="792"/>
      <c r="AC81" s="792"/>
    </row>
    <row r="82" spans="1:29" s="791" customFormat="1" ht="12.75">
      <c r="A82" s="380" t="s">
        <v>952</v>
      </c>
      <c r="B82" s="790">
        <v>206653</v>
      </c>
      <c r="C82" s="790">
        <v>40289</v>
      </c>
      <c r="D82" s="790">
        <v>8586</v>
      </c>
      <c r="E82" s="793">
        <v>4.154790881332475</v>
      </c>
      <c r="F82" s="790">
        <v>2274</v>
      </c>
      <c r="G82" s="792"/>
      <c r="H82" s="792"/>
      <c r="I82" s="792"/>
      <c r="J82" s="792"/>
      <c r="K82" s="792"/>
      <c r="L82" s="792"/>
      <c r="M82" s="792"/>
      <c r="N82" s="792"/>
      <c r="O82" s="792"/>
      <c r="P82" s="792"/>
      <c r="Q82" s="792"/>
      <c r="R82" s="792"/>
      <c r="S82" s="792"/>
      <c r="T82" s="792"/>
      <c r="U82" s="792"/>
      <c r="V82" s="792"/>
      <c r="W82" s="792"/>
      <c r="X82" s="792"/>
      <c r="Y82" s="792"/>
      <c r="Z82" s="792"/>
      <c r="AA82" s="792"/>
      <c r="AB82" s="792"/>
      <c r="AC82" s="792"/>
    </row>
    <row r="83" spans="1:29" s="791" customFormat="1" ht="12.75" hidden="1">
      <c r="A83" s="351" t="s">
        <v>953</v>
      </c>
      <c r="B83" s="790">
        <v>0</v>
      </c>
      <c r="C83" s="790">
        <v>0</v>
      </c>
      <c r="D83" s="790">
        <v>0</v>
      </c>
      <c r="E83" s="793" t="e">
        <v>#DIV/0!</v>
      </c>
      <c r="F83" s="790">
        <v>0</v>
      </c>
      <c r="G83" s="792"/>
      <c r="H83" s="792"/>
      <c r="I83" s="792"/>
      <c r="J83" s="792"/>
      <c r="K83" s="792"/>
      <c r="L83" s="792"/>
      <c r="M83" s="792"/>
      <c r="N83" s="792"/>
      <c r="O83" s="792"/>
      <c r="P83" s="792"/>
      <c r="Q83" s="792"/>
      <c r="R83" s="792"/>
      <c r="S83" s="792"/>
      <c r="T83" s="792"/>
      <c r="U83" s="792"/>
      <c r="V83" s="792"/>
      <c r="W83" s="792"/>
      <c r="X83" s="792"/>
      <c r="Y83" s="792"/>
      <c r="Z83" s="792"/>
      <c r="AA83" s="792"/>
      <c r="AB83" s="792"/>
      <c r="AC83" s="792"/>
    </row>
    <row r="84" spans="1:29" s="791" customFormat="1" ht="12.75" hidden="1">
      <c r="A84" s="380" t="s">
        <v>975</v>
      </c>
      <c r="B84" s="790">
        <v>0</v>
      </c>
      <c r="C84" s="790">
        <v>0</v>
      </c>
      <c r="D84" s="790">
        <v>0</v>
      </c>
      <c r="E84" s="793" t="e">
        <v>#DIV/0!</v>
      </c>
      <c r="F84" s="790">
        <v>0</v>
      </c>
      <c r="G84" s="792"/>
      <c r="H84" s="792"/>
      <c r="I84" s="792"/>
      <c r="J84" s="792"/>
      <c r="K84" s="792"/>
      <c r="L84" s="792"/>
      <c r="M84" s="792"/>
      <c r="N84" s="792"/>
      <c r="O84" s="792"/>
      <c r="P84" s="792"/>
      <c r="Q84" s="792"/>
      <c r="R84" s="792"/>
      <c r="S84" s="792"/>
      <c r="T84" s="792"/>
      <c r="U84" s="792"/>
      <c r="V84" s="792"/>
      <c r="W84" s="792"/>
      <c r="X84" s="792"/>
      <c r="Y84" s="792"/>
      <c r="Z84" s="792"/>
      <c r="AA84" s="792"/>
      <c r="AB84" s="792"/>
      <c r="AC84" s="792"/>
    </row>
    <row r="85" spans="1:29" s="794" customFormat="1" ht="12.75">
      <c r="A85" s="136" t="s">
        <v>902</v>
      </c>
      <c r="B85" s="790">
        <v>351058</v>
      </c>
      <c r="C85" s="790">
        <v>228068</v>
      </c>
      <c r="D85" s="790">
        <v>2747</v>
      </c>
      <c r="E85" s="793">
        <v>0.7824917819847432</v>
      </c>
      <c r="F85" s="790">
        <v>2747</v>
      </c>
      <c r="G85" s="792"/>
      <c r="H85" s="792"/>
      <c r="I85" s="792"/>
      <c r="J85" s="792"/>
      <c r="K85" s="792"/>
      <c r="L85" s="792"/>
      <c r="M85" s="792"/>
      <c r="N85" s="792"/>
      <c r="O85" s="792"/>
      <c r="P85" s="792"/>
      <c r="Q85" s="792"/>
      <c r="R85" s="792"/>
      <c r="S85" s="792"/>
      <c r="T85" s="792"/>
      <c r="U85" s="792"/>
      <c r="V85" s="792"/>
      <c r="W85" s="792"/>
      <c r="X85" s="792"/>
      <c r="Y85" s="792"/>
      <c r="Z85" s="792"/>
      <c r="AA85" s="792"/>
      <c r="AB85" s="792"/>
      <c r="AC85" s="792"/>
    </row>
    <row r="86" spans="1:29" s="794" customFormat="1" ht="12.75">
      <c r="A86" s="351" t="s">
        <v>955</v>
      </c>
      <c r="B86" s="790">
        <v>351058</v>
      </c>
      <c r="C86" s="790">
        <v>228068</v>
      </c>
      <c r="D86" s="790">
        <v>2747</v>
      </c>
      <c r="E86" s="793">
        <v>0.7824917819847432</v>
      </c>
      <c r="F86" s="790">
        <v>2747</v>
      </c>
      <c r="G86" s="792"/>
      <c r="H86" s="792"/>
      <c r="I86" s="792"/>
      <c r="J86" s="792"/>
      <c r="K86" s="792"/>
      <c r="L86" s="792"/>
      <c r="M86" s="792"/>
      <c r="N86" s="792"/>
      <c r="O86" s="792"/>
      <c r="P86" s="792"/>
      <c r="Q86" s="792"/>
      <c r="R86" s="792"/>
      <c r="S86" s="792"/>
      <c r="T86" s="792"/>
      <c r="U86" s="792"/>
      <c r="V86" s="792"/>
      <c r="W86" s="792"/>
      <c r="X86" s="792"/>
      <c r="Y86" s="792"/>
      <c r="Z86" s="792"/>
      <c r="AA86" s="792"/>
      <c r="AB86" s="792"/>
      <c r="AC86" s="792"/>
    </row>
    <row r="87" spans="1:35" s="797" customFormat="1" ht="12.75">
      <c r="A87" s="136" t="s">
        <v>480</v>
      </c>
      <c r="B87" s="790">
        <v>-125099</v>
      </c>
      <c r="C87" s="790">
        <v>-125099</v>
      </c>
      <c r="D87" s="790">
        <v>140355</v>
      </c>
      <c r="E87" s="790" t="s">
        <v>476</v>
      </c>
      <c r="F87" s="790">
        <v>-14986</v>
      </c>
      <c r="G87" s="795"/>
      <c r="H87" s="795"/>
      <c r="I87" s="795"/>
      <c r="J87" s="795"/>
      <c r="K87" s="795"/>
      <c r="L87" s="795"/>
      <c r="M87" s="795"/>
      <c r="N87" s="795"/>
      <c r="O87" s="795"/>
      <c r="P87" s="795"/>
      <c r="Q87" s="795"/>
      <c r="R87" s="795"/>
      <c r="S87" s="795"/>
      <c r="T87" s="795"/>
      <c r="U87" s="795"/>
      <c r="V87" s="795"/>
      <c r="W87" s="795"/>
      <c r="X87" s="795"/>
      <c r="Y87" s="795"/>
      <c r="Z87" s="795"/>
      <c r="AA87" s="795"/>
      <c r="AB87" s="795"/>
      <c r="AC87" s="795"/>
      <c r="AD87" s="795"/>
      <c r="AE87" s="795"/>
      <c r="AF87" s="795"/>
      <c r="AG87" s="795"/>
      <c r="AH87" s="795"/>
      <c r="AI87" s="796"/>
    </row>
    <row r="88" spans="1:35" s="797" customFormat="1" ht="12.75">
      <c r="A88" s="136" t="s">
        <v>481</v>
      </c>
      <c r="B88" s="790">
        <v>125099</v>
      </c>
      <c r="C88" s="790">
        <v>125099</v>
      </c>
      <c r="D88" s="790" t="s">
        <v>476</v>
      </c>
      <c r="E88" s="790" t="s">
        <v>476</v>
      </c>
      <c r="F88" s="790" t="s">
        <v>476</v>
      </c>
      <c r="G88" s="795"/>
      <c r="H88" s="795"/>
      <c r="I88" s="795"/>
      <c r="J88" s="795"/>
      <c r="K88" s="795"/>
      <c r="L88" s="795"/>
      <c r="M88" s="795"/>
      <c r="N88" s="795"/>
      <c r="O88" s="795"/>
      <c r="P88" s="795"/>
      <c r="Q88" s="795"/>
      <c r="R88" s="795"/>
      <c r="S88" s="795"/>
      <c r="T88" s="795"/>
      <c r="U88" s="795"/>
      <c r="V88" s="795"/>
      <c r="W88" s="795"/>
      <c r="X88" s="795"/>
      <c r="Y88" s="795"/>
      <c r="Z88" s="795"/>
      <c r="AA88" s="795"/>
      <c r="AB88" s="795"/>
      <c r="AC88" s="795"/>
      <c r="AD88" s="795"/>
      <c r="AE88" s="795"/>
      <c r="AF88" s="795"/>
      <c r="AG88" s="795"/>
      <c r="AH88" s="795"/>
      <c r="AI88" s="796"/>
    </row>
    <row r="89" spans="1:35" s="797" customFormat="1" ht="12.75">
      <c r="A89" s="351" t="s">
        <v>603</v>
      </c>
      <c r="B89" s="790">
        <v>125099</v>
      </c>
      <c r="C89" s="790">
        <v>125099</v>
      </c>
      <c r="D89" s="790" t="s">
        <v>476</v>
      </c>
      <c r="E89" s="790" t="s">
        <v>476</v>
      </c>
      <c r="F89" s="790" t="s">
        <v>476</v>
      </c>
      <c r="G89" s="795"/>
      <c r="H89" s="795"/>
      <c r="I89" s="795"/>
      <c r="J89" s="795"/>
      <c r="K89" s="795"/>
      <c r="L89" s="795"/>
      <c r="M89" s="795"/>
      <c r="N89" s="795"/>
      <c r="O89" s="795"/>
      <c r="P89" s="795"/>
      <c r="Q89" s="795"/>
      <c r="R89" s="795"/>
      <c r="S89" s="795"/>
      <c r="T89" s="795"/>
      <c r="U89" s="795"/>
      <c r="V89" s="795"/>
      <c r="W89" s="795"/>
      <c r="X89" s="795"/>
      <c r="Y89" s="795"/>
      <c r="Z89" s="795"/>
      <c r="AA89" s="795"/>
      <c r="AB89" s="795"/>
      <c r="AC89" s="795"/>
      <c r="AD89" s="795"/>
      <c r="AE89" s="795"/>
      <c r="AF89" s="795"/>
      <c r="AG89" s="795"/>
      <c r="AH89" s="795"/>
      <c r="AI89" s="796"/>
    </row>
    <row r="90" spans="1:35" s="797" customFormat="1" ht="25.5">
      <c r="A90" s="352" t="s">
        <v>344</v>
      </c>
      <c r="B90" s="790">
        <v>125099</v>
      </c>
      <c r="C90" s="790">
        <v>125099</v>
      </c>
      <c r="D90" s="790" t="s">
        <v>476</v>
      </c>
      <c r="E90" s="790" t="s">
        <v>476</v>
      </c>
      <c r="F90" s="790" t="s">
        <v>476</v>
      </c>
      <c r="G90" s="795"/>
      <c r="H90" s="795"/>
      <c r="I90" s="795"/>
      <c r="J90" s="795"/>
      <c r="K90" s="795"/>
      <c r="L90" s="795"/>
      <c r="M90" s="795"/>
      <c r="N90" s="795"/>
      <c r="O90" s="795"/>
      <c r="P90" s="795"/>
      <c r="Q90" s="795"/>
      <c r="R90" s="795"/>
      <c r="S90" s="795"/>
      <c r="T90" s="795"/>
      <c r="U90" s="795"/>
      <c r="V90" s="795"/>
      <c r="W90" s="795"/>
      <c r="X90" s="795"/>
      <c r="Y90" s="795"/>
      <c r="Z90" s="795"/>
      <c r="AA90" s="795"/>
      <c r="AB90" s="795"/>
      <c r="AC90" s="795"/>
      <c r="AD90" s="795"/>
      <c r="AE90" s="795"/>
      <c r="AF90" s="795"/>
      <c r="AG90" s="795"/>
      <c r="AH90" s="795"/>
      <c r="AI90" s="796"/>
    </row>
    <row r="91" spans="1:29" s="791" customFormat="1" ht="12.75">
      <c r="A91" s="352"/>
      <c r="B91" s="790"/>
      <c r="C91" s="790"/>
      <c r="D91" s="790"/>
      <c r="E91" s="790"/>
      <c r="F91" s="790"/>
      <c r="G91" s="792"/>
      <c r="H91" s="792"/>
      <c r="I91" s="792"/>
      <c r="J91" s="792"/>
      <c r="K91" s="792"/>
      <c r="L91" s="792"/>
      <c r="M91" s="792"/>
      <c r="N91" s="792"/>
      <c r="O91" s="792"/>
      <c r="P91" s="792"/>
      <c r="Q91" s="792"/>
      <c r="R91" s="792"/>
      <c r="S91" s="792"/>
      <c r="T91" s="792"/>
      <c r="U91" s="792"/>
      <c r="V91" s="792"/>
      <c r="W91" s="792"/>
      <c r="X91" s="792"/>
      <c r="Y91" s="792"/>
      <c r="Z91" s="792"/>
      <c r="AA91" s="792"/>
      <c r="AB91" s="792"/>
      <c r="AC91" s="792"/>
    </row>
    <row r="92" spans="1:29" s="791" customFormat="1" ht="12.75">
      <c r="A92" s="140" t="s">
        <v>347</v>
      </c>
      <c r="B92" s="609"/>
      <c r="C92" s="609"/>
      <c r="D92" s="609"/>
      <c r="E92" s="790"/>
      <c r="F92" s="609"/>
      <c r="G92" s="792"/>
      <c r="H92" s="792"/>
      <c r="I92" s="792"/>
      <c r="J92" s="792"/>
      <c r="K92" s="792"/>
      <c r="L92" s="792"/>
      <c r="M92" s="792"/>
      <c r="N92" s="792"/>
      <c r="O92" s="792"/>
      <c r="P92" s="792"/>
      <c r="Q92" s="792"/>
      <c r="R92" s="792"/>
      <c r="S92" s="792"/>
      <c r="T92" s="792"/>
      <c r="U92" s="792"/>
      <c r="V92" s="792"/>
      <c r="W92" s="792"/>
      <c r="X92" s="792"/>
      <c r="Y92" s="792"/>
      <c r="Z92" s="792"/>
      <c r="AA92" s="792"/>
      <c r="AB92" s="792"/>
      <c r="AC92" s="792"/>
    </row>
    <row r="93" spans="1:29" s="791" customFormat="1" ht="25.5">
      <c r="A93" s="140" t="s">
        <v>345</v>
      </c>
      <c r="B93" s="609"/>
      <c r="C93" s="609"/>
      <c r="D93" s="609"/>
      <c r="E93" s="790"/>
      <c r="F93" s="609"/>
      <c r="G93" s="792"/>
      <c r="H93" s="792"/>
      <c r="I93" s="792"/>
      <c r="J93" s="792"/>
      <c r="K93" s="792"/>
      <c r="L93" s="792"/>
      <c r="M93" s="792"/>
      <c r="N93" s="792"/>
      <c r="O93" s="792"/>
      <c r="P93" s="792"/>
      <c r="Q93" s="792"/>
      <c r="R93" s="792"/>
      <c r="S93" s="792"/>
      <c r="T93" s="792"/>
      <c r="U93" s="792"/>
      <c r="V93" s="792"/>
      <c r="W93" s="792"/>
      <c r="X93" s="792"/>
      <c r="Y93" s="792"/>
      <c r="Z93" s="792"/>
      <c r="AA93" s="792"/>
      <c r="AB93" s="792"/>
      <c r="AC93" s="792"/>
    </row>
    <row r="94" spans="1:29" s="791" customFormat="1" ht="12.75">
      <c r="A94" s="355" t="s">
        <v>341</v>
      </c>
      <c r="B94" s="790">
        <v>277951</v>
      </c>
      <c r="C94" s="790">
        <v>87070</v>
      </c>
      <c r="D94" s="790">
        <v>87070</v>
      </c>
      <c r="E94" s="793">
        <v>31.325665315109497</v>
      </c>
      <c r="F94" s="790">
        <v>0</v>
      </c>
      <c r="G94" s="792"/>
      <c r="H94" s="792"/>
      <c r="I94" s="792"/>
      <c r="J94" s="792"/>
      <c r="K94" s="792"/>
      <c r="L94" s="792"/>
      <c r="M94" s="792"/>
      <c r="N94" s="792"/>
      <c r="O94" s="792"/>
      <c r="P94" s="792"/>
      <c r="Q94" s="792"/>
      <c r="R94" s="792"/>
      <c r="S94" s="792"/>
      <c r="T94" s="792"/>
      <c r="U94" s="792"/>
      <c r="V94" s="792"/>
      <c r="W94" s="792"/>
      <c r="X94" s="792"/>
      <c r="Y94" s="792"/>
      <c r="Z94" s="792"/>
      <c r="AA94" s="792"/>
      <c r="AB94" s="792"/>
      <c r="AC94" s="792"/>
    </row>
    <row r="95" spans="1:29" s="791" customFormat="1" ht="12.75" hidden="1">
      <c r="A95" s="136" t="s">
        <v>962</v>
      </c>
      <c r="B95" s="790">
        <v>0</v>
      </c>
      <c r="C95" s="790">
        <v>0</v>
      </c>
      <c r="D95" s="790">
        <v>0</v>
      </c>
      <c r="E95" s="793" t="s">
        <v>476</v>
      </c>
      <c r="F95" s="790">
        <v>0</v>
      </c>
      <c r="G95" s="792"/>
      <c r="H95" s="792"/>
      <c r="I95" s="792"/>
      <c r="J95" s="792"/>
      <c r="K95" s="792"/>
      <c r="L95" s="792"/>
      <c r="M95" s="792"/>
      <c r="N95" s="792"/>
      <c r="O95" s="792"/>
      <c r="P95" s="792"/>
      <c r="Q95" s="792"/>
      <c r="R95" s="792"/>
      <c r="S95" s="792"/>
      <c r="T95" s="792"/>
      <c r="U95" s="792"/>
      <c r="V95" s="792"/>
      <c r="W95" s="792"/>
      <c r="X95" s="792"/>
      <c r="Y95" s="792"/>
      <c r="Z95" s="792"/>
      <c r="AA95" s="792"/>
      <c r="AB95" s="792"/>
      <c r="AC95" s="792"/>
    </row>
    <row r="96" spans="1:29" s="791" customFormat="1" ht="12.75">
      <c r="A96" s="136" t="s">
        <v>945</v>
      </c>
      <c r="B96" s="790">
        <v>277951</v>
      </c>
      <c r="C96" s="790">
        <v>87070</v>
      </c>
      <c r="D96" s="790">
        <v>87070</v>
      </c>
      <c r="E96" s="793">
        <v>31.325665315109497</v>
      </c>
      <c r="F96" s="790">
        <v>0</v>
      </c>
      <c r="G96" s="792"/>
      <c r="H96" s="792"/>
      <c r="I96" s="792"/>
      <c r="J96" s="792"/>
      <c r="K96" s="792"/>
      <c r="L96" s="792"/>
      <c r="M96" s="792"/>
      <c r="N96" s="792"/>
      <c r="O96" s="792"/>
      <c r="P96" s="792"/>
      <c r="Q96" s="792"/>
      <c r="R96" s="792"/>
      <c r="S96" s="792"/>
      <c r="T96" s="792"/>
      <c r="U96" s="792"/>
      <c r="V96" s="792"/>
      <c r="W96" s="792"/>
      <c r="X96" s="792"/>
      <c r="Y96" s="792"/>
      <c r="Z96" s="792"/>
      <c r="AA96" s="792"/>
      <c r="AB96" s="792"/>
      <c r="AC96" s="792"/>
    </row>
    <row r="97" spans="1:29" s="791" customFormat="1" ht="25.5">
      <c r="A97" s="366" t="s">
        <v>946</v>
      </c>
      <c r="B97" s="790">
        <v>277951</v>
      </c>
      <c r="C97" s="790">
        <v>87070</v>
      </c>
      <c r="D97" s="790">
        <v>87070</v>
      </c>
      <c r="E97" s="793">
        <v>31.325665315109497</v>
      </c>
      <c r="F97" s="790">
        <v>0</v>
      </c>
      <c r="G97" s="792"/>
      <c r="H97" s="792"/>
      <c r="I97" s="792"/>
      <c r="J97" s="792"/>
      <c r="K97" s="792"/>
      <c r="L97" s="792"/>
      <c r="M97" s="792"/>
      <c r="N97" s="792"/>
      <c r="O97" s="792"/>
      <c r="P97" s="792"/>
      <c r="Q97" s="792"/>
      <c r="R97" s="792"/>
      <c r="S97" s="792"/>
      <c r="T97" s="792"/>
      <c r="U97" s="792"/>
      <c r="V97" s="792"/>
      <c r="W97" s="792"/>
      <c r="X97" s="792"/>
      <c r="Y97" s="792"/>
      <c r="Z97" s="792"/>
      <c r="AA97" s="792"/>
      <c r="AB97" s="792"/>
      <c r="AC97" s="792"/>
    </row>
    <row r="98" spans="1:29" s="791" customFormat="1" ht="12.75">
      <c r="A98" s="347" t="s">
        <v>947</v>
      </c>
      <c r="B98" s="790">
        <v>277951</v>
      </c>
      <c r="C98" s="790">
        <v>87070</v>
      </c>
      <c r="D98" s="790">
        <v>39725</v>
      </c>
      <c r="E98" s="793">
        <v>14.292087454263521</v>
      </c>
      <c r="F98" s="790">
        <v>14986</v>
      </c>
      <c r="G98" s="792"/>
      <c r="H98" s="792"/>
      <c r="I98" s="792"/>
      <c r="J98" s="792"/>
      <c r="K98" s="792"/>
      <c r="L98" s="792"/>
      <c r="M98" s="792"/>
      <c r="N98" s="792"/>
      <c r="O98" s="792"/>
      <c r="P98" s="792"/>
      <c r="Q98" s="792"/>
      <c r="R98" s="792"/>
      <c r="S98" s="792"/>
      <c r="T98" s="792"/>
      <c r="U98" s="792"/>
      <c r="V98" s="792"/>
      <c r="W98" s="792"/>
      <c r="X98" s="792"/>
      <c r="Y98" s="792"/>
      <c r="Z98" s="792"/>
      <c r="AA98" s="792"/>
      <c r="AB98" s="792"/>
      <c r="AC98" s="792"/>
    </row>
    <row r="99" spans="1:29" s="791" customFormat="1" ht="12.75">
      <c r="A99" s="136" t="s">
        <v>948</v>
      </c>
      <c r="B99" s="790">
        <v>267992</v>
      </c>
      <c r="C99" s="790">
        <v>77111</v>
      </c>
      <c r="D99" s="790">
        <v>36978</v>
      </c>
      <c r="E99" s="793">
        <v>13.798173079793427</v>
      </c>
      <c r="F99" s="790">
        <v>12239</v>
      </c>
      <c r="G99" s="792"/>
      <c r="H99" s="792"/>
      <c r="I99" s="792"/>
      <c r="J99" s="792"/>
      <c r="K99" s="792"/>
      <c r="L99" s="792"/>
      <c r="M99" s="792"/>
      <c r="N99" s="792"/>
      <c r="O99" s="792"/>
      <c r="P99" s="792"/>
      <c r="Q99" s="792"/>
      <c r="R99" s="792"/>
      <c r="S99" s="792"/>
      <c r="T99" s="792"/>
      <c r="U99" s="792"/>
      <c r="V99" s="792"/>
      <c r="W99" s="792"/>
      <c r="X99" s="792"/>
      <c r="Y99" s="792"/>
      <c r="Z99" s="792"/>
      <c r="AA99" s="792"/>
      <c r="AB99" s="792"/>
      <c r="AC99" s="792"/>
    </row>
    <row r="100" spans="1:29" s="791" customFormat="1" ht="12.75">
      <c r="A100" s="351" t="s">
        <v>949</v>
      </c>
      <c r="B100" s="790">
        <v>267992</v>
      </c>
      <c r="C100" s="790">
        <v>77111</v>
      </c>
      <c r="D100" s="790">
        <v>36978</v>
      </c>
      <c r="E100" s="793">
        <v>13.798173079793427</v>
      </c>
      <c r="F100" s="790">
        <v>12239</v>
      </c>
      <c r="G100" s="792"/>
      <c r="H100" s="792"/>
      <c r="I100" s="792"/>
      <c r="J100" s="792"/>
      <c r="K100" s="792"/>
      <c r="L100" s="792"/>
      <c r="M100" s="792"/>
      <c r="N100" s="792"/>
      <c r="O100" s="792"/>
      <c r="P100" s="792"/>
      <c r="Q100" s="792"/>
      <c r="R100" s="792"/>
      <c r="S100" s="792"/>
      <c r="T100" s="792"/>
      <c r="U100" s="792"/>
      <c r="V100" s="792"/>
      <c r="W100" s="792"/>
      <c r="X100" s="792"/>
      <c r="Y100" s="792"/>
      <c r="Z100" s="792"/>
      <c r="AA100" s="792"/>
      <c r="AB100" s="792"/>
      <c r="AC100" s="792"/>
    </row>
    <row r="101" spans="1:29" s="791" customFormat="1" ht="12.75">
      <c r="A101" s="380" t="s">
        <v>950</v>
      </c>
      <c r="B101" s="790">
        <v>61339</v>
      </c>
      <c r="C101" s="790">
        <v>36822</v>
      </c>
      <c r="D101" s="790">
        <v>28392</v>
      </c>
      <c r="E101" s="793">
        <v>46.28702782895059</v>
      </c>
      <c r="F101" s="790">
        <v>9965</v>
      </c>
      <c r="G101" s="792"/>
      <c r="H101" s="792"/>
      <c r="I101" s="792"/>
      <c r="J101" s="792"/>
      <c r="K101" s="792"/>
      <c r="L101" s="792"/>
      <c r="M101" s="792"/>
      <c r="N101" s="792"/>
      <c r="O101" s="792"/>
      <c r="P101" s="792"/>
      <c r="Q101" s="792"/>
      <c r="R101" s="792"/>
      <c r="S101" s="792"/>
      <c r="T101" s="792"/>
      <c r="U101" s="792"/>
      <c r="V101" s="792"/>
      <c r="W101" s="792"/>
      <c r="X101" s="792"/>
      <c r="Y101" s="792"/>
      <c r="Z101" s="792"/>
      <c r="AA101" s="792"/>
      <c r="AB101" s="792"/>
      <c r="AC101" s="792"/>
    </row>
    <row r="102" spans="1:29" s="791" customFormat="1" ht="12.75">
      <c r="A102" s="385" t="s">
        <v>951</v>
      </c>
      <c r="B102" s="790">
        <v>49431</v>
      </c>
      <c r="C102" s="790">
        <v>29673</v>
      </c>
      <c r="D102" s="790">
        <v>22880</v>
      </c>
      <c r="E102" s="793">
        <v>46.2867431368979</v>
      </c>
      <c r="F102" s="790">
        <v>7862</v>
      </c>
      <c r="G102" s="792"/>
      <c r="H102" s="792"/>
      <c r="I102" s="792"/>
      <c r="J102" s="792"/>
      <c r="K102" s="792"/>
      <c r="L102" s="792"/>
      <c r="M102" s="792"/>
      <c r="N102" s="792"/>
      <c r="O102" s="792"/>
      <c r="P102" s="792"/>
      <c r="Q102" s="792"/>
      <c r="R102" s="792"/>
      <c r="S102" s="792"/>
      <c r="T102" s="792"/>
      <c r="U102" s="792"/>
      <c r="V102" s="792"/>
      <c r="W102" s="792"/>
      <c r="X102" s="792"/>
      <c r="Y102" s="792"/>
      <c r="Z102" s="792"/>
      <c r="AA102" s="792"/>
      <c r="AB102" s="792"/>
      <c r="AC102" s="792"/>
    </row>
    <row r="103" spans="1:29" s="791" customFormat="1" ht="12.75">
      <c r="A103" s="380" t="s">
        <v>952</v>
      </c>
      <c r="B103" s="790">
        <v>206653</v>
      </c>
      <c r="C103" s="790">
        <v>40289</v>
      </c>
      <c r="D103" s="790">
        <v>8586</v>
      </c>
      <c r="E103" s="793">
        <v>4.154790881332475</v>
      </c>
      <c r="F103" s="790">
        <v>2274</v>
      </c>
      <c r="G103" s="792"/>
      <c r="H103" s="792"/>
      <c r="I103" s="792"/>
      <c r="J103" s="792"/>
      <c r="K103" s="792"/>
      <c r="L103" s="792"/>
      <c r="M103" s="792"/>
      <c r="N103" s="792"/>
      <c r="O103" s="792"/>
      <c r="P103" s="792"/>
      <c r="Q103" s="792"/>
      <c r="R103" s="792"/>
      <c r="S103" s="792"/>
      <c r="T103" s="792"/>
      <c r="U103" s="792"/>
      <c r="V103" s="792"/>
      <c r="W103" s="792"/>
      <c r="X103" s="792"/>
      <c r="Y103" s="792"/>
      <c r="Z103" s="792"/>
      <c r="AA103" s="792"/>
      <c r="AB103" s="792"/>
      <c r="AC103" s="792"/>
    </row>
    <row r="104" spans="1:29" s="794" customFormat="1" ht="12.75">
      <c r="A104" s="136" t="s">
        <v>902</v>
      </c>
      <c r="B104" s="790">
        <v>9959</v>
      </c>
      <c r="C104" s="790">
        <v>9959</v>
      </c>
      <c r="D104" s="790">
        <v>2747</v>
      </c>
      <c r="E104" s="793">
        <v>27.58309067175419</v>
      </c>
      <c r="F104" s="790">
        <v>2747</v>
      </c>
      <c r="G104" s="792"/>
      <c r="H104" s="792"/>
      <c r="I104" s="792"/>
      <c r="J104" s="792"/>
      <c r="K104" s="792"/>
      <c r="L104" s="792"/>
      <c r="M104" s="792"/>
      <c r="N104" s="792"/>
      <c r="O104" s="792"/>
      <c r="P104" s="792"/>
      <c r="Q104" s="792"/>
      <c r="R104" s="792"/>
      <c r="S104" s="792"/>
      <c r="T104" s="792"/>
      <c r="U104" s="792"/>
      <c r="V104" s="792"/>
      <c r="W104" s="792"/>
      <c r="X104" s="792"/>
      <c r="Y104" s="792"/>
      <c r="Z104" s="792"/>
      <c r="AA104" s="792"/>
      <c r="AB104" s="792"/>
      <c r="AC104" s="792"/>
    </row>
    <row r="105" spans="1:29" s="794" customFormat="1" ht="12.75">
      <c r="A105" s="351" t="s">
        <v>955</v>
      </c>
      <c r="B105" s="790">
        <v>9959</v>
      </c>
      <c r="C105" s="790">
        <v>9959</v>
      </c>
      <c r="D105" s="790">
        <v>2747</v>
      </c>
      <c r="E105" s="793">
        <v>27.58309067175419</v>
      </c>
      <c r="F105" s="790">
        <v>2747</v>
      </c>
      <c r="G105" s="792"/>
      <c r="H105" s="792"/>
      <c r="I105" s="792"/>
      <c r="J105" s="792"/>
      <c r="K105" s="792"/>
      <c r="L105" s="792"/>
      <c r="M105" s="792"/>
      <c r="N105" s="792"/>
      <c r="O105" s="792"/>
      <c r="P105" s="792"/>
      <c r="Q105" s="792"/>
      <c r="R105" s="792"/>
      <c r="S105" s="792"/>
      <c r="T105" s="792"/>
      <c r="U105" s="792"/>
      <c r="V105" s="792"/>
      <c r="W105" s="792"/>
      <c r="X105" s="792"/>
      <c r="Y105" s="792"/>
      <c r="Z105" s="792"/>
      <c r="AA105" s="792"/>
      <c r="AB105" s="792"/>
      <c r="AC105" s="792"/>
    </row>
    <row r="106" spans="1:29" s="794" customFormat="1" ht="12.75">
      <c r="A106" s="119" t="s">
        <v>837</v>
      </c>
      <c r="B106" s="790"/>
      <c r="C106" s="790"/>
      <c r="D106" s="790"/>
      <c r="E106" s="790"/>
      <c r="F106" s="790"/>
      <c r="G106" s="792"/>
      <c r="H106" s="792"/>
      <c r="I106" s="792"/>
      <c r="J106" s="792"/>
      <c r="K106" s="792"/>
      <c r="L106" s="792"/>
      <c r="M106" s="792"/>
      <c r="N106" s="792"/>
      <c r="O106" s="792"/>
      <c r="P106" s="792"/>
      <c r="Q106" s="792"/>
      <c r="R106" s="792"/>
      <c r="S106" s="792"/>
      <c r="T106" s="792"/>
      <c r="U106" s="792"/>
      <c r="V106" s="792"/>
      <c r="W106" s="792"/>
      <c r="X106" s="792"/>
      <c r="Y106" s="792"/>
      <c r="Z106" s="792"/>
      <c r="AA106" s="792"/>
      <c r="AB106" s="792"/>
      <c r="AC106" s="792"/>
    </row>
    <row r="107" spans="1:29" s="794" customFormat="1" ht="12.75">
      <c r="A107" s="798" t="s">
        <v>346</v>
      </c>
      <c r="B107" s="790"/>
      <c r="C107" s="790"/>
      <c r="D107" s="790"/>
      <c r="E107" s="790"/>
      <c r="F107" s="790"/>
      <c r="G107" s="792"/>
      <c r="H107" s="792"/>
      <c r="I107" s="792"/>
      <c r="J107" s="792"/>
      <c r="K107" s="792"/>
      <c r="L107" s="792"/>
      <c r="M107" s="792"/>
      <c r="N107" s="792"/>
      <c r="O107" s="792"/>
      <c r="P107" s="792"/>
      <c r="Q107" s="792"/>
      <c r="R107" s="792"/>
      <c r="S107" s="792"/>
      <c r="T107" s="792"/>
      <c r="U107" s="792"/>
      <c r="V107" s="792"/>
      <c r="W107" s="792"/>
      <c r="X107" s="792"/>
      <c r="Y107" s="792"/>
      <c r="Z107" s="792"/>
      <c r="AA107" s="792"/>
      <c r="AB107" s="792"/>
      <c r="AC107" s="792"/>
    </row>
    <row r="108" spans="1:29" s="791" customFormat="1" ht="12.75">
      <c r="A108" s="355" t="s">
        <v>341</v>
      </c>
      <c r="B108" s="790">
        <v>277951</v>
      </c>
      <c r="C108" s="790">
        <v>87070</v>
      </c>
      <c r="D108" s="790">
        <v>87070</v>
      </c>
      <c r="E108" s="793">
        <v>31.325665315109497</v>
      </c>
      <c r="F108" s="790">
        <v>0</v>
      </c>
      <c r="G108" s="792"/>
      <c r="H108" s="792"/>
      <c r="I108" s="792"/>
      <c r="J108" s="792"/>
      <c r="K108" s="792"/>
      <c r="L108" s="792"/>
      <c r="M108" s="792"/>
      <c r="N108" s="792"/>
      <c r="O108" s="792"/>
      <c r="P108" s="792"/>
      <c r="Q108" s="792"/>
      <c r="R108" s="792"/>
      <c r="S108" s="792"/>
      <c r="T108" s="792"/>
      <c r="U108" s="792"/>
      <c r="V108" s="792"/>
      <c r="W108" s="792"/>
      <c r="X108" s="792"/>
      <c r="Y108" s="792"/>
      <c r="Z108" s="792"/>
      <c r="AA108" s="792"/>
      <c r="AB108" s="792"/>
      <c r="AC108" s="792"/>
    </row>
    <row r="109" spans="1:29" s="791" customFormat="1" ht="12.75" hidden="1">
      <c r="A109" s="136" t="s">
        <v>962</v>
      </c>
      <c r="B109" s="790">
        <v>0</v>
      </c>
      <c r="C109" s="790">
        <v>0</v>
      </c>
      <c r="D109" s="790">
        <v>0</v>
      </c>
      <c r="E109" s="793" t="s">
        <v>476</v>
      </c>
      <c r="F109" s="790">
        <v>0</v>
      </c>
      <c r="G109" s="792"/>
      <c r="H109" s="792"/>
      <c r="I109" s="792"/>
      <c r="J109" s="792"/>
      <c r="K109" s="792"/>
      <c r="L109" s="792"/>
      <c r="M109" s="792"/>
      <c r="N109" s="792"/>
      <c r="O109" s="792"/>
      <c r="P109" s="792"/>
      <c r="Q109" s="792"/>
      <c r="R109" s="792"/>
      <c r="S109" s="792"/>
      <c r="T109" s="792"/>
      <c r="U109" s="792"/>
      <c r="V109" s="792"/>
      <c r="W109" s="792"/>
      <c r="X109" s="792"/>
      <c r="Y109" s="792"/>
      <c r="Z109" s="792"/>
      <c r="AA109" s="792"/>
      <c r="AB109" s="792"/>
      <c r="AC109" s="792"/>
    </row>
    <row r="110" spans="1:29" s="791" customFormat="1" ht="12.75">
      <c r="A110" s="136" t="s">
        <v>945</v>
      </c>
      <c r="B110" s="790">
        <v>277951</v>
      </c>
      <c r="C110" s="790">
        <v>87070</v>
      </c>
      <c r="D110" s="790">
        <v>87070</v>
      </c>
      <c r="E110" s="793">
        <v>31.325665315109497</v>
      </c>
      <c r="F110" s="790">
        <v>0</v>
      </c>
      <c r="G110" s="792"/>
      <c r="H110" s="792"/>
      <c r="I110" s="792"/>
      <c r="J110" s="792"/>
      <c r="K110" s="792"/>
      <c r="L110" s="792"/>
      <c r="M110" s="792"/>
      <c r="N110" s="792"/>
      <c r="O110" s="792"/>
      <c r="P110" s="792"/>
      <c r="Q110" s="792"/>
      <c r="R110" s="792"/>
      <c r="S110" s="792"/>
      <c r="T110" s="792"/>
      <c r="U110" s="792"/>
      <c r="V110" s="792"/>
      <c r="W110" s="792"/>
      <c r="X110" s="792"/>
      <c r="Y110" s="792"/>
      <c r="Z110" s="792"/>
      <c r="AA110" s="792"/>
      <c r="AB110" s="792"/>
      <c r="AC110" s="792"/>
    </row>
    <row r="111" spans="1:29" s="791" customFormat="1" ht="25.5">
      <c r="A111" s="366" t="s">
        <v>946</v>
      </c>
      <c r="B111" s="790">
        <v>277951</v>
      </c>
      <c r="C111" s="790">
        <v>87070</v>
      </c>
      <c r="D111" s="790">
        <v>87070</v>
      </c>
      <c r="E111" s="793">
        <v>31.325665315109497</v>
      </c>
      <c r="F111" s="790">
        <v>0</v>
      </c>
      <c r="G111" s="792"/>
      <c r="H111" s="792"/>
      <c r="I111" s="792"/>
      <c r="J111" s="792"/>
      <c r="K111" s="792"/>
      <c r="L111" s="792"/>
      <c r="M111" s="792"/>
      <c r="N111" s="792"/>
      <c r="O111" s="792"/>
      <c r="P111" s="792"/>
      <c r="Q111" s="792"/>
      <c r="R111" s="792"/>
      <c r="S111" s="792"/>
      <c r="T111" s="792"/>
      <c r="U111" s="792"/>
      <c r="V111" s="792"/>
      <c r="W111" s="792"/>
      <c r="X111" s="792"/>
      <c r="Y111" s="792"/>
      <c r="Z111" s="792"/>
      <c r="AA111" s="792"/>
      <c r="AB111" s="792"/>
      <c r="AC111" s="792"/>
    </row>
    <row r="112" spans="1:29" s="791" customFormat="1" ht="12.75">
      <c r="A112" s="347" t="s">
        <v>947</v>
      </c>
      <c r="B112" s="790">
        <v>277951</v>
      </c>
      <c r="C112" s="790">
        <v>87070</v>
      </c>
      <c r="D112" s="790">
        <v>39725</v>
      </c>
      <c r="E112" s="793">
        <v>14.292087454263521</v>
      </c>
      <c r="F112" s="790">
        <v>14986</v>
      </c>
      <c r="G112" s="792"/>
      <c r="H112" s="792"/>
      <c r="I112" s="792"/>
      <c r="J112" s="792"/>
      <c r="K112" s="792"/>
      <c r="L112" s="792"/>
      <c r="M112" s="792"/>
      <c r="N112" s="792"/>
      <c r="O112" s="792"/>
      <c r="P112" s="792"/>
      <c r="Q112" s="792"/>
      <c r="R112" s="792"/>
      <c r="S112" s="792"/>
      <c r="T112" s="792"/>
      <c r="U112" s="792"/>
      <c r="V112" s="792"/>
      <c r="W112" s="792"/>
      <c r="X112" s="792"/>
      <c r="Y112" s="792"/>
      <c r="Z112" s="792"/>
      <c r="AA112" s="792"/>
      <c r="AB112" s="792"/>
      <c r="AC112" s="792"/>
    </row>
    <row r="113" spans="1:29" s="791" customFormat="1" ht="12.75">
      <c r="A113" s="136" t="s">
        <v>948</v>
      </c>
      <c r="B113" s="790">
        <v>267992</v>
      </c>
      <c r="C113" s="790">
        <v>77111</v>
      </c>
      <c r="D113" s="790">
        <v>36978</v>
      </c>
      <c r="E113" s="793">
        <v>13.798173079793427</v>
      </c>
      <c r="F113" s="790">
        <v>12239</v>
      </c>
      <c r="G113" s="792"/>
      <c r="H113" s="792"/>
      <c r="I113" s="792"/>
      <c r="J113" s="792"/>
      <c r="K113" s="792"/>
      <c r="L113" s="792"/>
      <c r="M113" s="792"/>
      <c r="N113" s="792"/>
      <c r="O113" s="792"/>
      <c r="P113" s="792"/>
      <c r="Q113" s="792"/>
      <c r="R113" s="792"/>
      <c r="S113" s="792"/>
      <c r="T113" s="792"/>
      <c r="U113" s="792"/>
      <c r="V113" s="792"/>
      <c r="W113" s="792"/>
      <c r="X113" s="792"/>
      <c r="Y113" s="792"/>
      <c r="Z113" s="792"/>
      <c r="AA113" s="792"/>
      <c r="AB113" s="792"/>
      <c r="AC113" s="792"/>
    </row>
    <row r="114" spans="1:29" s="791" customFormat="1" ht="12.75">
      <c r="A114" s="351" t="s">
        <v>949</v>
      </c>
      <c r="B114" s="790">
        <v>267992</v>
      </c>
      <c r="C114" s="790">
        <v>77111</v>
      </c>
      <c r="D114" s="790">
        <v>36978</v>
      </c>
      <c r="E114" s="793">
        <v>13.798173079793427</v>
      </c>
      <c r="F114" s="790">
        <v>12239</v>
      </c>
      <c r="G114" s="792"/>
      <c r="H114" s="792"/>
      <c r="I114" s="792"/>
      <c r="J114" s="792"/>
      <c r="K114" s="792"/>
      <c r="L114" s="792"/>
      <c r="M114" s="792"/>
      <c r="N114" s="792"/>
      <c r="O114" s="792"/>
      <c r="P114" s="792"/>
      <c r="Q114" s="792"/>
      <c r="R114" s="792"/>
      <c r="S114" s="792"/>
      <c r="T114" s="792"/>
      <c r="U114" s="792"/>
      <c r="V114" s="792"/>
      <c r="W114" s="792"/>
      <c r="X114" s="792"/>
      <c r="Y114" s="792"/>
      <c r="Z114" s="792"/>
      <c r="AA114" s="792"/>
      <c r="AB114" s="792"/>
      <c r="AC114" s="792"/>
    </row>
    <row r="115" spans="1:29" s="791" customFormat="1" ht="12.75">
      <c r="A115" s="380" t="s">
        <v>950</v>
      </c>
      <c r="B115" s="790">
        <v>61339</v>
      </c>
      <c r="C115" s="790">
        <v>36822</v>
      </c>
      <c r="D115" s="790">
        <v>28392</v>
      </c>
      <c r="E115" s="793">
        <v>46.28702782895059</v>
      </c>
      <c r="F115" s="790">
        <v>9965</v>
      </c>
      <c r="G115" s="792"/>
      <c r="H115" s="792"/>
      <c r="I115" s="792"/>
      <c r="J115" s="792"/>
      <c r="K115" s="792"/>
      <c r="L115" s="792"/>
      <c r="M115" s="792"/>
      <c r="N115" s="792"/>
      <c r="O115" s="792"/>
      <c r="P115" s="792"/>
      <c r="Q115" s="792"/>
      <c r="R115" s="792"/>
      <c r="S115" s="792"/>
      <c r="T115" s="792"/>
      <c r="U115" s="792"/>
      <c r="V115" s="792"/>
      <c r="W115" s="792"/>
      <c r="X115" s="792"/>
      <c r="Y115" s="792"/>
      <c r="Z115" s="792"/>
      <c r="AA115" s="792"/>
      <c r="AB115" s="792"/>
      <c r="AC115" s="792"/>
    </row>
    <row r="116" spans="1:29" s="791" customFormat="1" ht="12.75">
      <c r="A116" s="385" t="s">
        <v>951</v>
      </c>
      <c r="B116" s="790">
        <v>49431</v>
      </c>
      <c r="C116" s="790">
        <v>29673</v>
      </c>
      <c r="D116" s="790">
        <v>22880</v>
      </c>
      <c r="E116" s="793">
        <v>46.2867431368979</v>
      </c>
      <c r="F116" s="790">
        <v>7862</v>
      </c>
      <c r="G116" s="792"/>
      <c r="H116" s="792"/>
      <c r="I116" s="792"/>
      <c r="J116" s="792"/>
      <c r="K116" s="792"/>
      <c r="L116" s="792"/>
      <c r="M116" s="792"/>
      <c r="N116" s="792"/>
      <c r="O116" s="792"/>
      <c r="P116" s="792"/>
      <c r="Q116" s="792"/>
      <c r="R116" s="792"/>
      <c r="S116" s="792"/>
      <c r="T116" s="792"/>
      <c r="U116" s="792"/>
      <c r="V116" s="792"/>
      <c r="W116" s="792"/>
      <c r="X116" s="792"/>
      <c r="Y116" s="792"/>
      <c r="Z116" s="792"/>
      <c r="AA116" s="792"/>
      <c r="AB116" s="792"/>
      <c r="AC116" s="792"/>
    </row>
    <row r="117" spans="1:29" s="791" customFormat="1" ht="12.75">
      <c r="A117" s="380" t="s">
        <v>952</v>
      </c>
      <c r="B117" s="790">
        <v>206653</v>
      </c>
      <c r="C117" s="790">
        <v>40289</v>
      </c>
      <c r="D117" s="790">
        <v>8586</v>
      </c>
      <c r="E117" s="793">
        <v>4.154790881332475</v>
      </c>
      <c r="F117" s="790">
        <v>2274</v>
      </c>
      <c r="G117" s="792"/>
      <c r="H117" s="792"/>
      <c r="I117" s="792"/>
      <c r="J117" s="792"/>
      <c r="K117" s="792"/>
      <c r="L117" s="792"/>
      <c r="M117" s="792"/>
      <c r="N117" s="792"/>
      <c r="O117" s="792"/>
      <c r="P117" s="792"/>
      <c r="Q117" s="792"/>
      <c r="R117" s="792"/>
      <c r="S117" s="792"/>
      <c r="T117" s="792"/>
      <c r="U117" s="792"/>
      <c r="V117" s="792"/>
      <c r="W117" s="792"/>
      <c r="X117" s="792"/>
      <c r="Y117" s="792"/>
      <c r="Z117" s="792"/>
      <c r="AA117" s="792"/>
      <c r="AB117" s="792"/>
      <c r="AC117" s="792"/>
    </row>
    <row r="118" spans="1:29" s="794" customFormat="1" ht="12.75">
      <c r="A118" s="136" t="s">
        <v>902</v>
      </c>
      <c r="B118" s="790">
        <v>9959</v>
      </c>
      <c r="C118" s="790">
        <v>9959</v>
      </c>
      <c r="D118" s="790">
        <v>2747</v>
      </c>
      <c r="E118" s="793">
        <v>27.58309067175419</v>
      </c>
      <c r="F118" s="790">
        <v>2747</v>
      </c>
      <c r="G118" s="792"/>
      <c r="H118" s="792"/>
      <c r="I118" s="792"/>
      <c r="J118" s="792"/>
      <c r="K118" s="792"/>
      <c r="L118" s="792"/>
      <c r="M118" s="792"/>
      <c r="N118" s="792"/>
      <c r="O118" s="792"/>
      <c r="P118" s="792"/>
      <c r="Q118" s="792"/>
      <c r="R118" s="792"/>
      <c r="S118" s="792"/>
      <c r="T118" s="792"/>
      <c r="U118" s="792"/>
      <c r="V118" s="792"/>
      <c r="W118" s="792"/>
      <c r="X118" s="792"/>
      <c r="Y118" s="792"/>
      <c r="Z118" s="792"/>
      <c r="AA118" s="792"/>
      <c r="AB118" s="792"/>
      <c r="AC118" s="792"/>
    </row>
    <row r="119" spans="1:29" s="794" customFormat="1" ht="12.75">
      <c r="A119" s="351" t="s">
        <v>955</v>
      </c>
      <c r="B119" s="790">
        <v>9959</v>
      </c>
      <c r="C119" s="790">
        <v>9959</v>
      </c>
      <c r="D119" s="790">
        <v>2747</v>
      </c>
      <c r="E119" s="793">
        <v>27.58309067175419</v>
      </c>
      <c r="F119" s="790">
        <v>2747</v>
      </c>
      <c r="G119" s="792"/>
      <c r="H119" s="792"/>
      <c r="I119" s="792"/>
      <c r="J119" s="792"/>
      <c r="K119" s="792"/>
      <c r="L119" s="792"/>
      <c r="M119" s="792"/>
      <c r="N119" s="792"/>
      <c r="O119" s="792"/>
      <c r="P119" s="792"/>
      <c r="Q119" s="792"/>
      <c r="R119" s="792"/>
      <c r="S119" s="792"/>
      <c r="T119" s="792"/>
      <c r="U119" s="792"/>
      <c r="V119" s="792"/>
      <c r="W119" s="792"/>
      <c r="X119" s="792"/>
      <c r="Y119" s="792"/>
      <c r="Z119" s="792"/>
      <c r="AA119" s="792"/>
      <c r="AB119" s="792"/>
      <c r="AC119" s="792"/>
    </row>
    <row r="120" spans="1:29" s="791" customFormat="1" ht="12.75">
      <c r="A120" s="380"/>
      <c r="B120" s="790"/>
      <c r="C120" s="790"/>
      <c r="D120" s="790"/>
      <c r="E120" s="790"/>
      <c r="F120" s="790"/>
      <c r="G120" s="792"/>
      <c r="H120" s="792"/>
      <c r="I120" s="792"/>
      <c r="J120" s="792"/>
      <c r="K120" s="792"/>
      <c r="L120" s="792"/>
      <c r="M120" s="792"/>
      <c r="N120" s="792"/>
      <c r="O120" s="792"/>
      <c r="P120" s="792"/>
      <c r="Q120" s="792"/>
      <c r="R120" s="792"/>
      <c r="S120" s="792"/>
      <c r="T120" s="792"/>
      <c r="U120" s="792"/>
      <c r="V120" s="792"/>
      <c r="W120" s="792"/>
      <c r="X120" s="792"/>
      <c r="Y120" s="792"/>
      <c r="Z120" s="792"/>
      <c r="AA120" s="792"/>
      <c r="AB120" s="792"/>
      <c r="AC120" s="792"/>
    </row>
    <row r="121" spans="1:29" s="791" customFormat="1" ht="12.75">
      <c r="A121" s="140" t="s">
        <v>348</v>
      </c>
      <c r="B121" s="609"/>
      <c r="C121" s="609"/>
      <c r="D121" s="609"/>
      <c r="E121" s="790"/>
      <c r="F121" s="609"/>
      <c r="G121" s="792"/>
      <c r="H121" s="792"/>
      <c r="I121" s="792"/>
      <c r="J121" s="792"/>
      <c r="K121" s="792"/>
      <c r="L121" s="792"/>
      <c r="M121" s="792"/>
      <c r="N121" s="792"/>
      <c r="O121" s="792"/>
      <c r="P121" s="792"/>
      <c r="Q121" s="792"/>
      <c r="R121" s="792"/>
      <c r="S121" s="792"/>
      <c r="T121" s="792"/>
      <c r="U121" s="792"/>
      <c r="V121" s="792"/>
      <c r="W121" s="792"/>
      <c r="X121" s="792"/>
      <c r="Y121" s="792"/>
      <c r="Z121" s="792"/>
      <c r="AA121" s="792"/>
      <c r="AB121" s="792"/>
      <c r="AC121" s="792"/>
    </row>
    <row r="122" spans="1:29" s="791" customFormat="1" ht="25.5">
      <c r="A122" s="140" t="s">
        <v>345</v>
      </c>
      <c r="B122" s="609"/>
      <c r="C122" s="609"/>
      <c r="D122" s="609"/>
      <c r="E122" s="790"/>
      <c r="F122" s="609"/>
      <c r="G122" s="792"/>
      <c r="H122" s="792"/>
      <c r="I122" s="792"/>
      <c r="J122" s="792"/>
      <c r="K122" s="792"/>
      <c r="L122" s="792"/>
      <c r="M122" s="792"/>
      <c r="N122" s="792"/>
      <c r="O122" s="792"/>
      <c r="P122" s="792"/>
      <c r="Q122" s="792"/>
      <c r="R122" s="792"/>
      <c r="S122" s="792"/>
      <c r="T122" s="792"/>
      <c r="U122" s="792"/>
      <c r="V122" s="792"/>
      <c r="W122" s="792"/>
      <c r="X122" s="792"/>
      <c r="Y122" s="792"/>
      <c r="Z122" s="792"/>
      <c r="AA122" s="792"/>
      <c r="AB122" s="792"/>
      <c r="AC122" s="792"/>
    </row>
    <row r="123" spans="1:29" s="791" customFormat="1" ht="12.75">
      <c r="A123" s="355" t="s">
        <v>341</v>
      </c>
      <c r="B123" s="790">
        <v>216000</v>
      </c>
      <c r="C123" s="790">
        <v>93010</v>
      </c>
      <c r="D123" s="790">
        <v>93010</v>
      </c>
      <c r="E123" s="793">
        <v>43.06018518518518</v>
      </c>
      <c r="F123" s="790">
        <v>0</v>
      </c>
      <c r="G123" s="792"/>
      <c r="H123" s="792"/>
      <c r="I123" s="792"/>
      <c r="J123" s="792"/>
      <c r="K123" s="792"/>
      <c r="L123" s="792"/>
      <c r="M123" s="792"/>
      <c r="N123" s="792"/>
      <c r="O123" s="792"/>
      <c r="P123" s="792"/>
      <c r="Q123" s="792"/>
      <c r="R123" s="792"/>
      <c r="S123" s="792"/>
      <c r="T123" s="792"/>
      <c r="U123" s="792"/>
      <c r="V123" s="792"/>
      <c r="W123" s="792"/>
      <c r="X123" s="792"/>
      <c r="Y123" s="792"/>
      <c r="Z123" s="792"/>
      <c r="AA123" s="792"/>
      <c r="AB123" s="792"/>
      <c r="AC123" s="792"/>
    </row>
    <row r="124" spans="1:29" s="791" customFormat="1" ht="12.75" hidden="1">
      <c r="A124" s="136" t="s">
        <v>962</v>
      </c>
      <c r="B124" s="790">
        <v>0</v>
      </c>
      <c r="C124" s="790">
        <v>0</v>
      </c>
      <c r="D124" s="790">
        <v>0</v>
      </c>
      <c r="E124" s="793" t="e">
        <v>#DIV/0!</v>
      </c>
      <c r="F124" s="790">
        <v>0</v>
      </c>
      <c r="G124" s="792"/>
      <c r="H124" s="792"/>
      <c r="I124" s="792"/>
      <c r="J124" s="792"/>
      <c r="K124" s="792"/>
      <c r="L124" s="792"/>
      <c r="M124" s="792"/>
      <c r="N124" s="792"/>
      <c r="O124" s="792"/>
      <c r="P124" s="792"/>
      <c r="Q124" s="792"/>
      <c r="R124" s="792"/>
      <c r="S124" s="792"/>
      <c r="T124" s="792"/>
      <c r="U124" s="792"/>
      <c r="V124" s="792"/>
      <c r="W124" s="792"/>
      <c r="X124" s="792"/>
      <c r="Y124" s="792"/>
      <c r="Z124" s="792"/>
      <c r="AA124" s="792"/>
      <c r="AB124" s="792"/>
      <c r="AC124" s="792"/>
    </row>
    <row r="125" spans="1:29" s="791" customFormat="1" ht="12.75">
      <c r="A125" s="136" t="s">
        <v>945</v>
      </c>
      <c r="B125" s="790">
        <v>216000</v>
      </c>
      <c r="C125" s="790">
        <v>93010</v>
      </c>
      <c r="D125" s="790">
        <v>93010</v>
      </c>
      <c r="E125" s="793">
        <v>43.06018518518518</v>
      </c>
      <c r="F125" s="790">
        <v>0</v>
      </c>
      <c r="G125" s="792"/>
      <c r="H125" s="792"/>
      <c r="I125" s="792"/>
      <c r="J125" s="792"/>
      <c r="K125" s="792"/>
      <c r="L125" s="792"/>
      <c r="M125" s="792"/>
      <c r="N125" s="792"/>
      <c r="O125" s="792"/>
      <c r="P125" s="792"/>
      <c r="Q125" s="792"/>
      <c r="R125" s="792"/>
      <c r="S125" s="792"/>
      <c r="T125" s="792"/>
      <c r="U125" s="792"/>
      <c r="V125" s="792"/>
      <c r="W125" s="792"/>
      <c r="X125" s="792"/>
      <c r="Y125" s="792"/>
      <c r="Z125" s="792"/>
      <c r="AA125" s="792"/>
      <c r="AB125" s="792"/>
      <c r="AC125" s="792"/>
    </row>
    <row r="126" spans="1:29" s="791" customFormat="1" ht="25.5">
      <c r="A126" s="366" t="s">
        <v>946</v>
      </c>
      <c r="B126" s="790">
        <v>216000</v>
      </c>
      <c r="C126" s="790">
        <v>93010</v>
      </c>
      <c r="D126" s="790">
        <v>93010</v>
      </c>
      <c r="E126" s="793">
        <v>43.06018518518518</v>
      </c>
      <c r="F126" s="790">
        <v>0</v>
      </c>
      <c r="G126" s="792"/>
      <c r="H126" s="792"/>
      <c r="I126" s="792"/>
      <c r="J126" s="792"/>
      <c r="K126" s="792"/>
      <c r="L126" s="792"/>
      <c r="M126" s="792"/>
      <c r="N126" s="792"/>
      <c r="O126" s="792"/>
      <c r="P126" s="792"/>
      <c r="Q126" s="792"/>
      <c r="R126" s="792"/>
      <c r="S126" s="792"/>
      <c r="T126" s="792"/>
      <c r="U126" s="792"/>
      <c r="V126" s="792"/>
      <c r="W126" s="792"/>
      <c r="X126" s="792"/>
      <c r="Y126" s="792"/>
      <c r="Z126" s="792"/>
      <c r="AA126" s="792"/>
      <c r="AB126" s="792"/>
      <c r="AC126" s="792"/>
    </row>
    <row r="127" spans="1:29" s="791" customFormat="1" ht="12.75">
      <c r="A127" s="347" t="s">
        <v>947</v>
      </c>
      <c r="B127" s="790">
        <v>341099</v>
      </c>
      <c r="C127" s="790">
        <v>218109</v>
      </c>
      <c r="D127" s="790">
        <v>0</v>
      </c>
      <c r="E127" s="793">
        <v>0</v>
      </c>
      <c r="F127" s="790">
        <v>0</v>
      </c>
      <c r="G127" s="792"/>
      <c r="H127" s="792"/>
      <c r="I127" s="792"/>
      <c r="J127" s="792"/>
      <c r="K127" s="792"/>
      <c r="L127" s="792"/>
      <c r="M127" s="792"/>
      <c r="N127" s="792"/>
      <c r="O127" s="792"/>
      <c r="P127" s="792"/>
      <c r="Q127" s="792"/>
      <c r="R127" s="792"/>
      <c r="S127" s="792"/>
      <c r="T127" s="792"/>
      <c r="U127" s="792"/>
      <c r="V127" s="792"/>
      <c r="W127" s="792"/>
      <c r="X127" s="792"/>
      <c r="Y127" s="792"/>
      <c r="Z127" s="792"/>
      <c r="AA127" s="792"/>
      <c r="AB127" s="792"/>
      <c r="AC127" s="792"/>
    </row>
    <row r="128" spans="1:29" s="791" customFormat="1" ht="12.75" hidden="1">
      <c r="A128" s="136" t="s">
        <v>948</v>
      </c>
      <c r="B128" s="790">
        <v>0</v>
      </c>
      <c r="C128" s="790">
        <v>0</v>
      </c>
      <c r="D128" s="790">
        <v>0</v>
      </c>
      <c r="E128" s="793" t="e">
        <v>#DIV/0!</v>
      </c>
      <c r="F128" s="790">
        <v>0</v>
      </c>
      <c r="G128" s="792"/>
      <c r="H128" s="792"/>
      <c r="I128" s="792"/>
      <c r="J128" s="792"/>
      <c r="K128" s="792"/>
      <c r="L128" s="792"/>
      <c r="M128" s="792"/>
      <c r="N128" s="792"/>
      <c r="O128" s="792"/>
      <c r="P128" s="792"/>
      <c r="Q128" s="792"/>
      <c r="R128" s="792"/>
      <c r="S128" s="792"/>
      <c r="T128" s="792"/>
      <c r="U128" s="792"/>
      <c r="V128" s="792"/>
      <c r="W128" s="792"/>
      <c r="X128" s="792"/>
      <c r="Y128" s="792"/>
      <c r="Z128" s="792"/>
      <c r="AA128" s="792"/>
      <c r="AB128" s="792"/>
      <c r="AC128" s="792"/>
    </row>
    <row r="129" spans="1:29" s="791" customFormat="1" ht="12.75" hidden="1">
      <c r="A129" s="351" t="s">
        <v>953</v>
      </c>
      <c r="B129" s="790">
        <v>0</v>
      </c>
      <c r="C129" s="790">
        <v>0</v>
      </c>
      <c r="D129" s="790">
        <v>0</v>
      </c>
      <c r="E129" s="793" t="e">
        <v>#DIV/0!</v>
      </c>
      <c r="F129" s="790">
        <v>0</v>
      </c>
      <c r="G129" s="792"/>
      <c r="H129" s="792"/>
      <c r="I129" s="792"/>
      <c r="J129" s="792"/>
      <c r="K129" s="792"/>
      <c r="L129" s="792"/>
      <c r="M129" s="792"/>
      <c r="N129" s="792"/>
      <c r="O129" s="792"/>
      <c r="P129" s="792"/>
      <c r="Q129" s="792"/>
      <c r="R129" s="792"/>
      <c r="S129" s="792"/>
      <c r="T129" s="792"/>
      <c r="U129" s="792"/>
      <c r="V129" s="792"/>
      <c r="W129" s="792"/>
      <c r="X129" s="792"/>
      <c r="Y129" s="792"/>
      <c r="Z129" s="792"/>
      <c r="AA129" s="792"/>
      <c r="AB129" s="792"/>
      <c r="AC129" s="792"/>
    </row>
    <row r="130" spans="1:29" s="791" customFormat="1" ht="12.75" hidden="1">
      <c r="A130" s="380" t="s">
        <v>975</v>
      </c>
      <c r="B130" s="790">
        <v>0</v>
      </c>
      <c r="C130" s="790">
        <v>0</v>
      </c>
      <c r="D130" s="790">
        <v>0</v>
      </c>
      <c r="E130" s="793" t="e">
        <v>#DIV/0!</v>
      </c>
      <c r="F130" s="790">
        <v>0</v>
      </c>
      <c r="G130" s="792"/>
      <c r="H130" s="792"/>
      <c r="I130" s="792"/>
      <c r="J130" s="792"/>
      <c r="K130" s="792"/>
      <c r="L130" s="792"/>
      <c r="M130" s="792"/>
      <c r="N130" s="792"/>
      <c r="O130" s="792"/>
      <c r="P130" s="792"/>
      <c r="Q130" s="792"/>
      <c r="R130" s="792"/>
      <c r="S130" s="792"/>
      <c r="T130" s="792"/>
      <c r="U130" s="792"/>
      <c r="V130" s="792"/>
      <c r="W130" s="792"/>
      <c r="X130" s="792"/>
      <c r="Y130" s="792"/>
      <c r="Z130" s="792"/>
      <c r="AA130" s="792"/>
      <c r="AB130" s="792"/>
      <c r="AC130" s="792"/>
    </row>
    <row r="131" spans="1:29" s="794" customFormat="1" ht="12.75">
      <c r="A131" s="136" t="s">
        <v>902</v>
      </c>
      <c r="B131" s="790">
        <v>341099</v>
      </c>
      <c r="C131" s="790">
        <v>218109</v>
      </c>
      <c r="D131" s="790">
        <v>0</v>
      </c>
      <c r="E131" s="793">
        <v>0</v>
      </c>
      <c r="F131" s="790">
        <v>0</v>
      </c>
      <c r="G131" s="792"/>
      <c r="H131" s="792"/>
      <c r="I131" s="792"/>
      <c r="J131" s="792"/>
      <c r="K131" s="792"/>
      <c r="L131" s="792"/>
      <c r="M131" s="792"/>
      <c r="N131" s="792"/>
      <c r="O131" s="792"/>
      <c r="P131" s="792"/>
      <c r="Q131" s="792"/>
      <c r="R131" s="792"/>
      <c r="S131" s="792"/>
      <c r="T131" s="792"/>
      <c r="U131" s="792"/>
      <c r="V131" s="792"/>
      <c r="W131" s="792"/>
      <c r="X131" s="792"/>
      <c r="Y131" s="792"/>
      <c r="Z131" s="792"/>
      <c r="AA131" s="792"/>
      <c r="AB131" s="792"/>
      <c r="AC131" s="792"/>
    </row>
    <row r="132" spans="1:29" s="794" customFormat="1" ht="12.75">
      <c r="A132" s="351" t="s">
        <v>955</v>
      </c>
      <c r="B132" s="790">
        <v>341099</v>
      </c>
      <c r="C132" s="790">
        <v>218109</v>
      </c>
      <c r="D132" s="790">
        <v>0</v>
      </c>
      <c r="E132" s="793">
        <v>0</v>
      </c>
      <c r="F132" s="790">
        <v>0</v>
      </c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</row>
    <row r="133" spans="1:29" s="791" customFormat="1" ht="12.75">
      <c r="A133" s="136" t="s">
        <v>480</v>
      </c>
      <c r="B133" s="790">
        <v>-125099</v>
      </c>
      <c r="C133" s="790">
        <v>-125099</v>
      </c>
      <c r="D133" s="790">
        <v>93010</v>
      </c>
      <c r="E133" s="790">
        <v>0</v>
      </c>
      <c r="F133" s="790">
        <v>0</v>
      </c>
      <c r="G133" s="792"/>
      <c r="H133" s="792"/>
      <c r="I133" s="792"/>
      <c r="J133" s="792"/>
      <c r="K133" s="792"/>
      <c r="L133" s="792"/>
      <c r="M133" s="792"/>
      <c r="N133" s="792"/>
      <c r="O133" s="792"/>
      <c r="P133" s="792"/>
      <c r="Q133" s="792"/>
      <c r="R133" s="792"/>
      <c r="S133" s="792"/>
      <c r="T133" s="792"/>
      <c r="U133" s="792"/>
      <c r="V133" s="792"/>
      <c r="W133" s="792"/>
      <c r="X133" s="792"/>
      <c r="Y133" s="792"/>
      <c r="Z133" s="792"/>
      <c r="AA133" s="792"/>
      <c r="AB133" s="792"/>
      <c r="AC133" s="792"/>
    </row>
    <row r="134" spans="1:29" s="791" customFormat="1" ht="12.75">
      <c r="A134" s="136" t="s">
        <v>481</v>
      </c>
      <c r="B134" s="790">
        <v>125099</v>
      </c>
      <c r="C134" s="790">
        <v>125099</v>
      </c>
      <c r="D134" s="790" t="s">
        <v>476</v>
      </c>
      <c r="E134" s="790">
        <v>0</v>
      </c>
      <c r="F134" s="790">
        <v>0</v>
      </c>
      <c r="G134" s="792"/>
      <c r="H134" s="792"/>
      <c r="I134" s="792"/>
      <c r="J134" s="792"/>
      <c r="K134" s="792"/>
      <c r="L134" s="792"/>
      <c r="M134" s="792"/>
      <c r="N134" s="792"/>
      <c r="O134" s="792"/>
      <c r="P134" s="792"/>
      <c r="Q134" s="792"/>
      <c r="R134" s="792"/>
      <c r="S134" s="792"/>
      <c r="T134" s="792"/>
      <c r="U134" s="792"/>
      <c r="V134" s="792"/>
      <c r="W134" s="792"/>
      <c r="X134" s="792"/>
      <c r="Y134" s="792"/>
      <c r="Z134" s="792"/>
      <c r="AA134" s="792"/>
      <c r="AB134" s="792"/>
      <c r="AC134" s="792"/>
    </row>
    <row r="135" spans="1:29" s="791" customFormat="1" ht="12.75">
      <c r="A135" s="351" t="s">
        <v>603</v>
      </c>
      <c r="B135" s="790">
        <v>125099</v>
      </c>
      <c r="C135" s="790">
        <v>125099</v>
      </c>
      <c r="D135" s="790" t="s">
        <v>476</v>
      </c>
      <c r="E135" s="790">
        <v>0</v>
      </c>
      <c r="F135" s="790">
        <v>0</v>
      </c>
      <c r="G135" s="792"/>
      <c r="H135" s="792"/>
      <c r="I135" s="792"/>
      <c r="J135" s="792"/>
      <c r="K135" s="792"/>
      <c r="L135" s="792"/>
      <c r="M135" s="792"/>
      <c r="N135" s="792"/>
      <c r="O135" s="792"/>
      <c r="P135" s="792"/>
      <c r="Q135" s="792"/>
      <c r="R135" s="792"/>
      <c r="S135" s="792"/>
      <c r="T135" s="792"/>
      <c r="U135" s="792"/>
      <c r="V135" s="792"/>
      <c r="W135" s="792"/>
      <c r="X135" s="792"/>
      <c r="Y135" s="792"/>
      <c r="Z135" s="792"/>
      <c r="AA135" s="792"/>
      <c r="AB135" s="792"/>
      <c r="AC135" s="792"/>
    </row>
    <row r="136" spans="1:29" s="791" customFormat="1" ht="25.5">
      <c r="A136" s="352" t="s">
        <v>344</v>
      </c>
      <c r="B136" s="790">
        <v>125099</v>
      </c>
      <c r="C136" s="790">
        <v>125099</v>
      </c>
      <c r="D136" s="790" t="s">
        <v>476</v>
      </c>
      <c r="E136" s="790">
        <v>0</v>
      </c>
      <c r="F136" s="790">
        <v>0</v>
      </c>
      <c r="G136" s="792"/>
      <c r="H136" s="792"/>
      <c r="I136" s="792"/>
      <c r="J136" s="792"/>
      <c r="K136" s="792"/>
      <c r="L136" s="792"/>
      <c r="M136" s="792"/>
      <c r="N136" s="792"/>
      <c r="O136" s="792"/>
      <c r="P136" s="792"/>
      <c r="Q136" s="792"/>
      <c r="R136" s="792"/>
      <c r="S136" s="792"/>
      <c r="T136" s="792"/>
      <c r="U136" s="792"/>
      <c r="V136" s="792"/>
      <c r="W136" s="792"/>
      <c r="X136" s="792"/>
      <c r="Y136" s="792"/>
      <c r="Z136" s="792"/>
      <c r="AA136" s="792"/>
      <c r="AB136" s="792"/>
      <c r="AC136" s="792"/>
    </row>
    <row r="137" spans="1:29" s="794" customFormat="1" ht="12.75">
      <c r="A137" s="119" t="s">
        <v>837</v>
      </c>
      <c r="B137" s="790"/>
      <c r="C137" s="790"/>
      <c r="D137" s="790"/>
      <c r="E137" s="790"/>
      <c r="F137" s="790"/>
      <c r="G137" s="792"/>
      <c r="H137" s="792"/>
      <c r="I137" s="792"/>
      <c r="J137" s="792"/>
      <c r="K137" s="792"/>
      <c r="L137" s="792"/>
      <c r="M137" s="792"/>
      <c r="N137" s="792"/>
      <c r="O137" s="792"/>
      <c r="P137" s="792"/>
      <c r="Q137" s="792"/>
      <c r="R137" s="792"/>
      <c r="S137" s="792"/>
      <c r="T137" s="792"/>
      <c r="U137" s="792"/>
      <c r="V137" s="792"/>
      <c r="W137" s="792"/>
      <c r="X137" s="792"/>
      <c r="Y137" s="792"/>
      <c r="Z137" s="792"/>
      <c r="AA137" s="792"/>
      <c r="AB137" s="792"/>
      <c r="AC137" s="792"/>
    </row>
    <row r="138" spans="1:29" s="794" customFormat="1" ht="12.75">
      <c r="A138" s="798" t="s">
        <v>346</v>
      </c>
      <c r="B138" s="790"/>
      <c r="C138" s="790"/>
      <c r="D138" s="790"/>
      <c r="E138" s="790"/>
      <c r="F138" s="790"/>
      <c r="G138" s="792"/>
      <c r="H138" s="792"/>
      <c r="I138" s="792"/>
      <c r="J138" s="792"/>
      <c r="K138" s="792"/>
      <c r="L138" s="792"/>
      <c r="M138" s="792"/>
      <c r="N138" s="792"/>
      <c r="O138" s="792"/>
      <c r="P138" s="792"/>
      <c r="Q138" s="792"/>
      <c r="R138" s="792"/>
      <c r="S138" s="792"/>
      <c r="T138" s="792"/>
      <c r="U138" s="792"/>
      <c r="V138" s="792"/>
      <c r="W138" s="792"/>
      <c r="X138" s="792"/>
      <c r="Y138" s="792"/>
      <c r="Z138" s="792"/>
      <c r="AA138" s="792"/>
      <c r="AB138" s="792"/>
      <c r="AC138" s="792"/>
    </row>
    <row r="139" spans="1:29" s="791" customFormat="1" ht="12.75">
      <c r="A139" s="355" t="s">
        <v>341</v>
      </c>
      <c r="B139" s="790">
        <v>216000</v>
      </c>
      <c r="C139" s="790">
        <v>93010</v>
      </c>
      <c r="D139" s="790">
        <v>93010</v>
      </c>
      <c r="E139" s="793">
        <v>43.06018518518518</v>
      </c>
      <c r="F139" s="790">
        <v>0</v>
      </c>
      <c r="G139" s="792"/>
      <c r="H139" s="792"/>
      <c r="I139" s="792"/>
      <c r="J139" s="792"/>
      <c r="K139" s="792"/>
      <c r="L139" s="792"/>
      <c r="M139" s="792"/>
      <c r="N139" s="792"/>
      <c r="O139" s="792"/>
      <c r="P139" s="792"/>
      <c r="Q139" s="792"/>
      <c r="R139" s="792"/>
      <c r="S139" s="792"/>
      <c r="T139" s="792"/>
      <c r="U139" s="792"/>
      <c r="V139" s="792"/>
      <c r="W139" s="792"/>
      <c r="X139" s="792"/>
      <c r="Y139" s="792"/>
      <c r="Z139" s="792"/>
      <c r="AA139" s="792"/>
      <c r="AB139" s="792"/>
      <c r="AC139" s="792"/>
    </row>
    <row r="140" spans="1:29" s="791" customFormat="1" ht="12.75" hidden="1">
      <c r="A140" s="136" t="s">
        <v>962</v>
      </c>
      <c r="B140" s="790">
        <v>0</v>
      </c>
      <c r="C140" s="790">
        <v>0</v>
      </c>
      <c r="D140" s="790">
        <v>0</v>
      </c>
      <c r="E140" s="793" t="e">
        <v>#DIV/0!</v>
      </c>
      <c r="F140" s="790">
        <v>0</v>
      </c>
      <c r="G140" s="792"/>
      <c r="H140" s="792"/>
      <c r="I140" s="792"/>
      <c r="J140" s="792"/>
      <c r="K140" s="792"/>
      <c r="L140" s="792"/>
      <c r="M140" s="792"/>
      <c r="N140" s="792"/>
      <c r="O140" s="792"/>
      <c r="P140" s="792"/>
      <c r="Q140" s="792"/>
      <c r="R140" s="792"/>
      <c r="S140" s="792"/>
      <c r="T140" s="792"/>
      <c r="U140" s="792"/>
      <c r="V140" s="792"/>
      <c r="W140" s="792"/>
      <c r="X140" s="792"/>
      <c r="Y140" s="792"/>
      <c r="Z140" s="792"/>
      <c r="AA140" s="792"/>
      <c r="AB140" s="792"/>
      <c r="AC140" s="792"/>
    </row>
    <row r="141" spans="1:29" s="791" customFormat="1" ht="12.75">
      <c r="A141" s="136" t="s">
        <v>945</v>
      </c>
      <c r="B141" s="790">
        <v>216000</v>
      </c>
      <c r="C141" s="790">
        <v>93010</v>
      </c>
      <c r="D141" s="790">
        <v>93010</v>
      </c>
      <c r="E141" s="793">
        <v>43.06018518518518</v>
      </c>
      <c r="F141" s="790">
        <v>0</v>
      </c>
      <c r="G141" s="792"/>
      <c r="H141" s="792"/>
      <c r="I141" s="792"/>
      <c r="J141" s="792"/>
      <c r="K141" s="792"/>
      <c r="L141" s="792"/>
      <c r="M141" s="792"/>
      <c r="N141" s="792"/>
      <c r="O141" s="792"/>
      <c r="P141" s="792"/>
      <c r="Q141" s="792"/>
      <c r="R141" s="792"/>
      <c r="S141" s="792"/>
      <c r="T141" s="792"/>
      <c r="U141" s="792"/>
      <c r="V141" s="792"/>
      <c r="W141" s="792"/>
      <c r="X141" s="792"/>
      <c r="Y141" s="792"/>
      <c r="Z141" s="792"/>
      <c r="AA141" s="792"/>
      <c r="AB141" s="792"/>
      <c r="AC141" s="792"/>
    </row>
    <row r="142" spans="1:29" s="791" customFormat="1" ht="25.5">
      <c r="A142" s="366" t="s">
        <v>946</v>
      </c>
      <c r="B142" s="790">
        <v>216000</v>
      </c>
      <c r="C142" s="790">
        <v>93010</v>
      </c>
      <c r="D142" s="790">
        <v>93010</v>
      </c>
      <c r="E142" s="793">
        <v>43.06018518518518</v>
      </c>
      <c r="F142" s="790">
        <v>0</v>
      </c>
      <c r="G142" s="792"/>
      <c r="H142" s="792"/>
      <c r="I142" s="792"/>
      <c r="J142" s="792"/>
      <c r="K142" s="792"/>
      <c r="L142" s="792"/>
      <c r="M142" s="792"/>
      <c r="N142" s="792"/>
      <c r="O142" s="792"/>
      <c r="P142" s="792"/>
      <c r="Q142" s="792"/>
      <c r="R142" s="792"/>
      <c r="S142" s="792"/>
      <c r="T142" s="792"/>
      <c r="U142" s="792"/>
      <c r="V142" s="792"/>
      <c r="W142" s="792"/>
      <c r="X142" s="792"/>
      <c r="Y142" s="792"/>
      <c r="Z142" s="792"/>
      <c r="AA142" s="792"/>
      <c r="AB142" s="792"/>
      <c r="AC142" s="792"/>
    </row>
    <row r="143" spans="1:29" s="791" customFormat="1" ht="12.75">
      <c r="A143" s="347" t="s">
        <v>947</v>
      </c>
      <c r="B143" s="790">
        <v>341099</v>
      </c>
      <c r="C143" s="790">
        <v>218109</v>
      </c>
      <c r="D143" s="790">
        <v>0</v>
      </c>
      <c r="E143" s="793">
        <v>0</v>
      </c>
      <c r="F143" s="790">
        <v>0</v>
      </c>
      <c r="G143" s="792"/>
      <c r="H143" s="792"/>
      <c r="I143" s="792"/>
      <c r="J143" s="792"/>
      <c r="K143" s="792"/>
      <c r="L143" s="792"/>
      <c r="M143" s="792"/>
      <c r="N143" s="792"/>
      <c r="O143" s="792"/>
      <c r="P143" s="792"/>
      <c r="Q143" s="792"/>
      <c r="R143" s="792"/>
      <c r="S143" s="792"/>
      <c r="T143" s="792"/>
      <c r="U143" s="792"/>
      <c r="V143" s="792"/>
      <c r="W143" s="792"/>
      <c r="X143" s="792"/>
      <c r="Y143" s="792"/>
      <c r="Z143" s="792"/>
      <c r="AA143" s="792"/>
      <c r="AB143" s="792"/>
      <c r="AC143" s="792"/>
    </row>
    <row r="144" spans="1:29" s="791" customFormat="1" ht="12.75" hidden="1">
      <c r="A144" s="136" t="s">
        <v>948</v>
      </c>
      <c r="B144" s="790">
        <v>0</v>
      </c>
      <c r="C144" s="790">
        <v>0</v>
      </c>
      <c r="D144" s="790">
        <v>0</v>
      </c>
      <c r="E144" s="793" t="e">
        <v>#DIV/0!</v>
      </c>
      <c r="F144" s="790">
        <v>0</v>
      </c>
      <c r="G144" s="792"/>
      <c r="H144" s="792"/>
      <c r="I144" s="792"/>
      <c r="J144" s="792"/>
      <c r="K144" s="792"/>
      <c r="L144" s="792"/>
      <c r="M144" s="792"/>
      <c r="N144" s="792"/>
      <c r="O144" s="792"/>
      <c r="P144" s="792"/>
      <c r="Q144" s="792"/>
      <c r="R144" s="792"/>
      <c r="S144" s="792"/>
      <c r="T144" s="792"/>
      <c r="U144" s="792"/>
      <c r="V144" s="792"/>
      <c r="W144" s="792"/>
      <c r="X144" s="792"/>
      <c r="Y144" s="792"/>
      <c r="Z144" s="792"/>
      <c r="AA144" s="792"/>
      <c r="AB144" s="792"/>
      <c r="AC144" s="792"/>
    </row>
    <row r="145" spans="1:29" s="791" customFormat="1" ht="12.75" hidden="1">
      <c r="A145" s="351" t="s">
        <v>953</v>
      </c>
      <c r="B145" s="790">
        <v>0</v>
      </c>
      <c r="C145" s="790">
        <v>0</v>
      </c>
      <c r="D145" s="790">
        <v>0</v>
      </c>
      <c r="E145" s="793" t="e">
        <v>#DIV/0!</v>
      </c>
      <c r="F145" s="790">
        <v>0</v>
      </c>
      <c r="G145" s="792"/>
      <c r="H145" s="792"/>
      <c r="I145" s="792"/>
      <c r="J145" s="792"/>
      <c r="K145" s="792"/>
      <c r="L145" s="792"/>
      <c r="M145" s="792"/>
      <c r="N145" s="792"/>
      <c r="O145" s="792"/>
      <c r="P145" s="792"/>
      <c r="Q145" s="792"/>
      <c r="R145" s="792"/>
      <c r="S145" s="792"/>
      <c r="T145" s="792"/>
      <c r="U145" s="792"/>
      <c r="V145" s="792"/>
      <c r="W145" s="792"/>
      <c r="X145" s="792"/>
      <c r="Y145" s="792"/>
      <c r="Z145" s="792"/>
      <c r="AA145" s="792"/>
      <c r="AB145" s="792"/>
      <c r="AC145" s="792"/>
    </row>
    <row r="146" spans="1:29" s="791" customFormat="1" ht="12.75" hidden="1">
      <c r="A146" s="380" t="s">
        <v>975</v>
      </c>
      <c r="B146" s="790">
        <v>0</v>
      </c>
      <c r="C146" s="790">
        <v>0</v>
      </c>
      <c r="D146" s="790">
        <v>0</v>
      </c>
      <c r="E146" s="793" t="e">
        <v>#DIV/0!</v>
      </c>
      <c r="F146" s="790">
        <v>0</v>
      </c>
      <c r="G146" s="792"/>
      <c r="H146" s="792"/>
      <c r="I146" s="792"/>
      <c r="J146" s="792"/>
      <c r="K146" s="792"/>
      <c r="L146" s="792"/>
      <c r="M146" s="792"/>
      <c r="N146" s="792"/>
      <c r="O146" s="792"/>
      <c r="P146" s="792"/>
      <c r="Q146" s="792"/>
      <c r="R146" s="792"/>
      <c r="S146" s="792"/>
      <c r="T146" s="792"/>
      <c r="U146" s="792"/>
      <c r="V146" s="792"/>
      <c r="W146" s="792"/>
      <c r="X146" s="792"/>
      <c r="Y146" s="792"/>
      <c r="Z146" s="792"/>
      <c r="AA146" s="792"/>
      <c r="AB146" s="792"/>
      <c r="AC146" s="792"/>
    </row>
    <row r="147" spans="1:29" s="794" customFormat="1" ht="12.75">
      <c r="A147" s="136" t="s">
        <v>902</v>
      </c>
      <c r="B147" s="790">
        <v>341099</v>
      </c>
      <c r="C147" s="790">
        <v>218109</v>
      </c>
      <c r="D147" s="790">
        <v>0</v>
      </c>
      <c r="E147" s="793">
        <v>0</v>
      </c>
      <c r="F147" s="790">
        <v>0</v>
      </c>
      <c r="G147" s="792"/>
      <c r="H147" s="792"/>
      <c r="I147" s="792"/>
      <c r="J147" s="792"/>
      <c r="K147" s="792"/>
      <c r="L147" s="792"/>
      <c r="M147" s="792"/>
      <c r="N147" s="792"/>
      <c r="O147" s="792"/>
      <c r="P147" s="792"/>
      <c r="Q147" s="792"/>
      <c r="R147" s="792"/>
      <c r="S147" s="792"/>
      <c r="T147" s="792"/>
      <c r="U147" s="792"/>
      <c r="V147" s="792"/>
      <c r="W147" s="792"/>
      <c r="X147" s="792"/>
      <c r="Y147" s="792"/>
      <c r="Z147" s="792"/>
      <c r="AA147" s="792"/>
      <c r="AB147" s="792"/>
      <c r="AC147" s="792"/>
    </row>
    <row r="148" spans="1:29" s="794" customFormat="1" ht="12.75">
      <c r="A148" s="351" t="s">
        <v>955</v>
      </c>
      <c r="B148" s="790">
        <v>341099</v>
      </c>
      <c r="C148" s="790">
        <v>218109</v>
      </c>
      <c r="D148" s="790">
        <v>0</v>
      </c>
      <c r="E148" s="793">
        <v>0</v>
      </c>
      <c r="F148" s="790">
        <v>0</v>
      </c>
      <c r="G148" s="792"/>
      <c r="H148" s="792"/>
      <c r="I148" s="792"/>
      <c r="J148" s="792"/>
      <c r="K148" s="792"/>
      <c r="L148" s="792"/>
      <c r="M148" s="792"/>
      <c r="N148" s="792"/>
      <c r="O148" s="792"/>
      <c r="P148" s="792"/>
      <c r="Q148" s="792"/>
      <c r="R148" s="792"/>
      <c r="S148" s="792"/>
      <c r="T148" s="792"/>
      <c r="U148" s="792"/>
      <c r="V148" s="792"/>
      <c r="W148" s="792"/>
      <c r="X148" s="792"/>
      <c r="Y148" s="792"/>
      <c r="Z148" s="792"/>
      <c r="AA148" s="792"/>
      <c r="AB148" s="792"/>
      <c r="AC148" s="792"/>
    </row>
    <row r="149" spans="1:35" s="797" customFormat="1" ht="12.75">
      <c r="A149" s="136" t="s">
        <v>480</v>
      </c>
      <c r="B149" s="790">
        <v>-125099</v>
      </c>
      <c r="C149" s="790">
        <v>-125099</v>
      </c>
      <c r="D149" s="790">
        <v>93010</v>
      </c>
      <c r="E149" s="790" t="s">
        <v>476</v>
      </c>
      <c r="F149" s="790">
        <v>0</v>
      </c>
      <c r="G149" s="795"/>
      <c r="H149" s="795"/>
      <c r="I149" s="795"/>
      <c r="J149" s="795"/>
      <c r="K149" s="795"/>
      <c r="L149" s="795"/>
      <c r="M149" s="795"/>
      <c r="N149" s="795"/>
      <c r="O149" s="795"/>
      <c r="P149" s="795"/>
      <c r="Q149" s="795"/>
      <c r="R149" s="795"/>
      <c r="S149" s="795"/>
      <c r="T149" s="795"/>
      <c r="U149" s="795"/>
      <c r="V149" s="795"/>
      <c r="W149" s="795"/>
      <c r="X149" s="795"/>
      <c r="Y149" s="795"/>
      <c r="Z149" s="795"/>
      <c r="AA149" s="795"/>
      <c r="AB149" s="795"/>
      <c r="AC149" s="795"/>
      <c r="AD149" s="795"/>
      <c r="AE149" s="795"/>
      <c r="AF149" s="795"/>
      <c r="AG149" s="795"/>
      <c r="AH149" s="795"/>
      <c r="AI149" s="796"/>
    </row>
    <row r="150" spans="1:35" s="797" customFormat="1" ht="12.75">
      <c r="A150" s="136" t="s">
        <v>481</v>
      </c>
      <c r="B150" s="790">
        <v>125099</v>
      </c>
      <c r="C150" s="790">
        <v>125099</v>
      </c>
      <c r="D150" s="790" t="s">
        <v>476</v>
      </c>
      <c r="E150" s="790" t="s">
        <v>476</v>
      </c>
      <c r="F150" s="790" t="s">
        <v>476</v>
      </c>
      <c r="G150" s="795"/>
      <c r="H150" s="795"/>
      <c r="I150" s="795"/>
      <c r="J150" s="795"/>
      <c r="K150" s="795"/>
      <c r="L150" s="795"/>
      <c r="M150" s="795"/>
      <c r="N150" s="795"/>
      <c r="O150" s="795"/>
      <c r="P150" s="795"/>
      <c r="Q150" s="795"/>
      <c r="R150" s="795"/>
      <c r="S150" s="795"/>
      <c r="T150" s="795"/>
      <c r="U150" s="795"/>
      <c r="V150" s="795"/>
      <c r="W150" s="795"/>
      <c r="X150" s="795"/>
      <c r="Y150" s="795"/>
      <c r="Z150" s="795"/>
      <c r="AA150" s="795"/>
      <c r="AB150" s="795"/>
      <c r="AC150" s="795"/>
      <c r="AD150" s="795"/>
      <c r="AE150" s="795"/>
      <c r="AF150" s="795"/>
      <c r="AG150" s="795"/>
      <c r="AH150" s="795"/>
      <c r="AI150" s="796"/>
    </row>
    <row r="151" spans="1:35" s="797" customFormat="1" ht="12.75">
      <c r="A151" s="351" t="s">
        <v>603</v>
      </c>
      <c r="B151" s="790">
        <v>125099</v>
      </c>
      <c r="C151" s="790">
        <v>125099</v>
      </c>
      <c r="D151" s="790" t="s">
        <v>476</v>
      </c>
      <c r="E151" s="790" t="s">
        <v>476</v>
      </c>
      <c r="F151" s="790" t="s">
        <v>476</v>
      </c>
      <c r="G151" s="795"/>
      <c r="H151" s="795"/>
      <c r="I151" s="795"/>
      <c r="J151" s="795"/>
      <c r="K151" s="795"/>
      <c r="L151" s="795"/>
      <c r="M151" s="795"/>
      <c r="N151" s="795"/>
      <c r="O151" s="795"/>
      <c r="P151" s="795"/>
      <c r="Q151" s="795"/>
      <c r="R151" s="795"/>
      <c r="S151" s="795"/>
      <c r="T151" s="795"/>
      <c r="U151" s="795"/>
      <c r="V151" s="795"/>
      <c r="W151" s="795"/>
      <c r="X151" s="795"/>
      <c r="Y151" s="795"/>
      <c r="Z151" s="795"/>
      <c r="AA151" s="795"/>
      <c r="AB151" s="795"/>
      <c r="AC151" s="795"/>
      <c r="AD151" s="795"/>
      <c r="AE151" s="795"/>
      <c r="AF151" s="795"/>
      <c r="AG151" s="795"/>
      <c r="AH151" s="795"/>
      <c r="AI151" s="796"/>
    </row>
    <row r="152" spans="1:35" s="797" customFormat="1" ht="25.5">
      <c r="A152" s="352" t="s">
        <v>344</v>
      </c>
      <c r="B152" s="790">
        <v>125099</v>
      </c>
      <c r="C152" s="790">
        <v>125099</v>
      </c>
      <c r="D152" s="790" t="s">
        <v>476</v>
      </c>
      <c r="E152" s="790" t="s">
        <v>476</v>
      </c>
      <c r="F152" s="790" t="s">
        <v>476</v>
      </c>
      <c r="G152" s="795"/>
      <c r="H152" s="795"/>
      <c r="I152" s="795"/>
      <c r="J152" s="795"/>
      <c r="K152" s="795"/>
      <c r="L152" s="795"/>
      <c r="M152" s="795"/>
      <c r="N152" s="795"/>
      <c r="O152" s="795"/>
      <c r="P152" s="795"/>
      <c r="Q152" s="795"/>
      <c r="R152" s="795"/>
      <c r="S152" s="795"/>
      <c r="T152" s="795"/>
      <c r="U152" s="795"/>
      <c r="V152" s="795"/>
      <c r="W152" s="795"/>
      <c r="X152" s="795"/>
      <c r="Y152" s="795"/>
      <c r="Z152" s="795"/>
      <c r="AA152" s="795"/>
      <c r="AB152" s="795"/>
      <c r="AC152" s="795"/>
      <c r="AD152" s="795"/>
      <c r="AE152" s="795"/>
      <c r="AF152" s="795"/>
      <c r="AG152" s="795"/>
      <c r="AH152" s="795"/>
      <c r="AI152" s="796"/>
    </row>
    <row r="153" spans="1:29" s="791" customFormat="1" ht="12.75">
      <c r="A153" s="786"/>
      <c r="B153" s="604"/>
      <c r="C153" s="604"/>
      <c r="D153" s="604"/>
      <c r="E153" s="790"/>
      <c r="F153" s="604"/>
      <c r="G153" s="792"/>
      <c r="H153" s="792"/>
      <c r="I153" s="792"/>
      <c r="J153" s="792"/>
      <c r="K153" s="792"/>
      <c r="L153" s="792"/>
      <c r="M153" s="792"/>
      <c r="N153" s="792"/>
      <c r="O153" s="792"/>
      <c r="P153" s="792"/>
      <c r="Q153" s="792"/>
      <c r="R153" s="792"/>
      <c r="S153" s="792"/>
      <c r="T153" s="792"/>
      <c r="U153" s="792"/>
      <c r="V153" s="792"/>
      <c r="W153" s="792"/>
      <c r="X153" s="792"/>
      <c r="Y153" s="792"/>
      <c r="Z153" s="792"/>
      <c r="AA153" s="792"/>
      <c r="AB153" s="792"/>
      <c r="AC153" s="792"/>
    </row>
    <row r="154" spans="1:29" s="791" customFormat="1" ht="12.75">
      <c r="A154" s="629" t="s">
        <v>349</v>
      </c>
      <c r="B154" s="616"/>
      <c r="C154" s="616"/>
      <c r="D154" s="616"/>
      <c r="E154" s="790"/>
      <c r="F154" s="616"/>
      <c r="G154" s="792"/>
      <c r="H154" s="792"/>
      <c r="I154" s="792"/>
      <c r="J154" s="792"/>
      <c r="K154" s="792"/>
      <c r="L154" s="792"/>
      <c r="M154" s="792"/>
      <c r="N154" s="792"/>
      <c r="O154" s="792"/>
      <c r="P154" s="792"/>
      <c r="Q154" s="792"/>
      <c r="R154" s="792"/>
      <c r="S154" s="792"/>
      <c r="T154" s="792"/>
      <c r="U154" s="792"/>
      <c r="V154" s="792"/>
      <c r="W154" s="792"/>
      <c r="X154" s="792"/>
      <c r="Y154" s="792"/>
      <c r="Z154" s="792"/>
      <c r="AA154" s="792"/>
      <c r="AB154" s="792"/>
      <c r="AC154" s="792"/>
    </row>
    <row r="155" spans="1:29" s="791" customFormat="1" ht="12.75">
      <c r="A155" s="355" t="s">
        <v>341</v>
      </c>
      <c r="B155" s="790">
        <v>156705567</v>
      </c>
      <c r="C155" s="790">
        <v>127241288</v>
      </c>
      <c r="D155" s="790">
        <v>116530344</v>
      </c>
      <c r="E155" s="793">
        <v>74.36260640312797</v>
      </c>
      <c r="F155" s="790">
        <v>7621503</v>
      </c>
      <c r="G155" s="792"/>
      <c r="H155" s="792"/>
      <c r="I155" s="792"/>
      <c r="J155" s="792"/>
      <c r="K155" s="792"/>
      <c r="L155" s="792"/>
      <c r="M155" s="792"/>
      <c r="N155" s="792"/>
      <c r="O155" s="792"/>
      <c r="P155" s="792"/>
      <c r="Q155" s="792"/>
      <c r="R155" s="792"/>
      <c r="S155" s="792"/>
      <c r="T155" s="792"/>
      <c r="U155" s="792"/>
      <c r="V155" s="792"/>
      <c r="W155" s="792"/>
      <c r="X155" s="792"/>
      <c r="Y155" s="792"/>
      <c r="Z155" s="792"/>
      <c r="AA155" s="792"/>
      <c r="AB155" s="792"/>
      <c r="AC155" s="792"/>
    </row>
    <row r="156" spans="1:29" s="791" customFormat="1" ht="12.75">
      <c r="A156" s="136" t="s">
        <v>962</v>
      </c>
      <c r="B156" s="790">
        <v>83626863</v>
      </c>
      <c r="C156" s="790">
        <v>70380211</v>
      </c>
      <c r="D156" s="790">
        <v>59669267</v>
      </c>
      <c r="E156" s="793">
        <v>71.35179398036252</v>
      </c>
      <c r="F156" s="790">
        <v>7621503</v>
      </c>
      <c r="G156" s="792"/>
      <c r="H156" s="792"/>
      <c r="I156" s="792"/>
      <c r="J156" s="792"/>
      <c r="K156" s="792"/>
      <c r="L156" s="792"/>
      <c r="M156" s="792"/>
      <c r="N156" s="792"/>
      <c r="O156" s="792"/>
      <c r="P156" s="792"/>
      <c r="Q156" s="792"/>
      <c r="R156" s="792"/>
      <c r="S156" s="792"/>
      <c r="T156" s="792"/>
      <c r="U156" s="792"/>
      <c r="V156" s="792"/>
      <c r="W156" s="792"/>
      <c r="X156" s="792"/>
      <c r="Y156" s="792"/>
      <c r="Z156" s="792"/>
      <c r="AA156" s="792"/>
      <c r="AB156" s="792"/>
      <c r="AC156" s="792"/>
    </row>
    <row r="157" spans="1:29" s="791" customFormat="1" ht="12.75">
      <c r="A157" s="136" t="s">
        <v>945</v>
      </c>
      <c r="B157" s="790">
        <v>73078704</v>
      </c>
      <c r="C157" s="790">
        <v>56861077</v>
      </c>
      <c r="D157" s="790">
        <v>56861077</v>
      </c>
      <c r="E157" s="793">
        <v>77.80799862022731</v>
      </c>
      <c r="F157" s="790">
        <v>0</v>
      </c>
      <c r="G157" s="792"/>
      <c r="H157" s="792"/>
      <c r="I157" s="792"/>
      <c r="J157" s="792"/>
      <c r="K157" s="792"/>
      <c r="L157" s="792"/>
      <c r="M157" s="792"/>
      <c r="N157" s="792"/>
      <c r="O157" s="792"/>
      <c r="P157" s="792"/>
      <c r="Q157" s="792"/>
      <c r="R157" s="792"/>
      <c r="S157" s="792"/>
      <c r="T157" s="792"/>
      <c r="U157" s="792"/>
      <c r="V157" s="792"/>
      <c r="W157" s="792"/>
      <c r="X157" s="792"/>
      <c r="Y157" s="792"/>
      <c r="Z157" s="792"/>
      <c r="AA157" s="792"/>
      <c r="AB157" s="792"/>
      <c r="AC157" s="792"/>
    </row>
    <row r="158" spans="1:29" s="791" customFormat="1" ht="25.5">
      <c r="A158" s="366" t="s">
        <v>946</v>
      </c>
      <c r="B158" s="790">
        <v>73078704</v>
      </c>
      <c r="C158" s="790">
        <v>56861077</v>
      </c>
      <c r="D158" s="790">
        <v>56861077</v>
      </c>
      <c r="E158" s="793">
        <v>77.80799862022731</v>
      </c>
      <c r="F158" s="790">
        <v>0</v>
      </c>
      <c r="G158" s="792"/>
      <c r="H158" s="792"/>
      <c r="I158" s="792"/>
      <c r="J158" s="792"/>
      <c r="K158" s="792"/>
      <c r="L158" s="792"/>
      <c r="M158" s="792"/>
      <c r="N158" s="792"/>
      <c r="O158" s="792"/>
      <c r="P158" s="792"/>
      <c r="Q158" s="792"/>
      <c r="R158" s="792"/>
      <c r="S158" s="792"/>
      <c r="T158" s="792"/>
      <c r="U158" s="792"/>
      <c r="V158" s="792"/>
      <c r="W158" s="792"/>
      <c r="X158" s="792"/>
      <c r="Y158" s="792"/>
      <c r="Z158" s="792"/>
      <c r="AA158" s="792"/>
      <c r="AB158" s="792"/>
      <c r="AC158" s="792"/>
    </row>
    <row r="159" spans="1:29" s="791" customFormat="1" ht="12.75">
      <c r="A159" s="347" t="s">
        <v>947</v>
      </c>
      <c r="B159" s="790">
        <v>175445892</v>
      </c>
      <c r="C159" s="790">
        <v>136867653</v>
      </c>
      <c r="D159" s="790">
        <v>90599500</v>
      </c>
      <c r="E159" s="793">
        <v>51.63956759956512</v>
      </c>
      <c r="F159" s="790">
        <v>16314535</v>
      </c>
      <c r="G159" s="792"/>
      <c r="H159" s="792"/>
      <c r="I159" s="792"/>
      <c r="J159" s="792"/>
      <c r="K159" s="792"/>
      <c r="L159" s="792"/>
      <c r="M159" s="792"/>
      <c r="N159" s="792"/>
      <c r="O159" s="792"/>
      <c r="P159" s="792"/>
      <c r="Q159" s="792"/>
      <c r="R159" s="792"/>
      <c r="S159" s="792"/>
      <c r="T159" s="792"/>
      <c r="U159" s="792"/>
      <c r="V159" s="792"/>
      <c r="W159" s="792"/>
      <c r="X159" s="792"/>
      <c r="Y159" s="792"/>
      <c r="Z159" s="792"/>
      <c r="AA159" s="792"/>
      <c r="AB159" s="792"/>
      <c r="AC159" s="792"/>
    </row>
    <row r="160" spans="1:29" s="791" customFormat="1" ht="12.75">
      <c r="A160" s="136" t="s">
        <v>948</v>
      </c>
      <c r="B160" s="790">
        <v>80872840</v>
      </c>
      <c r="C160" s="790">
        <v>67195472</v>
      </c>
      <c r="D160" s="790">
        <v>52244812</v>
      </c>
      <c r="E160" s="793">
        <v>64.60118378432117</v>
      </c>
      <c r="F160" s="790">
        <v>9597503</v>
      </c>
      <c r="G160" s="792"/>
      <c r="H160" s="792"/>
      <c r="I160" s="792"/>
      <c r="J160" s="792"/>
      <c r="K160" s="792"/>
      <c r="L160" s="792"/>
      <c r="M160" s="792"/>
      <c r="N160" s="792"/>
      <c r="O160" s="792"/>
      <c r="P160" s="792"/>
      <c r="Q160" s="792"/>
      <c r="R160" s="792"/>
      <c r="S160" s="792"/>
      <c r="T160" s="792"/>
      <c r="U160" s="792"/>
      <c r="V160" s="792"/>
      <c r="W160" s="792"/>
      <c r="X160" s="792"/>
      <c r="Y160" s="792"/>
      <c r="Z160" s="792"/>
      <c r="AA160" s="792"/>
      <c r="AB160" s="792"/>
      <c r="AC160" s="792"/>
    </row>
    <row r="161" spans="1:29" s="791" customFormat="1" ht="12.75">
      <c r="A161" s="351" t="s">
        <v>949</v>
      </c>
      <c r="B161" s="790">
        <v>2626766</v>
      </c>
      <c r="C161" s="790">
        <v>1939837</v>
      </c>
      <c r="D161" s="790">
        <v>1133840</v>
      </c>
      <c r="E161" s="793">
        <v>43.16486508505135</v>
      </c>
      <c r="F161" s="790">
        <v>169918</v>
      </c>
      <c r="G161" s="792"/>
      <c r="H161" s="792"/>
      <c r="I161" s="792"/>
      <c r="J161" s="792"/>
      <c r="K161" s="792"/>
      <c r="L161" s="792"/>
      <c r="M161" s="792"/>
      <c r="N161" s="792"/>
      <c r="O161" s="792"/>
      <c r="P161" s="792"/>
      <c r="Q161" s="792"/>
      <c r="R161" s="792"/>
      <c r="S161" s="792"/>
      <c r="T161" s="792"/>
      <c r="U161" s="792"/>
      <c r="V161" s="792"/>
      <c r="W161" s="792"/>
      <c r="X161" s="792"/>
      <c r="Y161" s="792"/>
      <c r="Z161" s="792"/>
      <c r="AA161" s="792"/>
      <c r="AB161" s="792"/>
      <c r="AC161" s="792"/>
    </row>
    <row r="162" spans="1:29" s="791" customFormat="1" ht="12.75">
      <c r="A162" s="380" t="s">
        <v>952</v>
      </c>
      <c r="B162" s="790">
        <v>2626766</v>
      </c>
      <c r="C162" s="790">
        <v>1939837</v>
      </c>
      <c r="D162" s="790">
        <v>1133840</v>
      </c>
      <c r="E162" s="793">
        <v>43.16486508505135</v>
      </c>
      <c r="F162" s="790">
        <v>169918</v>
      </c>
      <c r="G162" s="792"/>
      <c r="H162" s="792"/>
      <c r="I162" s="792"/>
      <c r="J162" s="792"/>
      <c r="K162" s="792"/>
      <c r="L162" s="792"/>
      <c r="M162" s="792"/>
      <c r="N162" s="792"/>
      <c r="O162" s="792"/>
      <c r="P162" s="792"/>
      <c r="Q162" s="792"/>
      <c r="R162" s="792"/>
      <c r="S162" s="792"/>
      <c r="T162" s="792"/>
      <c r="U162" s="792"/>
      <c r="V162" s="792"/>
      <c r="W162" s="792"/>
      <c r="X162" s="792"/>
      <c r="Y162" s="792"/>
      <c r="Z162" s="792"/>
      <c r="AA162" s="792"/>
      <c r="AB162" s="792"/>
      <c r="AC162" s="792"/>
    </row>
    <row r="163" spans="1:29" s="791" customFormat="1" ht="12.75">
      <c r="A163" s="351" t="s">
        <v>953</v>
      </c>
      <c r="B163" s="790">
        <v>78246074</v>
      </c>
      <c r="C163" s="790">
        <v>65255635</v>
      </c>
      <c r="D163" s="790">
        <v>51110972</v>
      </c>
      <c r="E163" s="793">
        <v>65.32081341231255</v>
      </c>
      <c r="F163" s="790">
        <v>9427585</v>
      </c>
      <c r="G163" s="792"/>
      <c r="H163" s="792"/>
      <c r="I163" s="792"/>
      <c r="J163" s="792"/>
      <c r="K163" s="792"/>
      <c r="L163" s="792"/>
      <c r="M163" s="792"/>
      <c r="N163" s="792"/>
      <c r="O163" s="792"/>
      <c r="P163" s="792"/>
      <c r="Q163" s="792"/>
      <c r="R163" s="792"/>
      <c r="S163" s="792"/>
      <c r="T163" s="792"/>
      <c r="U163" s="792"/>
      <c r="V163" s="792"/>
      <c r="W163" s="792"/>
      <c r="X163" s="792"/>
      <c r="Y163" s="792"/>
      <c r="Z163" s="792"/>
      <c r="AA163" s="792"/>
      <c r="AB163" s="792"/>
      <c r="AC163" s="792"/>
    </row>
    <row r="164" spans="1:29" s="791" customFormat="1" ht="12.75">
      <c r="A164" s="380" t="s">
        <v>975</v>
      </c>
      <c r="B164" s="790">
        <v>78246074</v>
      </c>
      <c r="C164" s="790">
        <v>65255635</v>
      </c>
      <c r="D164" s="790">
        <v>51110972</v>
      </c>
      <c r="E164" s="793">
        <v>65.32081341231255</v>
      </c>
      <c r="F164" s="790">
        <v>9427585</v>
      </c>
      <c r="G164" s="792"/>
      <c r="H164" s="792"/>
      <c r="I164" s="792"/>
      <c r="J164" s="792"/>
      <c r="K164" s="792"/>
      <c r="L164" s="792"/>
      <c r="M164" s="792"/>
      <c r="N164" s="792"/>
      <c r="O164" s="792"/>
      <c r="P164" s="792"/>
      <c r="Q164" s="792"/>
      <c r="R164" s="792"/>
      <c r="S164" s="792"/>
      <c r="T164" s="792"/>
      <c r="U164" s="792"/>
      <c r="V164" s="792"/>
      <c r="W164" s="792"/>
      <c r="X164" s="792"/>
      <c r="Y164" s="792"/>
      <c r="Z164" s="792"/>
      <c r="AA164" s="792"/>
      <c r="AB164" s="792"/>
      <c r="AC164" s="792"/>
    </row>
    <row r="165" spans="1:29" s="791" customFormat="1" ht="12.75">
      <c r="A165" s="136" t="s">
        <v>902</v>
      </c>
      <c r="B165" s="790">
        <v>94573052</v>
      </c>
      <c r="C165" s="790">
        <v>69672181</v>
      </c>
      <c r="D165" s="790">
        <v>38354688</v>
      </c>
      <c r="E165" s="793">
        <v>40.55562043191754</v>
      </c>
      <c r="F165" s="790">
        <v>6717032</v>
      </c>
      <c r="G165" s="792"/>
      <c r="H165" s="792"/>
      <c r="I165" s="792"/>
      <c r="J165" s="792"/>
      <c r="K165" s="792"/>
      <c r="L165" s="792"/>
      <c r="M165" s="792"/>
      <c r="N165" s="792"/>
      <c r="O165" s="792"/>
      <c r="P165" s="792"/>
      <c r="Q165" s="792"/>
      <c r="R165" s="792"/>
      <c r="S165" s="792"/>
      <c r="T165" s="792"/>
      <c r="U165" s="792"/>
      <c r="V165" s="792"/>
      <c r="W165" s="792"/>
      <c r="X165" s="792"/>
      <c r="Y165" s="792"/>
      <c r="Z165" s="792"/>
      <c r="AA165" s="792"/>
      <c r="AB165" s="792"/>
      <c r="AC165" s="792"/>
    </row>
    <row r="166" spans="1:29" s="791" customFormat="1" ht="12.75">
      <c r="A166" s="351" t="s">
        <v>955</v>
      </c>
      <c r="B166" s="790">
        <v>94573052</v>
      </c>
      <c r="C166" s="790">
        <v>69672181</v>
      </c>
      <c r="D166" s="790">
        <v>38354688</v>
      </c>
      <c r="E166" s="793">
        <v>40.55562043191754</v>
      </c>
      <c r="F166" s="790">
        <v>6717032</v>
      </c>
      <c r="G166" s="792"/>
      <c r="H166" s="792"/>
      <c r="I166" s="792"/>
      <c r="J166" s="792"/>
      <c r="K166" s="792"/>
      <c r="L166" s="792"/>
      <c r="M166" s="792"/>
      <c r="N166" s="792"/>
      <c r="O166" s="792"/>
      <c r="P166" s="792"/>
      <c r="Q166" s="792"/>
      <c r="R166" s="792"/>
      <c r="S166" s="792"/>
      <c r="T166" s="792"/>
      <c r="U166" s="792"/>
      <c r="V166" s="792"/>
      <c r="W166" s="792"/>
      <c r="X166" s="792"/>
      <c r="Y166" s="792"/>
      <c r="Z166" s="792"/>
      <c r="AA166" s="792"/>
      <c r="AB166" s="792"/>
      <c r="AC166" s="792"/>
    </row>
    <row r="167" spans="1:29" s="791" customFormat="1" ht="12.75">
      <c r="A167" s="136" t="s">
        <v>480</v>
      </c>
      <c r="B167" s="790">
        <v>-18740325</v>
      </c>
      <c r="C167" s="790">
        <v>-9626365</v>
      </c>
      <c r="D167" s="790">
        <v>25930844</v>
      </c>
      <c r="E167" s="790" t="s">
        <v>476</v>
      </c>
      <c r="F167" s="790">
        <v>-8693032</v>
      </c>
      <c r="G167" s="792"/>
      <c r="H167" s="792"/>
      <c r="I167" s="792"/>
      <c r="J167" s="792"/>
      <c r="K167" s="792"/>
      <c r="L167" s="792"/>
      <c r="M167" s="792"/>
      <c r="N167" s="792"/>
      <c r="O167" s="792"/>
      <c r="P167" s="792"/>
      <c r="Q167" s="792"/>
      <c r="R167" s="792"/>
      <c r="S167" s="792"/>
      <c r="T167" s="792"/>
      <c r="U167" s="792"/>
      <c r="V167" s="792"/>
      <c r="W167" s="792"/>
      <c r="X167" s="792"/>
      <c r="Y167" s="792"/>
      <c r="Z167" s="792"/>
      <c r="AA167" s="792"/>
      <c r="AB167" s="792"/>
      <c r="AC167" s="792"/>
    </row>
    <row r="168" spans="1:29" s="791" customFormat="1" ht="12.75">
      <c r="A168" s="136" t="s">
        <v>481</v>
      </c>
      <c r="B168" s="790">
        <v>18740325</v>
      </c>
      <c r="C168" s="790">
        <v>9474252</v>
      </c>
      <c r="D168" s="790" t="s">
        <v>476</v>
      </c>
      <c r="E168" s="790" t="s">
        <v>476</v>
      </c>
      <c r="F168" s="790" t="s">
        <v>476</v>
      </c>
      <c r="G168" s="792"/>
      <c r="H168" s="792"/>
      <c r="I168" s="792"/>
      <c r="J168" s="792"/>
      <c r="K168" s="792"/>
      <c r="L168" s="792"/>
      <c r="M168" s="792"/>
      <c r="N168" s="792"/>
      <c r="O168" s="792"/>
      <c r="P168" s="792"/>
      <c r="Q168" s="792"/>
      <c r="R168" s="792"/>
      <c r="S168" s="792"/>
      <c r="T168" s="792"/>
      <c r="U168" s="792"/>
      <c r="V168" s="792"/>
      <c r="W168" s="792"/>
      <c r="X168" s="792"/>
      <c r="Y168" s="792"/>
      <c r="Z168" s="792"/>
      <c r="AA168" s="792"/>
      <c r="AB168" s="792"/>
      <c r="AC168" s="792"/>
    </row>
    <row r="169" spans="1:29" s="791" customFormat="1" ht="12.75">
      <c r="A169" s="351" t="s">
        <v>603</v>
      </c>
      <c r="B169" s="790">
        <v>18740325</v>
      </c>
      <c r="C169" s="790">
        <v>9474252</v>
      </c>
      <c r="D169" s="790" t="s">
        <v>476</v>
      </c>
      <c r="E169" s="790" t="s">
        <v>476</v>
      </c>
      <c r="F169" s="790" t="s">
        <v>476</v>
      </c>
      <c r="G169" s="792"/>
      <c r="H169" s="792"/>
      <c r="I169" s="792"/>
      <c r="J169" s="792"/>
      <c r="K169" s="792"/>
      <c r="L169" s="792"/>
      <c r="M169" s="792"/>
      <c r="N169" s="792"/>
      <c r="O169" s="792"/>
      <c r="P169" s="792"/>
      <c r="Q169" s="792"/>
      <c r="R169" s="792"/>
      <c r="S169" s="792"/>
      <c r="T169" s="792"/>
      <c r="U169" s="792"/>
      <c r="V169" s="792"/>
      <c r="W169" s="792"/>
      <c r="X169" s="792"/>
      <c r="Y169" s="792"/>
      <c r="Z169" s="792"/>
      <c r="AA169" s="792"/>
      <c r="AB169" s="792"/>
      <c r="AC169" s="792"/>
    </row>
    <row r="170" spans="1:29" s="791" customFormat="1" ht="38.25">
      <c r="A170" s="352" t="s">
        <v>343</v>
      </c>
      <c r="B170" s="790">
        <v>1</v>
      </c>
      <c r="C170" s="790">
        <v>0</v>
      </c>
      <c r="D170" s="790" t="s">
        <v>476</v>
      </c>
      <c r="E170" s="790" t="s">
        <v>476</v>
      </c>
      <c r="F170" s="790" t="s">
        <v>476</v>
      </c>
      <c r="G170" s="792"/>
      <c r="H170" s="792"/>
      <c r="I170" s="792"/>
      <c r="J170" s="792"/>
      <c r="K170" s="792"/>
      <c r="L170" s="792"/>
      <c r="M170" s="792"/>
      <c r="N170" s="792"/>
      <c r="O170" s="792"/>
      <c r="P170" s="792"/>
      <c r="Q170" s="792"/>
      <c r="R170" s="792"/>
      <c r="S170" s="792"/>
      <c r="T170" s="792"/>
      <c r="U170" s="792"/>
      <c r="V170" s="792"/>
      <c r="W170" s="792"/>
      <c r="X170" s="792"/>
      <c r="Y170" s="792"/>
      <c r="Z170" s="792"/>
      <c r="AA170" s="792"/>
      <c r="AB170" s="792"/>
      <c r="AC170" s="792"/>
    </row>
    <row r="171" spans="1:29" s="791" customFormat="1" ht="25.5">
      <c r="A171" s="352" t="s">
        <v>344</v>
      </c>
      <c r="B171" s="790">
        <v>18740324</v>
      </c>
      <c r="C171" s="790">
        <v>9474252</v>
      </c>
      <c r="D171" s="790" t="s">
        <v>476</v>
      </c>
      <c r="E171" s="790" t="s">
        <v>476</v>
      </c>
      <c r="F171" s="790" t="s">
        <v>476</v>
      </c>
      <c r="G171" s="792"/>
      <c r="H171" s="792"/>
      <c r="I171" s="792"/>
      <c r="J171" s="792"/>
      <c r="K171" s="792"/>
      <c r="L171" s="792"/>
      <c r="M171" s="792"/>
      <c r="N171" s="792"/>
      <c r="O171" s="792"/>
      <c r="P171" s="792"/>
      <c r="Q171" s="792"/>
      <c r="R171" s="792"/>
      <c r="S171" s="792"/>
      <c r="T171" s="792"/>
      <c r="U171" s="792"/>
      <c r="V171" s="792"/>
      <c r="W171" s="792"/>
      <c r="X171" s="792"/>
      <c r="Y171" s="792"/>
      <c r="Z171" s="792"/>
      <c r="AA171" s="792"/>
      <c r="AB171" s="792"/>
      <c r="AC171" s="792"/>
    </row>
    <row r="172" spans="1:29" s="791" customFormat="1" ht="12.75">
      <c r="A172" s="119" t="s">
        <v>837</v>
      </c>
      <c r="B172" s="616"/>
      <c r="C172" s="616"/>
      <c r="D172" s="616"/>
      <c r="E172" s="790"/>
      <c r="F172" s="616"/>
      <c r="G172" s="792"/>
      <c r="H172" s="792"/>
      <c r="I172" s="792"/>
      <c r="J172" s="792"/>
      <c r="K172" s="792"/>
      <c r="L172" s="792"/>
      <c r="M172" s="792"/>
      <c r="N172" s="792"/>
      <c r="O172" s="792"/>
      <c r="P172" s="792"/>
      <c r="Q172" s="792"/>
      <c r="R172" s="792"/>
      <c r="S172" s="792"/>
      <c r="T172" s="792"/>
      <c r="U172" s="792"/>
      <c r="V172" s="792"/>
      <c r="W172" s="792"/>
      <c r="X172" s="792"/>
      <c r="Y172" s="792"/>
      <c r="Z172" s="792"/>
      <c r="AA172" s="792"/>
      <c r="AB172" s="792"/>
      <c r="AC172" s="792"/>
    </row>
    <row r="173" spans="1:29" s="791" customFormat="1" ht="12.75">
      <c r="A173" s="798" t="s">
        <v>346</v>
      </c>
      <c r="B173" s="616"/>
      <c r="C173" s="616"/>
      <c r="D173" s="616"/>
      <c r="E173" s="790"/>
      <c r="F173" s="616"/>
      <c r="G173" s="792"/>
      <c r="H173" s="792"/>
      <c r="I173" s="792"/>
      <c r="J173" s="792"/>
      <c r="K173" s="792"/>
      <c r="L173" s="792"/>
      <c r="M173" s="792"/>
      <c r="N173" s="792"/>
      <c r="O173" s="792"/>
      <c r="P173" s="792"/>
      <c r="Q173" s="792"/>
      <c r="R173" s="792"/>
      <c r="S173" s="792"/>
      <c r="T173" s="792"/>
      <c r="U173" s="792"/>
      <c r="V173" s="792"/>
      <c r="W173" s="792"/>
      <c r="X173" s="792"/>
      <c r="Y173" s="792"/>
      <c r="Z173" s="792"/>
      <c r="AA173" s="792"/>
      <c r="AB173" s="792"/>
      <c r="AC173" s="792"/>
    </row>
    <row r="174" spans="1:29" s="791" customFormat="1" ht="12.75">
      <c r="A174" s="355" t="s">
        <v>341</v>
      </c>
      <c r="B174" s="790">
        <v>141471739</v>
      </c>
      <c r="C174" s="790">
        <v>116050653</v>
      </c>
      <c r="D174" s="790">
        <v>105339709</v>
      </c>
      <c r="E174" s="793">
        <v>74.45989548485016</v>
      </c>
      <c r="F174" s="790">
        <v>7621503</v>
      </c>
      <c r="G174" s="792"/>
      <c r="H174" s="792"/>
      <c r="I174" s="792"/>
      <c r="J174" s="792"/>
      <c r="K174" s="792"/>
      <c r="L174" s="792"/>
      <c r="M174" s="792"/>
      <c r="N174" s="792"/>
      <c r="O174" s="792"/>
      <c r="P174" s="792"/>
      <c r="Q174" s="792"/>
      <c r="R174" s="792"/>
      <c r="S174" s="792"/>
      <c r="T174" s="792"/>
      <c r="U174" s="792"/>
      <c r="V174" s="792"/>
      <c r="W174" s="792"/>
      <c r="X174" s="792"/>
      <c r="Y174" s="792"/>
      <c r="Z174" s="792"/>
      <c r="AA174" s="792"/>
      <c r="AB174" s="792"/>
      <c r="AC174" s="792"/>
    </row>
    <row r="175" spans="1:29" s="791" customFormat="1" ht="12.75">
      <c r="A175" s="136" t="s">
        <v>962</v>
      </c>
      <c r="B175" s="790">
        <v>83626863</v>
      </c>
      <c r="C175" s="790">
        <v>70380211</v>
      </c>
      <c r="D175" s="790">
        <v>59669267</v>
      </c>
      <c r="E175" s="793">
        <v>71.35179398036252</v>
      </c>
      <c r="F175" s="790">
        <v>7621503</v>
      </c>
      <c r="G175" s="792"/>
      <c r="H175" s="792"/>
      <c r="I175" s="792"/>
      <c r="J175" s="792"/>
      <c r="K175" s="792"/>
      <c r="L175" s="792"/>
      <c r="M175" s="792"/>
      <c r="N175" s="792"/>
      <c r="O175" s="792"/>
      <c r="P175" s="792"/>
      <c r="Q175" s="792"/>
      <c r="R175" s="792"/>
      <c r="S175" s="792"/>
      <c r="T175" s="792"/>
      <c r="U175" s="792"/>
      <c r="V175" s="792"/>
      <c r="W175" s="792"/>
      <c r="X175" s="792"/>
      <c r="Y175" s="792"/>
      <c r="Z175" s="792"/>
      <c r="AA175" s="792"/>
      <c r="AB175" s="792"/>
      <c r="AC175" s="792"/>
    </row>
    <row r="176" spans="1:29" s="791" customFormat="1" ht="12.75">
      <c r="A176" s="136" t="s">
        <v>945</v>
      </c>
      <c r="B176" s="790">
        <v>57844876</v>
      </c>
      <c r="C176" s="790">
        <v>45670442</v>
      </c>
      <c r="D176" s="790">
        <v>45670442</v>
      </c>
      <c r="E176" s="793">
        <v>78.95330608021357</v>
      </c>
      <c r="F176" s="790">
        <v>0</v>
      </c>
      <c r="G176" s="792"/>
      <c r="H176" s="792"/>
      <c r="I176" s="792"/>
      <c r="J176" s="792"/>
      <c r="K176" s="792"/>
      <c r="L176" s="792"/>
      <c r="M176" s="792"/>
      <c r="N176" s="792"/>
      <c r="O176" s="792"/>
      <c r="P176" s="792"/>
      <c r="Q176" s="792"/>
      <c r="R176" s="792"/>
      <c r="S176" s="792"/>
      <c r="T176" s="792"/>
      <c r="U176" s="792"/>
      <c r="V176" s="792"/>
      <c r="W176" s="792"/>
      <c r="X176" s="792"/>
      <c r="Y176" s="792"/>
      <c r="Z176" s="792"/>
      <c r="AA176" s="792"/>
      <c r="AB176" s="792"/>
      <c r="AC176" s="792"/>
    </row>
    <row r="177" spans="1:29" s="791" customFormat="1" ht="25.5">
      <c r="A177" s="366" t="s">
        <v>946</v>
      </c>
      <c r="B177" s="790">
        <v>57844876</v>
      </c>
      <c r="C177" s="790">
        <v>45670442</v>
      </c>
      <c r="D177" s="790">
        <v>45670442</v>
      </c>
      <c r="E177" s="793">
        <v>78.95330608021357</v>
      </c>
      <c r="F177" s="790">
        <v>0</v>
      </c>
      <c r="G177" s="792"/>
      <c r="H177" s="792"/>
      <c r="I177" s="792"/>
      <c r="J177" s="792"/>
      <c r="K177" s="792"/>
      <c r="L177" s="792"/>
      <c r="M177" s="792"/>
      <c r="N177" s="792"/>
      <c r="O177" s="792"/>
      <c r="P177" s="792"/>
      <c r="Q177" s="792"/>
      <c r="R177" s="792"/>
      <c r="S177" s="792"/>
      <c r="T177" s="792"/>
      <c r="U177" s="792"/>
      <c r="V177" s="792"/>
      <c r="W177" s="792"/>
      <c r="X177" s="792"/>
      <c r="Y177" s="792"/>
      <c r="Z177" s="792"/>
      <c r="AA177" s="792"/>
      <c r="AB177" s="792"/>
      <c r="AC177" s="792"/>
    </row>
    <row r="178" spans="1:29" s="791" customFormat="1" ht="12.75">
      <c r="A178" s="347" t="s">
        <v>947</v>
      </c>
      <c r="B178" s="790">
        <v>160168915</v>
      </c>
      <c r="C178" s="790">
        <v>125677018</v>
      </c>
      <c r="D178" s="790">
        <v>83380264</v>
      </c>
      <c r="E178" s="793">
        <v>52.05770670295169</v>
      </c>
      <c r="F178" s="790">
        <v>15068579</v>
      </c>
      <c r="G178" s="792"/>
      <c r="H178" s="792"/>
      <c r="I178" s="792"/>
      <c r="J178" s="792"/>
      <c r="K178" s="792"/>
      <c r="L178" s="792"/>
      <c r="M178" s="792"/>
      <c r="N178" s="792"/>
      <c r="O178" s="792"/>
      <c r="P178" s="792"/>
      <c r="Q178" s="792"/>
      <c r="R178" s="792"/>
      <c r="S178" s="792"/>
      <c r="T178" s="792"/>
      <c r="U178" s="792"/>
      <c r="V178" s="792"/>
      <c r="W178" s="792"/>
      <c r="X178" s="792"/>
      <c r="Y178" s="792"/>
      <c r="Z178" s="792"/>
      <c r="AA178" s="792"/>
      <c r="AB178" s="792"/>
      <c r="AC178" s="792"/>
    </row>
    <row r="179" spans="1:29" s="791" customFormat="1" ht="12.75">
      <c r="A179" s="136" t="s">
        <v>948</v>
      </c>
      <c r="B179" s="790">
        <v>80677387</v>
      </c>
      <c r="C179" s="790">
        <v>67061136</v>
      </c>
      <c r="D179" s="790">
        <v>52146848</v>
      </c>
      <c r="E179" s="793">
        <v>64.63626294688993</v>
      </c>
      <c r="F179" s="790">
        <v>9597503</v>
      </c>
      <c r="G179" s="792"/>
      <c r="H179" s="792"/>
      <c r="I179" s="792"/>
      <c r="J179" s="792"/>
      <c r="K179" s="792"/>
      <c r="L179" s="792"/>
      <c r="M179" s="792"/>
      <c r="N179" s="792"/>
      <c r="O179" s="792"/>
      <c r="P179" s="792"/>
      <c r="Q179" s="792"/>
      <c r="R179" s="792"/>
      <c r="S179" s="792"/>
      <c r="T179" s="792"/>
      <c r="U179" s="792"/>
      <c r="V179" s="792"/>
      <c r="W179" s="792"/>
      <c r="X179" s="792"/>
      <c r="Y179" s="792"/>
      <c r="Z179" s="792"/>
      <c r="AA179" s="792"/>
      <c r="AB179" s="792"/>
      <c r="AC179" s="792"/>
    </row>
    <row r="180" spans="1:29" s="791" customFormat="1" ht="12.75">
      <c r="A180" s="351" t="s">
        <v>949</v>
      </c>
      <c r="B180" s="790">
        <v>2576202</v>
      </c>
      <c r="C180" s="790">
        <v>1939837</v>
      </c>
      <c r="D180" s="790">
        <v>1133840</v>
      </c>
      <c r="E180" s="793">
        <v>44.01207669274381</v>
      </c>
      <c r="F180" s="790">
        <v>169918</v>
      </c>
      <c r="G180" s="792"/>
      <c r="H180" s="792"/>
      <c r="I180" s="792"/>
      <c r="J180" s="792"/>
      <c r="K180" s="792"/>
      <c r="L180" s="792"/>
      <c r="M180" s="792"/>
      <c r="N180" s="792"/>
      <c r="O180" s="792"/>
      <c r="P180" s="792"/>
      <c r="Q180" s="792"/>
      <c r="R180" s="792"/>
      <c r="S180" s="792"/>
      <c r="T180" s="792"/>
      <c r="U180" s="792"/>
      <c r="V180" s="792"/>
      <c r="W180" s="792"/>
      <c r="X180" s="792"/>
      <c r="Y180" s="792"/>
      <c r="Z180" s="792"/>
      <c r="AA180" s="792"/>
      <c r="AB180" s="792"/>
      <c r="AC180" s="792"/>
    </row>
    <row r="181" spans="1:29" s="791" customFormat="1" ht="12.75">
      <c r="A181" s="380" t="s">
        <v>952</v>
      </c>
      <c r="B181" s="790">
        <v>2576202</v>
      </c>
      <c r="C181" s="790">
        <v>1939837</v>
      </c>
      <c r="D181" s="790">
        <v>1133840</v>
      </c>
      <c r="E181" s="793">
        <v>44.01207669274381</v>
      </c>
      <c r="F181" s="790">
        <v>169918</v>
      </c>
      <c r="G181" s="792"/>
      <c r="H181" s="792"/>
      <c r="I181" s="792"/>
      <c r="J181" s="792"/>
      <c r="K181" s="792"/>
      <c r="L181" s="792"/>
      <c r="M181" s="792"/>
      <c r="N181" s="792"/>
      <c r="O181" s="792"/>
      <c r="P181" s="792"/>
      <c r="Q181" s="792"/>
      <c r="R181" s="792"/>
      <c r="S181" s="792"/>
      <c r="T181" s="792"/>
      <c r="U181" s="792"/>
      <c r="V181" s="792"/>
      <c r="W181" s="792"/>
      <c r="X181" s="792"/>
      <c r="Y181" s="792"/>
      <c r="Z181" s="792"/>
      <c r="AA181" s="792"/>
      <c r="AB181" s="792"/>
      <c r="AC181" s="792"/>
    </row>
    <row r="182" spans="1:29" s="791" customFormat="1" ht="12.75">
      <c r="A182" s="351" t="s">
        <v>953</v>
      </c>
      <c r="B182" s="790">
        <v>78101185</v>
      </c>
      <c r="C182" s="790">
        <v>65121299</v>
      </c>
      <c r="D182" s="790">
        <v>51013008</v>
      </c>
      <c r="E182" s="793">
        <v>65.31656081786723</v>
      </c>
      <c r="F182" s="790">
        <v>9427585</v>
      </c>
      <c r="G182" s="792"/>
      <c r="H182" s="792"/>
      <c r="I182" s="792"/>
      <c r="J182" s="792"/>
      <c r="K182" s="792"/>
      <c r="L182" s="792"/>
      <c r="M182" s="792"/>
      <c r="N182" s="792"/>
      <c r="O182" s="792"/>
      <c r="P182" s="792"/>
      <c r="Q182" s="792"/>
      <c r="R182" s="792"/>
      <c r="S182" s="792"/>
      <c r="T182" s="792"/>
      <c r="U182" s="792"/>
      <c r="V182" s="792"/>
      <c r="W182" s="792"/>
      <c r="X182" s="792"/>
      <c r="Y182" s="792"/>
      <c r="Z182" s="792"/>
      <c r="AA182" s="792"/>
      <c r="AB182" s="792"/>
      <c r="AC182" s="792"/>
    </row>
    <row r="183" spans="1:29" s="791" customFormat="1" ht="12.75">
      <c r="A183" s="380" t="s">
        <v>975</v>
      </c>
      <c r="B183" s="790">
        <v>78101185</v>
      </c>
      <c r="C183" s="790">
        <v>65121299</v>
      </c>
      <c r="D183" s="790">
        <v>51013008</v>
      </c>
      <c r="E183" s="793">
        <v>65.31656081786723</v>
      </c>
      <c r="F183" s="790">
        <v>9427585</v>
      </c>
      <c r="G183" s="792"/>
      <c r="H183" s="792"/>
      <c r="I183" s="792"/>
      <c r="J183" s="792"/>
      <c r="K183" s="792"/>
      <c r="L183" s="792"/>
      <c r="M183" s="792"/>
      <c r="N183" s="792"/>
      <c r="O183" s="792"/>
      <c r="P183" s="792"/>
      <c r="Q183" s="792"/>
      <c r="R183" s="792"/>
      <c r="S183" s="792"/>
      <c r="T183" s="792"/>
      <c r="U183" s="792"/>
      <c r="V183" s="792"/>
      <c r="W183" s="792"/>
      <c r="X183" s="792"/>
      <c r="Y183" s="792"/>
      <c r="Z183" s="792"/>
      <c r="AA183" s="792"/>
      <c r="AB183" s="792"/>
      <c r="AC183" s="792"/>
    </row>
    <row r="184" spans="1:29" s="791" customFormat="1" ht="12.75">
      <c r="A184" s="136" t="s">
        <v>902</v>
      </c>
      <c r="B184" s="790">
        <v>79491528</v>
      </c>
      <c r="C184" s="790">
        <v>58615882</v>
      </c>
      <c r="D184" s="790">
        <v>31233416</v>
      </c>
      <c r="E184" s="793">
        <v>39.29150286304724</v>
      </c>
      <c r="F184" s="790">
        <v>5471076</v>
      </c>
      <c r="G184" s="792"/>
      <c r="H184" s="792"/>
      <c r="I184" s="792"/>
      <c r="J184" s="792"/>
      <c r="K184" s="792"/>
      <c r="L184" s="792"/>
      <c r="M184" s="792"/>
      <c r="N184" s="792"/>
      <c r="O184" s="792"/>
      <c r="P184" s="792"/>
      <c r="Q184" s="792"/>
      <c r="R184" s="792"/>
      <c r="S184" s="792"/>
      <c r="T184" s="792"/>
      <c r="U184" s="792"/>
      <c r="V184" s="792"/>
      <c r="W184" s="792"/>
      <c r="X184" s="792"/>
      <c r="Y184" s="792"/>
      <c r="Z184" s="792"/>
      <c r="AA184" s="792"/>
      <c r="AB184" s="792"/>
      <c r="AC184" s="792"/>
    </row>
    <row r="185" spans="1:29" s="791" customFormat="1" ht="12.75">
      <c r="A185" s="351" t="s">
        <v>955</v>
      </c>
      <c r="B185" s="790">
        <v>79491528</v>
      </c>
      <c r="C185" s="790">
        <v>58615882</v>
      </c>
      <c r="D185" s="790">
        <v>31233416</v>
      </c>
      <c r="E185" s="793">
        <v>39.29150286304724</v>
      </c>
      <c r="F185" s="790">
        <v>5471076</v>
      </c>
      <c r="G185" s="792"/>
      <c r="H185" s="792"/>
      <c r="I185" s="792"/>
      <c r="J185" s="792"/>
      <c r="K185" s="792"/>
      <c r="L185" s="792"/>
      <c r="M185" s="792"/>
      <c r="N185" s="792"/>
      <c r="O185" s="792"/>
      <c r="P185" s="792"/>
      <c r="Q185" s="792"/>
      <c r="R185" s="792"/>
      <c r="S185" s="792"/>
      <c r="T185" s="792"/>
      <c r="U185" s="792"/>
      <c r="V185" s="792"/>
      <c r="W185" s="792"/>
      <c r="X185" s="792"/>
      <c r="Y185" s="792"/>
      <c r="Z185" s="792"/>
      <c r="AA185" s="792"/>
      <c r="AB185" s="792"/>
      <c r="AC185" s="792"/>
    </row>
    <row r="186" spans="1:35" s="797" customFormat="1" ht="12.75">
      <c r="A186" s="136" t="s">
        <v>480</v>
      </c>
      <c r="B186" s="790">
        <v>-18697176</v>
      </c>
      <c r="C186" s="790">
        <v>-9626365</v>
      </c>
      <c r="D186" s="790">
        <v>21959445</v>
      </c>
      <c r="E186" s="790" t="s">
        <v>476</v>
      </c>
      <c r="F186" s="790">
        <v>-7447076</v>
      </c>
      <c r="G186" s="795"/>
      <c r="H186" s="795"/>
      <c r="I186" s="795"/>
      <c r="J186" s="795"/>
      <c r="K186" s="795"/>
      <c r="L186" s="795"/>
      <c r="M186" s="795"/>
      <c r="N186" s="795"/>
      <c r="O186" s="795"/>
      <c r="P186" s="795"/>
      <c r="Q186" s="795"/>
      <c r="R186" s="795"/>
      <c r="S186" s="795"/>
      <c r="T186" s="795"/>
      <c r="U186" s="795"/>
      <c r="V186" s="795"/>
      <c r="W186" s="795"/>
      <c r="X186" s="795"/>
      <c r="Y186" s="795"/>
      <c r="Z186" s="795"/>
      <c r="AA186" s="795"/>
      <c r="AB186" s="795"/>
      <c r="AC186" s="795"/>
      <c r="AD186" s="795"/>
      <c r="AE186" s="795"/>
      <c r="AF186" s="795"/>
      <c r="AG186" s="795"/>
      <c r="AH186" s="795"/>
      <c r="AI186" s="796"/>
    </row>
    <row r="187" spans="1:35" s="797" customFormat="1" ht="12.75">
      <c r="A187" s="136" t="s">
        <v>481</v>
      </c>
      <c r="B187" s="790">
        <v>18697175</v>
      </c>
      <c r="C187" s="790">
        <v>9474252</v>
      </c>
      <c r="D187" s="790" t="s">
        <v>476</v>
      </c>
      <c r="E187" s="790" t="s">
        <v>476</v>
      </c>
      <c r="F187" s="790" t="s">
        <v>476</v>
      </c>
      <c r="G187" s="795"/>
      <c r="H187" s="795"/>
      <c r="I187" s="795"/>
      <c r="J187" s="795"/>
      <c r="K187" s="795"/>
      <c r="L187" s="795"/>
      <c r="M187" s="795"/>
      <c r="N187" s="795"/>
      <c r="O187" s="795"/>
      <c r="P187" s="795"/>
      <c r="Q187" s="795"/>
      <c r="R187" s="795"/>
      <c r="S187" s="795"/>
      <c r="T187" s="795"/>
      <c r="U187" s="795"/>
      <c r="V187" s="795"/>
      <c r="W187" s="795"/>
      <c r="X187" s="795"/>
      <c r="Y187" s="795"/>
      <c r="Z187" s="795"/>
      <c r="AA187" s="795"/>
      <c r="AB187" s="795"/>
      <c r="AC187" s="795"/>
      <c r="AD187" s="795"/>
      <c r="AE187" s="795"/>
      <c r="AF187" s="795"/>
      <c r="AG187" s="795"/>
      <c r="AH187" s="795"/>
      <c r="AI187" s="796"/>
    </row>
    <row r="188" spans="1:35" s="797" customFormat="1" ht="12.75">
      <c r="A188" s="351" t="s">
        <v>603</v>
      </c>
      <c r="B188" s="790">
        <v>18697175</v>
      </c>
      <c r="C188" s="790">
        <v>9474252</v>
      </c>
      <c r="D188" s="790" t="s">
        <v>476</v>
      </c>
      <c r="E188" s="790" t="s">
        <v>476</v>
      </c>
      <c r="F188" s="790" t="s">
        <v>476</v>
      </c>
      <c r="G188" s="795"/>
      <c r="H188" s="795"/>
      <c r="I188" s="795"/>
      <c r="J188" s="795"/>
      <c r="K188" s="795"/>
      <c r="L188" s="795"/>
      <c r="M188" s="795"/>
      <c r="N188" s="795"/>
      <c r="O188" s="795"/>
      <c r="P188" s="795"/>
      <c r="Q188" s="795"/>
      <c r="R188" s="795"/>
      <c r="S188" s="795"/>
      <c r="T188" s="795"/>
      <c r="U188" s="795"/>
      <c r="V188" s="795"/>
      <c r="W188" s="795"/>
      <c r="X188" s="795"/>
      <c r="Y188" s="795"/>
      <c r="Z188" s="795"/>
      <c r="AA188" s="795"/>
      <c r="AB188" s="795"/>
      <c r="AC188" s="795"/>
      <c r="AD188" s="795"/>
      <c r="AE188" s="795"/>
      <c r="AF188" s="795"/>
      <c r="AG188" s="795"/>
      <c r="AH188" s="795"/>
      <c r="AI188" s="796"/>
    </row>
    <row r="189" spans="1:29" s="791" customFormat="1" ht="38.25">
      <c r="A189" s="352" t="s">
        <v>343</v>
      </c>
      <c r="B189" s="790">
        <v>1</v>
      </c>
      <c r="C189" s="790">
        <v>0</v>
      </c>
      <c r="D189" s="790" t="s">
        <v>476</v>
      </c>
      <c r="E189" s="790" t="s">
        <v>476</v>
      </c>
      <c r="F189" s="790" t="s">
        <v>476</v>
      </c>
      <c r="G189" s="792"/>
      <c r="H189" s="792"/>
      <c r="I189" s="792"/>
      <c r="J189" s="792"/>
      <c r="K189" s="792"/>
      <c r="L189" s="792"/>
      <c r="M189" s="792"/>
      <c r="N189" s="792"/>
      <c r="O189" s="792"/>
      <c r="P189" s="792"/>
      <c r="Q189" s="792"/>
      <c r="R189" s="792"/>
      <c r="S189" s="792"/>
      <c r="T189" s="792"/>
      <c r="U189" s="792"/>
      <c r="V189" s="792"/>
      <c r="W189" s="792"/>
      <c r="X189" s="792"/>
      <c r="Y189" s="792"/>
      <c r="Z189" s="792"/>
      <c r="AA189" s="792"/>
      <c r="AB189" s="792"/>
      <c r="AC189" s="792"/>
    </row>
    <row r="190" spans="1:35" s="797" customFormat="1" ht="25.5">
      <c r="A190" s="352" t="s">
        <v>344</v>
      </c>
      <c r="B190" s="790">
        <v>18697175</v>
      </c>
      <c r="C190" s="790">
        <v>9474252</v>
      </c>
      <c r="D190" s="790" t="s">
        <v>476</v>
      </c>
      <c r="E190" s="790" t="s">
        <v>476</v>
      </c>
      <c r="F190" s="790" t="s">
        <v>476</v>
      </c>
      <c r="G190" s="795"/>
      <c r="H190" s="795"/>
      <c r="I190" s="795"/>
      <c r="J190" s="795"/>
      <c r="K190" s="795"/>
      <c r="L190" s="795"/>
      <c r="M190" s="795"/>
      <c r="N190" s="795"/>
      <c r="O190" s="795"/>
      <c r="P190" s="795"/>
      <c r="Q190" s="795"/>
      <c r="R190" s="795"/>
      <c r="S190" s="795"/>
      <c r="T190" s="795"/>
      <c r="U190" s="795"/>
      <c r="V190" s="795"/>
      <c r="W190" s="795"/>
      <c r="X190" s="795"/>
      <c r="Y190" s="795"/>
      <c r="Z190" s="795"/>
      <c r="AA190" s="795"/>
      <c r="AB190" s="795"/>
      <c r="AC190" s="795"/>
      <c r="AD190" s="795"/>
      <c r="AE190" s="795"/>
      <c r="AF190" s="795"/>
      <c r="AG190" s="795"/>
      <c r="AH190" s="795"/>
      <c r="AI190" s="796"/>
    </row>
    <row r="191" spans="1:29" s="791" customFormat="1" ht="12.75">
      <c r="A191" s="798" t="s">
        <v>350</v>
      </c>
      <c r="B191" s="616"/>
      <c r="C191" s="616"/>
      <c r="D191" s="616"/>
      <c r="E191" s="790"/>
      <c r="F191" s="616"/>
      <c r="G191" s="792"/>
      <c r="H191" s="792"/>
      <c r="I191" s="792"/>
      <c r="J191" s="792"/>
      <c r="K191" s="792"/>
      <c r="L191" s="792"/>
      <c r="M191" s="792"/>
      <c r="N191" s="792"/>
      <c r="O191" s="792"/>
      <c r="P191" s="792"/>
      <c r="Q191" s="792"/>
      <c r="R191" s="792"/>
      <c r="S191" s="792"/>
      <c r="T191" s="792"/>
      <c r="U191" s="792"/>
      <c r="V191" s="792"/>
      <c r="W191" s="792"/>
      <c r="X191" s="792"/>
      <c r="Y191" s="792"/>
      <c r="Z191" s="792"/>
      <c r="AA191" s="792"/>
      <c r="AB191" s="792"/>
      <c r="AC191" s="792"/>
    </row>
    <row r="192" spans="1:29" s="791" customFormat="1" ht="12.75">
      <c r="A192" s="355" t="s">
        <v>341</v>
      </c>
      <c r="B192" s="790">
        <v>15233828</v>
      </c>
      <c r="C192" s="790">
        <v>11190635</v>
      </c>
      <c r="D192" s="790">
        <v>11190635</v>
      </c>
      <c r="E192" s="793">
        <v>73.45911349399508</v>
      </c>
      <c r="F192" s="790">
        <v>0</v>
      </c>
      <c r="G192" s="792"/>
      <c r="H192" s="792"/>
      <c r="I192" s="792"/>
      <c r="J192" s="792"/>
      <c r="K192" s="792"/>
      <c r="L192" s="792"/>
      <c r="M192" s="792"/>
      <c r="N192" s="792"/>
      <c r="O192" s="792"/>
      <c r="P192" s="792"/>
      <c r="Q192" s="792"/>
      <c r="R192" s="792"/>
      <c r="S192" s="792"/>
      <c r="T192" s="792"/>
      <c r="U192" s="792"/>
      <c r="V192" s="792"/>
      <c r="W192" s="792"/>
      <c r="X192" s="792"/>
      <c r="Y192" s="792"/>
      <c r="Z192" s="792"/>
      <c r="AA192" s="792"/>
      <c r="AB192" s="792"/>
      <c r="AC192" s="792"/>
    </row>
    <row r="193" spans="1:29" s="791" customFormat="1" ht="12.75">
      <c r="A193" s="136" t="s">
        <v>945</v>
      </c>
      <c r="B193" s="790">
        <v>15233828</v>
      </c>
      <c r="C193" s="790">
        <v>11190635</v>
      </c>
      <c r="D193" s="790">
        <v>11190635</v>
      </c>
      <c r="E193" s="793">
        <v>73.45911349399508</v>
      </c>
      <c r="F193" s="790">
        <v>0</v>
      </c>
      <c r="G193" s="792"/>
      <c r="H193" s="792"/>
      <c r="I193" s="792"/>
      <c r="J193" s="792"/>
      <c r="K193" s="792"/>
      <c r="L193" s="792"/>
      <c r="M193" s="792"/>
      <c r="N193" s="792"/>
      <c r="O193" s="792"/>
      <c r="P193" s="792"/>
      <c r="Q193" s="792"/>
      <c r="R193" s="792"/>
      <c r="S193" s="792"/>
      <c r="T193" s="792"/>
      <c r="U193" s="792"/>
      <c r="V193" s="792"/>
      <c r="W193" s="792"/>
      <c r="X193" s="792"/>
      <c r="Y193" s="792"/>
      <c r="Z193" s="792"/>
      <c r="AA193" s="792"/>
      <c r="AB193" s="792"/>
      <c r="AC193" s="792"/>
    </row>
    <row r="194" spans="1:29" s="791" customFormat="1" ht="25.5">
      <c r="A194" s="366" t="s">
        <v>946</v>
      </c>
      <c r="B194" s="790">
        <v>15233828</v>
      </c>
      <c r="C194" s="790">
        <v>11190635</v>
      </c>
      <c r="D194" s="790">
        <v>11190635</v>
      </c>
      <c r="E194" s="793">
        <v>73.45911349399508</v>
      </c>
      <c r="F194" s="790">
        <v>0</v>
      </c>
      <c r="G194" s="792"/>
      <c r="H194" s="792"/>
      <c r="I194" s="792"/>
      <c r="J194" s="792"/>
      <c r="K194" s="792"/>
      <c r="L194" s="792"/>
      <c r="M194" s="792"/>
      <c r="N194" s="792"/>
      <c r="O194" s="792"/>
      <c r="P194" s="792"/>
      <c r="Q194" s="792"/>
      <c r="R194" s="792"/>
      <c r="S194" s="792"/>
      <c r="T194" s="792"/>
      <c r="U194" s="792"/>
      <c r="V194" s="792"/>
      <c r="W194" s="792"/>
      <c r="X194" s="792"/>
      <c r="Y194" s="792"/>
      <c r="Z194" s="792"/>
      <c r="AA194" s="792"/>
      <c r="AB194" s="792"/>
      <c r="AC194" s="792"/>
    </row>
    <row r="195" spans="1:29" s="799" customFormat="1" ht="12.75">
      <c r="A195" s="347" t="s">
        <v>947</v>
      </c>
      <c r="B195" s="790">
        <v>15276977</v>
      </c>
      <c r="C195" s="790">
        <v>11190635</v>
      </c>
      <c r="D195" s="790">
        <v>7219236</v>
      </c>
      <c r="E195" s="793">
        <v>47.25565797474199</v>
      </c>
      <c r="F195" s="790">
        <v>1245956</v>
      </c>
      <c r="G195" s="800"/>
      <c r="H195" s="800"/>
      <c r="I195" s="800"/>
      <c r="J195" s="800"/>
      <c r="K195" s="800"/>
      <c r="L195" s="800"/>
      <c r="M195" s="800"/>
      <c r="N195" s="800"/>
      <c r="O195" s="800"/>
      <c r="P195" s="800"/>
      <c r="Q195" s="800"/>
      <c r="R195" s="800"/>
      <c r="S195" s="800"/>
      <c r="T195" s="800"/>
      <c r="U195" s="800"/>
      <c r="V195" s="800"/>
      <c r="W195" s="800"/>
      <c r="X195" s="800"/>
      <c r="Y195" s="800"/>
      <c r="Z195" s="800"/>
      <c r="AA195" s="800"/>
      <c r="AB195" s="800"/>
      <c r="AC195" s="800"/>
    </row>
    <row r="196" spans="1:29" s="799" customFormat="1" ht="12.75">
      <c r="A196" s="136" t="s">
        <v>948</v>
      </c>
      <c r="B196" s="790">
        <v>195453</v>
      </c>
      <c r="C196" s="790">
        <v>134336</v>
      </c>
      <c r="D196" s="790">
        <v>97964</v>
      </c>
      <c r="E196" s="793">
        <v>50.121512588704185</v>
      </c>
      <c r="F196" s="790">
        <v>0</v>
      </c>
      <c r="G196" s="800"/>
      <c r="H196" s="800"/>
      <c r="I196" s="800"/>
      <c r="J196" s="800"/>
      <c r="K196" s="800"/>
      <c r="L196" s="800"/>
      <c r="M196" s="800"/>
      <c r="N196" s="800"/>
      <c r="O196" s="800"/>
      <c r="P196" s="800"/>
      <c r="Q196" s="800"/>
      <c r="R196" s="800"/>
      <c r="S196" s="800"/>
      <c r="T196" s="800"/>
      <c r="U196" s="800"/>
      <c r="V196" s="800"/>
      <c r="W196" s="800"/>
      <c r="X196" s="800"/>
      <c r="Y196" s="800"/>
      <c r="Z196" s="800"/>
      <c r="AA196" s="800"/>
      <c r="AB196" s="800"/>
      <c r="AC196" s="800"/>
    </row>
    <row r="197" spans="1:29" s="791" customFormat="1" ht="12.75">
      <c r="A197" s="351" t="s">
        <v>949</v>
      </c>
      <c r="B197" s="790">
        <v>50564</v>
      </c>
      <c r="C197" s="790">
        <v>0</v>
      </c>
      <c r="D197" s="790">
        <v>0</v>
      </c>
      <c r="E197" s="793">
        <v>0</v>
      </c>
      <c r="F197" s="790">
        <v>0</v>
      </c>
      <c r="G197" s="792"/>
      <c r="H197" s="792"/>
      <c r="I197" s="792"/>
      <c r="J197" s="792"/>
      <c r="K197" s="792"/>
      <c r="L197" s="792"/>
      <c r="M197" s="792"/>
      <c r="N197" s="792"/>
      <c r="O197" s="792"/>
      <c r="P197" s="792"/>
      <c r="Q197" s="792"/>
      <c r="R197" s="792"/>
      <c r="S197" s="792"/>
      <c r="T197" s="792"/>
      <c r="U197" s="792"/>
      <c r="V197" s="792"/>
      <c r="W197" s="792"/>
      <c r="X197" s="792"/>
      <c r="Y197" s="792"/>
      <c r="Z197" s="792"/>
      <c r="AA197" s="792"/>
      <c r="AB197" s="792"/>
      <c r="AC197" s="792"/>
    </row>
    <row r="198" spans="1:29" s="791" customFormat="1" ht="12.75">
      <c r="A198" s="380" t="s">
        <v>952</v>
      </c>
      <c r="B198" s="790">
        <v>50564</v>
      </c>
      <c r="C198" s="790">
        <v>0</v>
      </c>
      <c r="D198" s="790">
        <v>0</v>
      </c>
      <c r="E198" s="793">
        <v>0</v>
      </c>
      <c r="F198" s="790">
        <v>0</v>
      </c>
      <c r="G198" s="792"/>
      <c r="H198" s="792"/>
      <c r="I198" s="792"/>
      <c r="J198" s="792"/>
      <c r="K198" s="792"/>
      <c r="L198" s="792"/>
      <c r="M198" s="792"/>
      <c r="N198" s="792"/>
      <c r="O198" s="792"/>
      <c r="P198" s="792"/>
      <c r="Q198" s="792"/>
      <c r="R198" s="792"/>
      <c r="S198" s="792"/>
      <c r="T198" s="792"/>
      <c r="U198" s="792"/>
      <c r="V198" s="792"/>
      <c r="W198" s="792"/>
      <c r="X198" s="792"/>
      <c r="Y198" s="792"/>
      <c r="Z198" s="792"/>
      <c r="AA198" s="792"/>
      <c r="AB198" s="792"/>
      <c r="AC198" s="792"/>
    </row>
    <row r="199" spans="1:29" s="799" customFormat="1" ht="12.75">
      <c r="A199" s="351" t="s">
        <v>953</v>
      </c>
      <c r="B199" s="790">
        <v>144889</v>
      </c>
      <c r="C199" s="790">
        <v>134336</v>
      </c>
      <c r="D199" s="790">
        <v>97964</v>
      </c>
      <c r="E199" s="793">
        <v>67.61313833348287</v>
      </c>
      <c r="F199" s="790">
        <v>0</v>
      </c>
      <c r="G199" s="800"/>
      <c r="H199" s="800"/>
      <c r="I199" s="800"/>
      <c r="J199" s="800"/>
      <c r="K199" s="800"/>
      <c r="L199" s="800"/>
      <c r="M199" s="800"/>
      <c r="N199" s="800"/>
      <c r="O199" s="800"/>
      <c r="P199" s="800"/>
      <c r="Q199" s="800"/>
      <c r="R199" s="800"/>
      <c r="S199" s="800"/>
      <c r="T199" s="800"/>
      <c r="U199" s="800"/>
      <c r="V199" s="800"/>
      <c r="W199" s="800"/>
      <c r="X199" s="800"/>
      <c r="Y199" s="800"/>
      <c r="Z199" s="800"/>
      <c r="AA199" s="800"/>
      <c r="AB199" s="800"/>
      <c r="AC199" s="800"/>
    </row>
    <row r="200" spans="1:29" s="799" customFormat="1" ht="12.75">
      <c r="A200" s="380" t="s">
        <v>975</v>
      </c>
      <c r="B200" s="790">
        <v>144889</v>
      </c>
      <c r="C200" s="790">
        <v>134336</v>
      </c>
      <c r="D200" s="790">
        <v>97964</v>
      </c>
      <c r="E200" s="793">
        <v>67.61313833348287</v>
      </c>
      <c r="F200" s="790">
        <v>0</v>
      </c>
      <c r="G200" s="800"/>
      <c r="H200" s="800"/>
      <c r="I200" s="800"/>
      <c r="J200" s="800"/>
      <c r="K200" s="800"/>
      <c r="L200" s="800"/>
      <c r="M200" s="800"/>
      <c r="N200" s="800"/>
      <c r="O200" s="800"/>
      <c r="P200" s="800"/>
      <c r="Q200" s="800"/>
      <c r="R200" s="800"/>
      <c r="S200" s="800"/>
      <c r="T200" s="800"/>
      <c r="U200" s="800"/>
      <c r="V200" s="800"/>
      <c r="W200" s="800"/>
      <c r="X200" s="800"/>
      <c r="Y200" s="800"/>
      <c r="Z200" s="800"/>
      <c r="AA200" s="800"/>
      <c r="AB200" s="800"/>
      <c r="AC200" s="800"/>
    </row>
    <row r="201" spans="1:29" s="799" customFormat="1" ht="12.75">
      <c r="A201" s="136" t="s">
        <v>902</v>
      </c>
      <c r="B201" s="790">
        <v>15081524</v>
      </c>
      <c r="C201" s="790">
        <v>11056299</v>
      </c>
      <c r="D201" s="790">
        <v>7121272</v>
      </c>
      <c r="E201" s="793">
        <v>47.2185171737286</v>
      </c>
      <c r="F201" s="790">
        <v>1245956</v>
      </c>
      <c r="G201" s="800"/>
      <c r="H201" s="800"/>
      <c r="I201" s="800"/>
      <c r="J201" s="800"/>
      <c r="K201" s="800"/>
      <c r="L201" s="800"/>
      <c r="M201" s="800"/>
      <c r="N201" s="800"/>
      <c r="O201" s="800"/>
      <c r="P201" s="800"/>
      <c r="Q201" s="800"/>
      <c r="R201" s="800"/>
      <c r="S201" s="800"/>
      <c r="T201" s="800"/>
      <c r="U201" s="800"/>
      <c r="V201" s="800"/>
      <c r="W201" s="800"/>
      <c r="X201" s="800"/>
      <c r="Y201" s="800"/>
      <c r="Z201" s="800"/>
      <c r="AA201" s="800"/>
      <c r="AB201" s="800"/>
      <c r="AC201" s="800"/>
    </row>
    <row r="202" spans="1:29" s="799" customFormat="1" ht="12.75">
      <c r="A202" s="351" t="s">
        <v>955</v>
      </c>
      <c r="B202" s="790">
        <v>15081524</v>
      </c>
      <c r="C202" s="790">
        <v>11056299</v>
      </c>
      <c r="D202" s="790">
        <v>7121272</v>
      </c>
      <c r="E202" s="793">
        <v>47.2185171737286</v>
      </c>
      <c r="F202" s="790">
        <v>1245956</v>
      </c>
      <c r="G202" s="800"/>
      <c r="H202" s="800"/>
      <c r="I202" s="800"/>
      <c r="J202" s="800"/>
      <c r="K202" s="800"/>
      <c r="L202" s="800"/>
      <c r="M202" s="800"/>
      <c r="N202" s="800"/>
      <c r="O202" s="800"/>
      <c r="P202" s="800"/>
      <c r="Q202" s="800"/>
      <c r="R202" s="800"/>
      <c r="S202" s="800"/>
      <c r="T202" s="800"/>
      <c r="U202" s="800"/>
      <c r="V202" s="800"/>
      <c r="W202" s="800"/>
      <c r="X202" s="800"/>
      <c r="Y202" s="800"/>
      <c r="Z202" s="800"/>
      <c r="AA202" s="800"/>
      <c r="AB202" s="800"/>
      <c r="AC202" s="800"/>
    </row>
    <row r="203" spans="1:35" s="797" customFormat="1" ht="12.75">
      <c r="A203" s="136" t="s">
        <v>480</v>
      </c>
      <c r="B203" s="790">
        <v>-43149</v>
      </c>
      <c r="C203" s="790">
        <v>0</v>
      </c>
      <c r="D203" s="790">
        <v>3971399</v>
      </c>
      <c r="E203" s="790" t="s">
        <v>476</v>
      </c>
      <c r="F203" s="790">
        <v>-1245956</v>
      </c>
      <c r="G203" s="795"/>
      <c r="H203" s="795"/>
      <c r="I203" s="795"/>
      <c r="J203" s="795"/>
      <c r="K203" s="795"/>
      <c r="L203" s="795"/>
      <c r="M203" s="795"/>
      <c r="N203" s="795"/>
      <c r="O203" s="795"/>
      <c r="P203" s="795"/>
      <c r="Q203" s="795"/>
      <c r="R203" s="795"/>
      <c r="S203" s="795"/>
      <c r="T203" s="795"/>
      <c r="U203" s="795"/>
      <c r="V203" s="795"/>
      <c r="W203" s="795"/>
      <c r="X203" s="795"/>
      <c r="Y203" s="795"/>
      <c r="Z203" s="795"/>
      <c r="AA203" s="795"/>
      <c r="AB203" s="795"/>
      <c r="AC203" s="795"/>
      <c r="AD203" s="795"/>
      <c r="AE203" s="795"/>
      <c r="AF203" s="795"/>
      <c r="AG203" s="795"/>
      <c r="AH203" s="795"/>
      <c r="AI203" s="796"/>
    </row>
    <row r="204" spans="1:35" s="797" customFormat="1" ht="12.75">
      <c r="A204" s="136" t="s">
        <v>481</v>
      </c>
      <c r="B204" s="790">
        <v>43149</v>
      </c>
      <c r="C204" s="790">
        <v>0</v>
      </c>
      <c r="D204" s="790" t="s">
        <v>476</v>
      </c>
      <c r="E204" s="790" t="s">
        <v>476</v>
      </c>
      <c r="F204" s="790" t="s">
        <v>476</v>
      </c>
      <c r="G204" s="795"/>
      <c r="H204" s="795"/>
      <c r="I204" s="795"/>
      <c r="J204" s="795"/>
      <c r="K204" s="795"/>
      <c r="L204" s="795"/>
      <c r="M204" s="795"/>
      <c r="N204" s="795"/>
      <c r="O204" s="795"/>
      <c r="P204" s="795"/>
      <c r="Q204" s="795"/>
      <c r="R204" s="795"/>
      <c r="S204" s="795"/>
      <c r="T204" s="795"/>
      <c r="U204" s="795"/>
      <c r="V204" s="795"/>
      <c r="W204" s="795"/>
      <c r="X204" s="795"/>
      <c r="Y204" s="795"/>
      <c r="Z204" s="795"/>
      <c r="AA204" s="795"/>
      <c r="AB204" s="795"/>
      <c r="AC204" s="795"/>
      <c r="AD204" s="795"/>
      <c r="AE204" s="795"/>
      <c r="AF204" s="795"/>
      <c r="AG204" s="795"/>
      <c r="AH204" s="795"/>
      <c r="AI204" s="796"/>
    </row>
    <row r="205" spans="1:35" s="797" customFormat="1" ht="12.75">
      <c r="A205" s="351" t="s">
        <v>603</v>
      </c>
      <c r="B205" s="790">
        <v>43149</v>
      </c>
      <c r="C205" s="790">
        <v>0</v>
      </c>
      <c r="D205" s="790" t="s">
        <v>476</v>
      </c>
      <c r="E205" s="790" t="s">
        <v>476</v>
      </c>
      <c r="F205" s="790" t="s">
        <v>476</v>
      </c>
      <c r="G205" s="795"/>
      <c r="H205" s="795"/>
      <c r="I205" s="795"/>
      <c r="J205" s="795"/>
      <c r="K205" s="795"/>
      <c r="L205" s="795"/>
      <c r="M205" s="795"/>
      <c r="N205" s="795"/>
      <c r="O205" s="795"/>
      <c r="P205" s="795"/>
      <c r="Q205" s="795"/>
      <c r="R205" s="795"/>
      <c r="S205" s="795"/>
      <c r="T205" s="795"/>
      <c r="U205" s="795"/>
      <c r="V205" s="795"/>
      <c r="W205" s="795"/>
      <c r="X205" s="795"/>
      <c r="Y205" s="795"/>
      <c r="Z205" s="795"/>
      <c r="AA205" s="795"/>
      <c r="AB205" s="795"/>
      <c r="AC205" s="795"/>
      <c r="AD205" s="795"/>
      <c r="AE205" s="795"/>
      <c r="AF205" s="795"/>
      <c r="AG205" s="795"/>
      <c r="AH205" s="795"/>
      <c r="AI205" s="796"/>
    </row>
    <row r="206" spans="1:35" s="797" customFormat="1" ht="25.5">
      <c r="A206" s="352" t="s">
        <v>344</v>
      </c>
      <c r="B206" s="790">
        <v>43149</v>
      </c>
      <c r="C206" s="790">
        <v>0</v>
      </c>
      <c r="D206" s="790" t="s">
        <v>476</v>
      </c>
      <c r="E206" s="790" t="s">
        <v>476</v>
      </c>
      <c r="F206" s="790" t="s">
        <v>476</v>
      </c>
      <c r="G206" s="795"/>
      <c r="H206" s="795"/>
      <c r="I206" s="795"/>
      <c r="J206" s="795"/>
      <c r="K206" s="795"/>
      <c r="L206" s="795"/>
      <c r="M206" s="795"/>
      <c r="N206" s="795"/>
      <c r="O206" s="795"/>
      <c r="P206" s="795"/>
      <c r="Q206" s="795"/>
      <c r="R206" s="795"/>
      <c r="S206" s="795"/>
      <c r="T206" s="795"/>
      <c r="U206" s="795"/>
      <c r="V206" s="795"/>
      <c r="W206" s="795"/>
      <c r="X206" s="795"/>
      <c r="Y206" s="795"/>
      <c r="Z206" s="795"/>
      <c r="AA206" s="795"/>
      <c r="AB206" s="795"/>
      <c r="AC206" s="795"/>
      <c r="AD206" s="795"/>
      <c r="AE206" s="795"/>
      <c r="AF206" s="795"/>
      <c r="AG206" s="795"/>
      <c r="AH206" s="795"/>
      <c r="AI206" s="796"/>
    </row>
    <row r="207" spans="1:29" s="799" customFormat="1" ht="12.75">
      <c r="A207" s="351"/>
      <c r="B207" s="790"/>
      <c r="C207" s="790"/>
      <c r="D207" s="790"/>
      <c r="E207" s="790"/>
      <c r="F207" s="790"/>
      <c r="G207" s="800"/>
      <c r="H207" s="800"/>
      <c r="I207" s="800"/>
      <c r="J207" s="800"/>
      <c r="K207" s="800"/>
      <c r="L207" s="800"/>
      <c r="M207" s="800"/>
      <c r="N207" s="800"/>
      <c r="O207" s="800"/>
      <c r="P207" s="800"/>
      <c r="Q207" s="800"/>
      <c r="R207" s="800"/>
      <c r="S207" s="800"/>
      <c r="T207" s="800"/>
      <c r="U207" s="800"/>
      <c r="V207" s="800"/>
      <c r="W207" s="800"/>
      <c r="X207" s="800"/>
      <c r="Y207" s="800"/>
      <c r="Z207" s="800"/>
      <c r="AA207" s="800"/>
      <c r="AB207" s="800"/>
      <c r="AC207" s="800"/>
    </row>
    <row r="208" spans="1:29" s="791" customFormat="1" ht="12.75">
      <c r="A208" s="343" t="s">
        <v>351</v>
      </c>
      <c r="B208" s="616"/>
      <c r="C208" s="616"/>
      <c r="D208" s="616"/>
      <c r="E208" s="790"/>
      <c r="F208" s="616"/>
      <c r="G208" s="792"/>
      <c r="H208" s="792"/>
      <c r="I208" s="792"/>
      <c r="J208" s="792"/>
      <c r="K208" s="792"/>
      <c r="L208" s="792"/>
      <c r="M208" s="792"/>
      <c r="N208" s="792"/>
      <c r="O208" s="792"/>
      <c r="P208" s="792"/>
      <c r="Q208" s="792"/>
      <c r="R208" s="792"/>
      <c r="S208" s="792"/>
      <c r="T208" s="792"/>
      <c r="U208" s="792"/>
      <c r="V208" s="792"/>
      <c r="W208" s="792"/>
      <c r="X208" s="792"/>
      <c r="Y208" s="792"/>
      <c r="Z208" s="792"/>
      <c r="AA208" s="792"/>
      <c r="AB208" s="792"/>
      <c r="AC208" s="792"/>
    </row>
    <row r="209" spans="1:29" s="791" customFormat="1" ht="12.75">
      <c r="A209" s="629" t="s">
        <v>349</v>
      </c>
      <c r="B209" s="616"/>
      <c r="C209" s="616"/>
      <c r="D209" s="616"/>
      <c r="E209" s="790"/>
      <c r="F209" s="616"/>
      <c r="G209" s="792"/>
      <c r="H209" s="792"/>
      <c r="I209" s="792"/>
      <c r="J209" s="792"/>
      <c r="K209" s="792"/>
      <c r="L209" s="792"/>
      <c r="M209" s="792"/>
      <c r="N209" s="792"/>
      <c r="O209" s="792"/>
      <c r="P209" s="792"/>
      <c r="Q209" s="792"/>
      <c r="R209" s="792"/>
      <c r="S209" s="792"/>
      <c r="T209" s="792"/>
      <c r="U209" s="792"/>
      <c r="V209" s="792"/>
      <c r="W209" s="792"/>
      <c r="X209" s="792"/>
      <c r="Y209" s="792"/>
      <c r="Z209" s="792"/>
      <c r="AA209" s="792"/>
      <c r="AB209" s="792"/>
      <c r="AC209" s="792"/>
    </row>
    <row r="210" spans="1:29" s="791" customFormat="1" ht="12.75">
      <c r="A210" s="355" t="s">
        <v>341</v>
      </c>
      <c r="B210" s="790">
        <v>902909</v>
      </c>
      <c r="C210" s="790">
        <v>462796</v>
      </c>
      <c r="D210" s="790">
        <v>579314</v>
      </c>
      <c r="E210" s="793">
        <v>64.16084012896096</v>
      </c>
      <c r="F210" s="790">
        <v>0</v>
      </c>
      <c r="G210" s="792"/>
      <c r="H210" s="792"/>
      <c r="I210" s="792"/>
      <c r="J210" s="792"/>
      <c r="K210" s="792"/>
      <c r="L210" s="792"/>
      <c r="M210" s="792"/>
      <c r="N210" s="792"/>
      <c r="O210" s="792"/>
      <c r="P210" s="792"/>
      <c r="Q210" s="792"/>
      <c r="R210" s="792"/>
      <c r="S210" s="792"/>
      <c r="T210" s="792"/>
      <c r="U210" s="792"/>
      <c r="V210" s="792"/>
      <c r="W210" s="792"/>
      <c r="X210" s="792"/>
      <c r="Y210" s="792"/>
      <c r="Z210" s="792"/>
      <c r="AA210" s="792"/>
      <c r="AB210" s="792"/>
      <c r="AC210" s="792"/>
    </row>
    <row r="211" spans="1:29" s="791" customFormat="1" ht="12.75">
      <c r="A211" s="136" t="s">
        <v>962</v>
      </c>
      <c r="B211" s="790">
        <v>710729</v>
      </c>
      <c r="C211" s="790">
        <v>308616</v>
      </c>
      <c r="D211" s="790">
        <v>425134</v>
      </c>
      <c r="E211" s="793">
        <v>59.816610831976746</v>
      </c>
      <c r="F211" s="790">
        <v>0</v>
      </c>
      <c r="G211" s="792"/>
      <c r="H211" s="792"/>
      <c r="I211" s="792"/>
      <c r="J211" s="792"/>
      <c r="K211" s="792"/>
      <c r="L211" s="792"/>
      <c r="M211" s="792"/>
      <c r="N211" s="792"/>
      <c r="O211" s="792"/>
      <c r="P211" s="792"/>
      <c r="Q211" s="792"/>
      <c r="R211" s="792"/>
      <c r="S211" s="792"/>
      <c r="T211" s="792"/>
      <c r="U211" s="792"/>
      <c r="V211" s="792"/>
      <c r="W211" s="792"/>
      <c r="X211" s="792"/>
      <c r="Y211" s="792"/>
      <c r="Z211" s="792"/>
      <c r="AA211" s="792"/>
      <c r="AB211" s="792"/>
      <c r="AC211" s="792"/>
    </row>
    <row r="212" spans="1:29" s="791" customFormat="1" ht="12.75">
      <c r="A212" s="396" t="s">
        <v>352</v>
      </c>
      <c r="B212" s="801">
        <v>98616</v>
      </c>
      <c r="C212" s="801">
        <v>98616</v>
      </c>
      <c r="D212" s="801">
        <v>98615</v>
      </c>
      <c r="E212" s="802">
        <v>99.99898596576621</v>
      </c>
      <c r="F212" s="801">
        <v>0</v>
      </c>
      <c r="G212" s="792"/>
      <c r="H212" s="792"/>
      <c r="I212" s="792"/>
      <c r="J212" s="792"/>
      <c r="K212" s="792"/>
      <c r="L212" s="792"/>
      <c r="M212" s="792"/>
      <c r="N212" s="792"/>
      <c r="O212" s="792"/>
      <c r="P212" s="792"/>
      <c r="Q212" s="792"/>
      <c r="R212" s="792"/>
      <c r="S212" s="792"/>
      <c r="T212" s="792"/>
      <c r="U212" s="792"/>
      <c r="V212" s="792"/>
      <c r="W212" s="792"/>
      <c r="X212" s="792"/>
      <c r="Y212" s="792"/>
      <c r="Z212" s="792"/>
      <c r="AA212" s="792"/>
      <c r="AB212" s="792"/>
      <c r="AC212" s="792"/>
    </row>
    <row r="213" spans="1:29" s="791" customFormat="1" ht="12.75">
      <c r="A213" s="136" t="s">
        <v>945</v>
      </c>
      <c r="B213" s="790">
        <v>192180</v>
      </c>
      <c r="C213" s="790">
        <v>154180</v>
      </c>
      <c r="D213" s="790">
        <v>154180</v>
      </c>
      <c r="E213" s="793">
        <v>80.22687064210636</v>
      </c>
      <c r="F213" s="790">
        <v>0</v>
      </c>
      <c r="G213" s="792"/>
      <c r="H213" s="792"/>
      <c r="I213" s="792"/>
      <c r="J213" s="792"/>
      <c r="K213" s="792"/>
      <c r="L213" s="792"/>
      <c r="M213" s="792"/>
      <c r="N213" s="792"/>
      <c r="O213" s="792"/>
      <c r="P213" s="792"/>
      <c r="Q213" s="792"/>
      <c r="R213" s="792"/>
      <c r="S213" s="792"/>
      <c r="T213" s="792"/>
      <c r="U213" s="792"/>
      <c r="V213" s="792"/>
      <c r="W213" s="792"/>
      <c r="X213" s="792"/>
      <c r="Y213" s="792"/>
      <c r="Z213" s="792"/>
      <c r="AA213" s="792"/>
      <c r="AB213" s="792"/>
      <c r="AC213" s="792"/>
    </row>
    <row r="214" spans="1:29" s="791" customFormat="1" ht="25.5">
      <c r="A214" s="366" t="s">
        <v>946</v>
      </c>
      <c r="B214" s="790">
        <v>192180</v>
      </c>
      <c r="C214" s="790">
        <v>154180</v>
      </c>
      <c r="D214" s="790">
        <v>154180</v>
      </c>
      <c r="E214" s="793">
        <v>80.22687064210636</v>
      </c>
      <c r="F214" s="790">
        <v>0</v>
      </c>
      <c r="G214" s="792"/>
      <c r="H214" s="792"/>
      <c r="I214" s="792"/>
      <c r="J214" s="792"/>
      <c r="K214" s="792"/>
      <c r="L214" s="792"/>
      <c r="M214" s="792"/>
      <c r="N214" s="792"/>
      <c r="O214" s="792"/>
      <c r="P214" s="792"/>
      <c r="Q214" s="792"/>
      <c r="R214" s="792"/>
      <c r="S214" s="792"/>
      <c r="T214" s="792"/>
      <c r="U214" s="792"/>
      <c r="V214" s="792"/>
      <c r="W214" s="792"/>
      <c r="X214" s="792"/>
      <c r="Y214" s="792"/>
      <c r="Z214" s="792"/>
      <c r="AA214" s="792"/>
      <c r="AB214" s="792"/>
      <c r="AC214" s="792"/>
    </row>
    <row r="215" spans="1:29" s="791" customFormat="1" ht="12.75">
      <c r="A215" s="347" t="s">
        <v>947</v>
      </c>
      <c r="B215" s="790">
        <v>1051705</v>
      </c>
      <c r="C215" s="790">
        <v>462796</v>
      </c>
      <c r="D215" s="790">
        <v>367150</v>
      </c>
      <c r="E215" s="793">
        <v>34.909979509463206</v>
      </c>
      <c r="F215" s="790">
        <v>68124</v>
      </c>
      <c r="G215" s="792"/>
      <c r="H215" s="792"/>
      <c r="I215" s="792"/>
      <c r="J215" s="792"/>
      <c r="K215" s="792"/>
      <c r="L215" s="792"/>
      <c r="M215" s="792"/>
      <c r="N215" s="792"/>
      <c r="O215" s="792"/>
      <c r="P215" s="792"/>
      <c r="Q215" s="792"/>
      <c r="R215" s="792"/>
      <c r="S215" s="792"/>
      <c r="T215" s="792"/>
      <c r="U215" s="792"/>
      <c r="V215" s="792"/>
      <c r="W215" s="792"/>
      <c r="X215" s="792"/>
      <c r="Y215" s="792"/>
      <c r="Z215" s="792"/>
      <c r="AA215" s="792"/>
      <c r="AB215" s="792"/>
      <c r="AC215" s="792"/>
    </row>
    <row r="216" spans="1:29" s="791" customFormat="1" ht="12.75">
      <c r="A216" s="136" t="s">
        <v>948</v>
      </c>
      <c r="B216" s="790">
        <v>1051705</v>
      </c>
      <c r="C216" s="790">
        <v>462796</v>
      </c>
      <c r="D216" s="790">
        <v>367150</v>
      </c>
      <c r="E216" s="793">
        <v>34.909979509463206</v>
      </c>
      <c r="F216" s="790">
        <v>68124</v>
      </c>
      <c r="G216" s="792"/>
      <c r="H216" s="792"/>
      <c r="I216" s="792"/>
      <c r="J216" s="792"/>
      <c r="K216" s="792"/>
      <c r="L216" s="792"/>
      <c r="M216" s="792"/>
      <c r="N216" s="792"/>
      <c r="O216" s="792"/>
      <c r="P216" s="792"/>
      <c r="Q216" s="792"/>
      <c r="R216" s="792"/>
      <c r="S216" s="792"/>
      <c r="T216" s="792"/>
      <c r="U216" s="792"/>
      <c r="V216" s="792"/>
      <c r="W216" s="792"/>
      <c r="X216" s="792"/>
      <c r="Y216" s="792"/>
      <c r="Z216" s="792"/>
      <c r="AA216" s="792"/>
      <c r="AB216" s="792"/>
      <c r="AC216" s="792"/>
    </row>
    <row r="217" spans="1:29" s="791" customFormat="1" ht="12.75">
      <c r="A217" s="351" t="s">
        <v>949</v>
      </c>
      <c r="B217" s="790">
        <v>953089</v>
      </c>
      <c r="C217" s="790">
        <v>364180</v>
      </c>
      <c r="D217" s="790">
        <v>268535</v>
      </c>
      <c r="E217" s="793">
        <v>28.175228126649245</v>
      </c>
      <c r="F217" s="790">
        <v>68124</v>
      </c>
      <c r="G217" s="792"/>
      <c r="H217" s="792"/>
      <c r="I217" s="792"/>
      <c r="J217" s="792"/>
      <c r="K217" s="792"/>
      <c r="L217" s="792"/>
      <c r="M217" s="792"/>
      <c r="N217" s="792"/>
      <c r="O217" s="792"/>
      <c r="P217" s="792"/>
      <c r="Q217" s="792"/>
      <c r="R217" s="792"/>
      <c r="S217" s="792"/>
      <c r="T217" s="792"/>
      <c r="U217" s="792"/>
      <c r="V217" s="792"/>
      <c r="W217" s="792"/>
      <c r="X217" s="792"/>
      <c r="Y217" s="792"/>
      <c r="Z217" s="792"/>
      <c r="AA217" s="792"/>
      <c r="AB217" s="792"/>
      <c r="AC217" s="792"/>
    </row>
    <row r="218" spans="1:29" s="791" customFormat="1" ht="12.75">
      <c r="A218" s="380" t="s">
        <v>952</v>
      </c>
      <c r="B218" s="790">
        <v>953089</v>
      </c>
      <c r="C218" s="790">
        <v>364180</v>
      </c>
      <c r="D218" s="790">
        <v>268535</v>
      </c>
      <c r="E218" s="793">
        <v>28.175228126649245</v>
      </c>
      <c r="F218" s="790">
        <v>68124</v>
      </c>
      <c r="G218" s="792"/>
      <c r="H218" s="792"/>
      <c r="I218" s="792"/>
      <c r="J218" s="792"/>
      <c r="K218" s="792"/>
      <c r="L218" s="792"/>
      <c r="M218" s="792"/>
      <c r="N218" s="792"/>
      <c r="O218" s="792"/>
      <c r="P218" s="792"/>
      <c r="Q218" s="792"/>
      <c r="R218" s="792"/>
      <c r="S218" s="792"/>
      <c r="T218" s="792"/>
      <c r="U218" s="792"/>
      <c r="V218" s="792"/>
      <c r="W218" s="792"/>
      <c r="X218" s="792"/>
      <c r="Y218" s="792"/>
      <c r="Z218" s="792"/>
      <c r="AA218" s="792"/>
      <c r="AB218" s="792"/>
      <c r="AC218" s="792"/>
    </row>
    <row r="219" spans="1:29" s="791" customFormat="1" ht="12.75">
      <c r="A219" s="136" t="s">
        <v>480</v>
      </c>
      <c r="B219" s="790">
        <v>-148796</v>
      </c>
      <c r="C219" s="790">
        <v>0</v>
      </c>
      <c r="D219" s="790">
        <v>212164</v>
      </c>
      <c r="E219" s="790" t="s">
        <v>476</v>
      </c>
      <c r="F219" s="790">
        <v>-68124</v>
      </c>
      <c r="G219" s="792"/>
      <c r="H219" s="792"/>
      <c r="I219" s="792"/>
      <c r="J219" s="792"/>
      <c r="K219" s="792"/>
      <c r="L219" s="792"/>
      <c r="M219" s="792"/>
      <c r="N219" s="792"/>
      <c r="O219" s="792"/>
      <c r="P219" s="792"/>
      <c r="Q219" s="792"/>
      <c r="R219" s="792"/>
      <c r="S219" s="792"/>
      <c r="T219" s="792"/>
      <c r="U219" s="792"/>
      <c r="V219" s="792"/>
      <c r="W219" s="792"/>
      <c r="X219" s="792"/>
      <c r="Y219" s="792"/>
      <c r="Z219" s="792"/>
      <c r="AA219" s="792"/>
      <c r="AB219" s="792"/>
      <c r="AC219" s="792"/>
    </row>
    <row r="220" spans="1:29" s="791" customFormat="1" ht="12.75">
      <c r="A220" s="136" t="s">
        <v>481</v>
      </c>
      <c r="B220" s="790">
        <v>148796</v>
      </c>
      <c r="C220" s="790">
        <v>-152113</v>
      </c>
      <c r="D220" s="790" t="s">
        <v>476</v>
      </c>
      <c r="E220" s="790" t="s">
        <v>476</v>
      </c>
      <c r="F220" s="790" t="s">
        <v>476</v>
      </c>
      <c r="G220" s="792"/>
      <c r="H220" s="792"/>
      <c r="I220" s="792"/>
      <c r="J220" s="792"/>
      <c r="K220" s="792"/>
      <c r="L220" s="792"/>
      <c r="M220" s="792"/>
      <c r="N220" s="792"/>
      <c r="O220" s="792"/>
      <c r="P220" s="792"/>
      <c r="Q220" s="792"/>
      <c r="R220" s="792"/>
      <c r="S220" s="792"/>
      <c r="T220" s="792"/>
      <c r="U220" s="792"/>
      <c r="V220" s="792"/>
      <c r="W220" s="792"/>
      <c r="X220" s="792"/>
      <c r="Y220" s="792"/>
      <c r="Z220" s="792"/>
      <c r="AA220" s="792"/>
      <c r="AB220" s="792"/>
      <c r="AC220" s="792"/>
    </row>
    <row r="221" spans="1:29" s="791" customFormat="1" ht="12.75">
      <c r="A221" s="351" t="s">
        <v>603</v>
      </c>
      <c r="B221" s="790">
        <v>148796</v>
      </c>
      <c r="C221" s="790">
        <v>-152113</v>
      </c>
      <c r="D221" s="790" t="s">
        <v>476</v>
      </c>
      <c r="E221" s="790" t="s">
        <v>476</v>
      </c>
      <c r="F221" s="790" t="s">
        <v>476</v>
      </c>
      <c r="G221" s="792"/>
      <c r="H221" s="792"/>
      <c r="I221" s="792"/>
      <c r="J221" s="792"/>
      <c r="K221" s="792"/>
      <c r="L221" s="792"/>
      <c r="M221" s="792"/>
      <c r="N221" s="792"/>
      <c r="O221" s="792"/>
      <c r="P221" s="792"/>
      <c r="Q221" s="792"/>
      <c r="R221" s="792"/>
      <c r="S221" s="792"/>
      <c r="T221" s="792"/>
      <c r="U221" s="792"/>
      <c r="V221" s="792"/>
      <c r="W221" s="792"/>
      <c r="X221" s="792"/>
      <c r="Y221" s="792"/>
      <c r="Z221" s="792"/>
      <c r="AA221" s="792"/>
      <c r="AB221" s="792"/>
      <c r="AC221" s="792"/>
    </row>
    <row r="222" spans="1:29" s="791" customFormat="1" ht="25.5">
      <c r="A222" s="352" t="s">
        <v>344</v>
      </c>
      <c r="B222" s="790">
        <v>148796</v>
      </c>
      <c r="C222" s="790">
        <v>-152113</v>
      </c>
      <c r="D222" s="790" t="s">
        <v>476</v>
      </c>
      <c r="E222" s="790" t="s">
        <v>476</v>
      </c>
      <c r="F222" s="790" t="s">
        <v>476</v>
      </c>
      <c r="G222" s="792"/>
      <c r="H222" s="792"/>
      <c r="I222" s="792"/>
      <c r="J222" s="792"/>
      <c r="K222" s="792"/>
      <c r="L222" s="792"/>
      <c r="M222" s="792"/>
      <c r="N222" s="792"/>
      <c r="O222" s="792"/>
      <c r="P222" s="792"/>
      <c r="Q222" s="792"/>
      <c r="R222" s="792"/>
      <c r="S222" s="792"/>
      <c r="T222" s="792"/>
      <c r="U222" s="792"/>
      <c r="V222" s="792"/>
      <c r="W222" s="792"/>
      <c r="X222" s="792"/>
      <c r="Y222" s="792"/>
      <c r="Z222" s="792"/>
      <c r="AA222" s="792"/>
      <c r="AB222" s="792"/>
      <c r="AC222" s="792"/>
    </row>
    <row r="223" spans="1:29" s="791" customFormat="1" ht="12.75">
      <c r="A223" s="119" t="s">
        <v>837</v>
      </c>
      <c r="B223" s="616"/>
      <c r="C223" s="616"/>
      <c r="D223" s="616"/>
      <c r="E223" s="790"/>
      <c r="F223" s="616"/>
      <c r="G223" s="792"/>
      <c r="H223" s="792"/>
      <c r="I223" s="792"/>
      <c r="J223" s="792"/>
      <c r="K223" s="792"/>
      <c r="L223" s="792"/>
      <c r="M223" s="792"/>
      <c r="N223" s="792"/>
      <c r="O223" s="792"/>
      <c r="P223" s="792"/>
      <c r="Q223" s="792"/>
      <c r="R223" s="792"/>
      <c r="S223" s="792"/>
      <c r="T223" s="792"/>
      <c r="U223" s="792"/>
      <c r="V223" s="792"/>
      <c r="W223" s="792"/>
      <c r="X223" s="792"/>
      <c r="Y223" s="792"/>
      <c r="Z223" s="792"/>
      <c r="AA223" s="792"/>
      <c r="AB223" s="792"/>
      <c r="AC223" s="792"/>
    </row>
    <row r="224" spans="1:29" s="791" customFormat="1" ht="12.75">
      <c r="A224" s="798" t="s">
        <v>346</v>
      </c>
      <c r="B224" s="616"/>
      <c r="C224" s="616"/>
      <c r="D224" s="616"/>
      <c r="E224" s="790"/>
      <c r="F224" s="616"/>
      <c r="G224" s="792"/>
      <c r="H224" s="792"/>
      <c r="I224" s="792"/>
      <c r="J224" s="792"/>
      <c r="K224" s="792"/>
      <c r="L224" s="792"/>
      <c r="M224" s="792"/>
      <c r="N224" s="792"/>
      <c r="O224" s="792"/>
      <c r="P224" s="792"/>
      <c r="Q224" s="792"/>
      <c r="R224" s="792"/>
      <c r="S224" s="792"/>
      <c r="T224" s="792"/>
      <c r="U224" s="792"/>
      <c r="V224" s="792"/>
      <c r="W224" s="792"/>
      <c r="X224" s="792"/>
      <c r="Y224" s="792"/>
      <c r="Z224" s="792"/>
      <c r="AA224" s="792"/>
      <c r="AB224" s="792"/>
      <c r="AC224" s="792"/>
    </row>
    <row r="225" spans="1:29" s="791" customFormat="1" ht="12.75">
      <c r="A225" s="355" t="s">
        <v>341</v>
      </c>
      <c r="B225" s="790">
        <v>902909</v>
      </c>
      <c r="C225" s="790">
        <v>462796</v>
      </c>
      <c r="D225" s="790">
        <v>579314</v>
      </c>
      <c r="E225" s="793">
        <v>64.16084012896096</v>
      </c>
      <c r="F225" s="790">
        <v>0</v>
      </c>
      <c r="G225" s="792"/>
      <c r="H225" s="792"/>
      <c r="I225" s="792"/>
      <c r="J225" s="792"/>
      <c r="K225" s="792"/>
      <c r="L225" s="792"/>
      <c r="M225" s="792"/>
      <c r="N225" s="792"/>
      <c r="O225" s="792"/>
      <c r="P225" s="792"/>
      <c r="Q225" s="792"/>
      <c r="R225" s="792"/>
      <c r="S225" s="792"/>
      <c r="T225" s="792"/>
      <c r="U225" s="792"/>
      <c r="V225" s="792"/>
      <c r="W225" s="792"/>
      <c r="X225" s="792"/>
      <c r="Y225" s="792"/>
      <c r="Z225" s="792"/>
      <c r="AA225" s="792"/>
      <c r="AB225" s="792"/>
      <c r="AC225" s="792"/>
    </row>
    <row r="226" spans="1:29" s="791" customFormat="1" ht="12.75">
      <c r="A226" s="136" t="s">
        <v>962</v>
      </c>
      <c r="B226" s="790">
        <v>710729</v>
      </c>
      <c r="C226" s="790">
        <v>308616</v>
      </c>
      <c r="D226" s="790">
        <v>425134</v>
      </c>
      <c r="E226" s="793">
        <v>59.816610831976746</v>
      </c>
      <c r="F226" s="790">
        <v>0</v>
      </c>
      <c r="G226" s="792"/>
      <c r="H226" s="792"/>
      <c r="I226" s="792"/>
      <c r="J226" s="792"/>
      <c r="K226" s="792"/>
      <c r="L226" s="792"/>
      <c r="M226" s="792"/>
      <c r="N226" s="792"/>
      <c r="O226" s="792"/>
      <c r="P226" s="792"/>
      <c r="Q226" s="792"/>
      <c r="R226" s="792"/>
      <c r="S226" s="792"/>
      <c r="T226" s="792"/>
      <c r="U226" s="792"/>
      <c r="V226" s="792"/>
      <c r="W226" s="792"/>
      <c r="X226" s="792"/>
      <c r="Y226" s="792"/>
      <c r="Z226" s="792"/>
      <c r="AA226" s="792"/>
      <c r="AB226" s="792"/>
      <c r="AC226" s="792"/>
    </row>
    <row r="227" spans="1:29" s="791" customFormat="1" ht="12.75">
      <c r="A227" s="396" t="s">
        <v>352</v>
      </c>
      <c r="B227" s="801">
        <v>98616</v>
      </c>
      <c r="C227" s="801">
        <v>98616</v>
      </c>
      <c r="D227" s="801">
        <v>98615</v>
      </c>
      <c r="E227" s="802">
        <v>99.99898596576621</v>
      </c>
      <c r="F227" s="801">
        <v>0</v>
      </c>
      <c r="G227" s="792"/>
      <c r="H227" s="792"/>
      <c r="I227" s="792"/>
      <c r="J227" s="792"/>
      <c r="K227" s="792"/>
      <c r="L227" s="792"/>
      <c r="M227" s="792"/>
      <c r="N227" s="792"/>
      <c r="O227" s="792"/>
      <c r="P227" s="792"/>
      <c r="Q227" s="792"/>
      <c r="R227" s="792"/>
      <c r="S227" s="792"/>
      <c r="T227" s="792"/>
      <c r="U227" s="792"/>
      <c r="V227" s="792"/>
      <c r="W227" s="792"/>
      <c r="X227" s="792"/>
      <c r="Y227" s="792"/>
      <c r="Z227" s="792"/>
      <c r="AA227" s="792"/>
      <c r="AB227" s="792"/>
      <c r="AC227" s="792"/>
    </row>
    <row r="228" spans="1:29" s="791" customFormat="1" ht="12.75">
      <c r="A228" s="136" t="s">
        <v>945</v>
      </c>
      <c r="B228" s="790">
        <v>192180</v>
      </c>
      <c r="C228" s="790">
        <v>154180</v>
      </c>
      <c r="D228" s="790">
        <v>154180</v>
      </c>
      <c r="E228" s="793">
        <v>80.22687064210636</v>
      </c>
      <c r="F228" s="790">
        <v>0</v>
      </c>
      <c r="G228" s="792"/>
      <c r="H228" s="792"/>
      <c r="I228" s="792"/>
      <c r="J228" s="792"/>
      <c r="K228" s="792"/>
      <c r="L228" s="792"/>
      <c r="M228" s="792"/>
      <c r="N228" s="792"/>
      <c r="O228" s="792"/>
      <c r="P228" s="792"/>
      <c r="Q228" s="792"/>
      <c r="R228" s="792"/>
      <c r="S228" s="792"/>
      <c r="T228" s="792"/>
      <c r="U228" s="792"/>
      <c r="V228" s="792"/>
      <c r="W228" s="792"/>
      <c r="X228" s="792"/>
      <c r="Y228" s="792"/>
      <c r="Z228" s="792"/>
      <c r="AA228" s="792"/>
      <c r="AB228" s="792"/>
      <c r="AC228" s="792"/>
    </row>
    <row r="229" spans="1:29" s="791" customFormat="1" ht="25.5">
      <c r="A229" s="366" t="s">
        <v>946</v>
      </c>
      <c r="B229" s="790">
        <v>192180</v>
      </c>
      <c r="C229" s="790">
        <v>154180</v>
      </c>
      <c r="D229" s="790">
        <v>154180</v>
      </c>
      <c r="E229" s="793">
        <v>80.22687064210636</v>
      </c>
      <c r="F229" s="790">
        <v>0</v>
      </c>
      <c r="G229" s="792"/>
      <c r="H229" s="792"/>
      <c r="I229" s="792"/>
      <c r="J229" s="792"/>
      <c r="K229" s="792"/>
      <c r="L229" s="792"/>
      <c r="M229" s="792"/>
      <c r="N229" s="792"/>
      <c r="O229" s="792"/>
      <c r="P229" s="792"/>
      <c r="Q229" s="792"/>
      <c r="R229" s="792"/>
      <c r="S229" s="792"/>
      <c r="T229" s="792"/>
      <c r="U229" s="792"/>
      <c r="V229" s="792"/>
      <c r="W229" s="792"/>
      <c r="X229" s="792"/>
      <c r="Y229" s="792"/>
      <c r="Z229" s="792"/>
      <c r="AA229" s="792"/>
      <c r="AB229" s="792"/>
      <c r="AC229" s="792"/>
    </row>
    <row r="230" spans="1:29" s="791" customFormat="1" ht="12.75">
      <c r="A230" s="347" t="s">
        <v>947</v>
      </c>
      <c r="B230" s="790">
        <v>1051705</v>
      </c>
      <c r="C230" s="790">
        <v>462796</v>
      </c>
      <c r="D230" s="790">
        <v>367150</v>
      </c>
      <c r="E230" s="793">
        <v>34.909979509463206</v>
      </c>
      <c r="F230" s="790">
        <v>68124</v>
      </c>
      <c r="G230" s="792"/>
      <c r="H230" s="792"/>
      <c r="I230" s="792"/>
      <c r="J230" s="792"/>
      <c r="K230" s="792"/>
      <c r="L230" s="792"/>
      <c r="M230" s="792"/>
      <c r="N230" s="792"/>
      <c r="O230" s="792"/>
      <c r="P230" s="792"/>
      <c r="Q230" s="792"/>
      <c r="R230" s="792"/>
      <c r="S230" s="792"/>
      <c r="T230" s="792"/>
      <c r="U230" s="792"/>
      <c r="V230" s="792"/>
      <c r="W230" s="792"/>
      <c r="X230" s="792"/>
      <c r="Y230" s="792"/>
      <c r="Z230" s="792"/>
      <c r="AA230" s="792"/>
      <c r="AB230" s="792"/>
      <c r="AC230" s="792"/>
    </row>
    <row r="231" spans="1:29" s="791" customFormat="1" ht="12.75">
      <c r="A231" s="136" t="s">
        <v>948</v>
      </c>
      <c r="B231" s="790">
        <v>1051705</v>
      </c>
      <c r="C231" s="790">
        <v>462796</v>
      </c>
      <c r="D231" s="790">
        <v>367150</v>
      </c>
      <c r="E231" s="793">
        <v>34.909979509463206</v>
      </c>
      <c r="F231" s="790">
        <v>68124</v>
      </c>
      <c r="G231" s="792"/>
      <c r="H231" s="792"/>
      <c r="I231" s="792"/>
      <c r="J231" s="792"/>
      <c r="K231" s="792"/>
      <c r="L231" s="792"/>
      <c r="M231" s="792"/>
      <c r="N231" s="792"/>
      <c r="O231" s="792"/>
      <c r="P231" s="792"/>
      <c r="Q231" s="792"/>
      <c r="R231" s="792"/>
      <c r="S231" s="792"/>
      <c r="T231" s="792"/>
      <c r="U231" s="792"/>
      <c r="V231" s="792"/>
      <c r="W231" s="792"/>
      <c r="X231" s="792"/>
      <c r="Y231" s="792"/>
      <c r="Z231" s="792"/>
      <c r="AA231" s="792"/>
      <c r="AB231" s="792"/>
      <c r="AC231" s="792"/>
    </row>
    <row r="232" spans="1:29" s="791" customFormat="1" ht="12.75">
      <c r="A232" s="351" t="s">
        <v>949</v>
      </c>
      <c r="B232" s="790">
        <v>953089</v>
      </c>
      <c r="C232" s="790">
        <v>364180</v>
      </c>
      <c r="D232" s="790">
        <v>268535</v>
      </c>
      <c r="E232" s="793">
        <v>28.175228126649245</v>
      </c>
      <c r="F232" s="790">
        <v>68124</v>
      </c>
      <c r="G232" s="792"/>
      <c r="H232" s="792"/>
      <c r="I232" s="792"/>
      <c r="J232" s="792"/>
      <c r="K232" s="792"/>
      <c r="L232" s="792"/>
      <c r="M232" s="792"/>
      <c r="N232" s="792"/>
      <c r="O232" s="792"/>
      <c r="P232" s="792"/>
      <c r="Q232" s="792"/>
      <c r="R232" s="792"/>
      <c r="S232" s="792"/>
      <c r="T232" s="792"/>
      <c r="U232" s="792"/>
      <c r="V232" s="792"/>
      <c r="W232" s="792"/>
      <c r="X232" s="792"/>
      <c r="Y232" s="792"/>
      <c r="Z232" s="792"/>
      <c r="AA232" s="792"/>
      <c r="AB232" s="792"/>
      <c r="AC232" s="792"/>
    </row>
    <row r="233" spans="1:29" s="791" customFormat="1" ht="12.75">
      <c r="A233" s="380" t="s">
        <v>952</v>
      </c>
      <c r="B233" s="790">
        <v>953089</v>
      </c>
      <c r="C233" s="790">
        <v>364180</v>
      </c>
      <c r="D233" s="790">
        <v>268535</v>
      </c>
      <c r="E233" s="793">
        <v>28.175228126649245</v>
      </c>
      <c r="F233" s="790">
        <v>68124</v>
      </c>
      <c r="G233" s="792"/>
      <c r="H233" s="792"/>
      <c r="I233" s="792"/>
      <c r="J233" s="792"/>
      <c r="K233" s="792"/>
      <c r="L233" s="792"/>
      <c r="M233" s="792"/>
      <c r="N233" s="792"/>
      <c r="O233" s="792"/>
      <c r="P233" s="792"/>
      <c r="Q233" s="792"/>
      <c r="R233" s="792"/>
      <c r="S233" s="792"/>
      <c r="T233" s="792"/>
      <c r="U233" s="792"/>
      <c r="V233" s="792"/>
      <c r="W233" s="792"/>
      <c r="X233" s="792"/>
      <c r="Y233" s="792"/>
      <c r="Z233" s="792"/>
      <c r="AA233" s="792"/>
      <c r="AB233" s="792"/>
      <c r="AC233" s="792"/>
    </row>
    <row r="234" spans="1:29" s="791" customFormat="1" ht="12.75">
      <c r="A234" s="351" t="s">
        <v>897</v>
      </c>
      <c r="B234" s="790">
        <v>98616</v>
      </c>
      <c r="C234" s="790">
        <v>98616</v>
      </c>
      <c r="D234" s="790">
        <v>98615</v>
      </c>
      <c r="E234" s="793">
        <v>99.99898596576621</v>
      </c>
      <c r="F234" s="790">
        <v>0</v>
      </c>
      <c r="G234" s="792"/>
      <c r="H234" s="792"/>
      <c r="I234" s="792"/>
      <c r="J234" s="792"/>
      <c r="K234" s="792"/>
      <c r="L234" s="792"/>
      <c r="M234" s="792"/>
      <c r="N234" s="792"/>
      <c r="O234" s="792"/>
      <c r="P234" s="792"/>
      <c r="Q234" s="792"/>
      <c r="R234" s="792"/>
      <c r="S234" s="792"/>
      <c r="T234" s="792"/>
      <c r="U234" s="792"/>
      <c r="V234" s="792"/>
      <c r="W234" s="792"/>
      <c r="X234" s="792"/>
      <c r="Y234" s="792"/>
      <c r="Z234" s="792"/>
      <c r="AA234" s="792"/>
      <c r="AB234" s="792"/>
      <c r="AC234" s="792"/>
    </row>
    <row r="235" spans="1:29" s="791" customFormat="1" ht="12.75">
      <c r="A235" s="380" t="s">
        <v>991</v>
      </c>
      <c r="B235" s="790">
        <v>98616</v>
      </c>
      <c r="C235" s="790">
        <v>98616</v>
      </c>
      <c r="D235" s="790">
        <v>98615</v>
      </c>
      <c r="E235" s="793">
        <v>99.99898596576621</v>
      </c>
      <c r="F235" s="790">
        <v>0</v>
      </c>
      <c r="G235" s="792"/>
      <c r="H235" s="792"/>
      <c r="I235" s="792"/>
      <c r="J235" s="792"/>
      <c r="K235" s="792"/>
      <c r="L235" s="792"/>
      <c r="M235" s="792"/>
      <c r="N235" s="792"/>
      <c r="O235" s="792"/>
      <c r="P235" s="792"/>
      <c r="Q235" s="792"/>
      <c r="R235" s="792"/>
      <c r="S235" s="792"/>
      <c r="T235" s="792"/>
      <c r="U235" s="792"/>
      <c r="V235" s="792"/>
      <c r="W235" s="792"/>
      <c r="X235" s="792"/>
      <c r="Y235" s="792"/>
      <c r="Z235" s="792"/>
      <c r="AA235" s="792"/>
      <c r="AB235" s="792"/>
      <c r="AC235" s="792"/>
    </row>
    <row r="236" spans="1:29" s="791" customFormat="1" ht="50.25" customHeight="1">
      <c r="A236" s="408" t="s">
        <v>353</v>
      </c>
      <c r="B236" s="801">
        <v>98616</v>
      </c>
      <c r="C236" s="801">
        <v>98616</v>
      </c>
      <c r="D236" s="801">
        <v>98615</v>
      </c>
      <c r="E236" s="802">
        <v>99.99898596576621</v>
      </c>
      <c r="F236" s="801">
        <v>0</v>
      </c>
      <c r="G236" s="792"/>
      <c r="H236" s="792"/>
      <c r="I236" s="792"/>
      <c r="J236" s="792"/>
      <c r="K236" s="792"/>
      <c r="L236" s="792"/>
      <c r="M236" s="792"/>
      <c r="N236" s="792"/>
      <c r="O236" s="792"/>
      <c r="P236" s="792"/>
      <c r="Q236" s="792"/>
      <c r="R236" s="792"/>
      <c r="S236" s="792"/>
      <c r="T236" s="792"/>
      <c r="U236" s="792"/>
      <c r="V236" s="792"/>
      <c r="W236" s="792"/>
      <c r="X236" s="792"/>
      <c r="Y236" s="792"/>
      <c r="Z236" s="792"/>
      <c r="AA236" s="792"/>
      <c r="AB236" s="792"/>
      <c r="AC236" s="792"/>
    </row>
    <row r="237" spans="1:35" s="797" customFormat="1" ht="12.75">
      <c r="A237" s="136" t="s">
        <v>480</v>
      </c>
      <c r="B237" s="790">
        <v>-148796</v>
      </c>
      <c r="C237" s="790">
        <v>0</v>
      </c>
      <c r="D237" s="790">
        <v>212164</v>
      </c>
      <c r="E237" s="790" t="s">
        <v>476</v>
      </c>
      <c r="F237" s="790">
        <v>-68124</v>
      </c>
      <c r="G237" s="795"/>
      <c r="H237" s="795"/>
      <c r="I237" s="795"/>
      <c r="J237" s="795"/>
      <c r="K237" s="795"/>
      <c r="L237" s="795"/>
      <c r="M237" s="795"/>
      <c r="N237" s="795"/>
      <c r="O237" s="795"/>
      <c r="P237" s="795"/>
      <c r="Q237" s="795"/>
      <c r="R237" s="795"/>
      <c r="S237" s="795"/>
      <c r="T237" s="795"/>
      <c r="U237" s="795"/>
      <c r="V237" s="795"/>
      <c r="W237" s="795"/>
      <c r="X237" s="795"/>
      <c r="Y237" s="795"/>
      <c r="Z237" s="795"/>
      <c r="AA237" s="795"/>
      <c r="AB237" s="795"/>
      <c r="AC237" s="795"/>
      <c r="AD237" s="795"/>
      <c r="AE237" s="795"/>
      <c r="AF237" s="795"/>
      <c r="AG237" s="795"/>
      <c r="AH237" s="795"/>
      <c r="AI237" s="796"/>
    </row>
    <row r="238" spans="1:35" s="797" customFormat="1" ht="12.75">
      <c r="A238" s="136" t="s">
        <v>481</v>
      </c>
      <c r="B238" s="790">
        <v>148796</v>
      </c>
      <c r="C238" s="790">
        <v>-152113</v>
      </c>
      <c r="D238" s="790" t="s">
        <v>476</v>
      </c>
      <c r="E238" s="790" t="s">
        <v>476</v>
      </c>
      <c r="F238" s="790" t="s">
        <v>476</v>
      </c>
      <c r="G238" s="795"/>
      <c r="H238" s="795"/>
      <c r="I238" s="795"/>
      <c r="J238" s="795"/>
      <c r="K238" s="795"/>
      <c r="L238" s="795"/>
      <c r="M238" s="795"/>
      <c r="N238" s="795"/>
      <c r="O238" s="795"/>
      <c r="P238" s="795"/>
      <c r="Q238" s="795"/>
      <c r="R238" s="795"/>
      <c r="S238" s="795"/>
      <c r="T238" s="795"/>
      <c r="U238" s="795"/>
      <c r="V238" s="795"/>
      <c r="W238" s="795"/>
      <c r="X238" s="795"/>
      <c r="Y238" s="795"/>
      <c r="Z238" s="795"/>
      <c r="AA238" s="795"/>
      <c r="AB238" s="795"/>
      <c r="AC238" s="795"/>
      <c r="AD238" s="795"/>
      <c r="AE238" s="795"/>
      <c r="AF238" s="795"/>
      <c r="AG238" s="795"/>
      <c r="AH238" s="795"/>
      <c r="AI238" s="796"/>
    </row>
    <row r="239" spans="1:35" s="797" customFormat="1" ht="12.75">
      <c r="A239" s="351" t="s">
        <v>603</v>
      </c>
      <c r="B239" s="790">
        <v>148796</v>
      </c>
      <c r="C239" s="790">
        <v>-152113</v>
      </c>
      <c r="D239" s="790" t="s">
        <v>476</v>
      </c>
      <c r="E239" s="790" t="s">
        <v>476</v>
      </c>
      <c r="F239" s="790" t="s">
        <v>476</v>
      </c>
      <c r="G239" s="795"/>
      <c r="H239" s="795"/>
      <c r="I239" s="795"/>
      <c r="J239" s="795"/>
      <c r="K239" s="795"/>
      <c r="L239" s="795"/>
      <c r="M239" s="795"/>
      <c r="N239" s="795"/>
      <c r="O239" s="795"/>
      <c r="P239" s="795"/>
      <c r="Q239" s="795"/>
      <c r="R239" s="795"/>
      <c r="S239" s="795"/>
      <c r="T239" s="795"/>
      <c r="U239" s="795"/>
      <c r="V239" s="795"/>
      <c r="W239" s="795"/>
      <c r="X239" s="795"/>
      <c r="Y239" s="795"/>
      <c r="Z239" s="795"/>
      <c r="AA239" s="795"/>
      <c r="AB239" s="795"/>
      <c r="AC239" s="795"/>
      <c r="AD239" s="795"/>
      <c r="AE239" s="795"/>
      <c r="AF239" s="795"/>
      <c r="AG239" s="795"/>
      <c r="AH239" s="795"/>
      <c r="AI239" s="796"/>
    </row>
    <row r="240" spans="1:35" s="797" customFormat="1" ht="25.5">
      <c r="A240" s="352" t="s">
        <v>344</v>
      </c>
      <c r="B240" s="790">
        <v>148796</v>
      </c>
      <c r="C240" s="790">
        <v>-152113</v>
      </c>
      <c r="D240" s="790" t="s">
        <v>476</v>
      </c>
      <c r="E240" s="790" t="s">
        <v>476</v>
      </c>
      <c r="F240" s="790" t="s">
        <v>476</v>
      </c>
      <c r="G240" s="795"/>
      <c r="H240" s="795"/>
      <c r="I240" s="795"/>
      <c r="J240" s="795"/>
      <c r="K240" s="795"/>
      <c r="L240" s="795"/>
      <c r="M240" s="795"/>
      <c r="N240" s="795"/>
      <c r="O240" s="795"/>
      <c r="P240" s="795"/>
      <c r="Q240" s="795"/>
      <c r="R240" s="795"/>
      <c r="S240" s="795"/>
      <c r="T240" s="795"/>
      <c r="U240" s="795"/>
      <c r="V240" s="795"/>
      <c r="W240" s="795"/>
      <c r="X240" s="795"/>
      <c r="Y240" s="795"/>
      <c r="Z240" s="795"/>
      <c r="AA240" s="795"/>
      <c r="AB240" s="795"/>
      <c r="AC240" s="795"/>
      <c r="AD240" s="795"/>
      <c r="AE240" s="795"/>
      <c r="AF240" s="795"/>
      <c r="AG240" s="795"/>
      <c r="AH240" s="795"/>
      <c r="AI240" s="796"/>
    </row>
    <row r="241" spans="1:35" s="797" customFormat="1" ht="12.75">
      <c r="A241" s="352"/>
      <c r="B241" s="790"/>
      <c r="C241" s="790"/>
      <c r="D241" s="790"/>
      <c r="E241" s="790"/>
      <c r="F241" s="790"/>
      <c r="G241" s="795"/>
      <c r="H241" s="795"/>
      <c r="I241" s="795"/>
      <c r="J241" s="795"/>
      <c r="K241" s="795"/>
      <c r="L241" s="795"/>
      <c r="M241" s="795"/>
      <c r="N241" s="795"/>
      <c r="O241" s="795"/>
      <c r="P241" s="795"/>
      <c r="Q241" s="795"/>
      <c r="R241" s="795"/>
      <c r="S241" s="795"/>
      <c r="T241" s="795"/>
      <c r="U241" s="795"/>
      <c r="V241" s="795"/>
      <c r="W241" s="795"/>
      <c r="X241" s="795"/>
      <c r="Y241" s="795"/>
      <c r="Z241" s="795"/>
      <c r="AA241" s="795"/>
      <c r="AB241" s="795"/>
      <c r="AC241" s="795"/>
      <c r="AD241" s="795"/>
      <c r="AE241" s="795"/>
      <c r="AF241" s="795"/>
      <c r="AG241" s="795"/>
      <c r="AH241" s="795"/>
      <c r="AI241" s="796"/>
    </row>
    <row r="242" spans="1:29" s="791" customFormat="1" ht="12.75">
      <c r="A242" s="629" t="s">
        <v>348</v>
      </c>
      <c r="B242" s="616"/>
      <c r="C242" s="616"/>
      <c r="D242" s="616"/>
      <c r="E242" s="801"/>
      <c r="F242" s="616"/>
      <c r="G242" s="792"/>
      <c r="H242" s="792"/>
      <c r="I242" s="792"/>
      <c r="J242" s="792"/>
      <c r="K242" s="792"/>
      <c r="L242" s="792"/>
      <c r="M242" s="792"/>
      <c r="N242" s="792"/>
      <c r="O242" s="792"/>
      <c r="P242" s="792"/>
      <c r="Q242" s="792"/>
      <c r="R242" s="792"/>
      <c r="S242" s="792"/>
      <c r="T242" s="792"/>
      <c r="U242" s="792"/>
      <c r="V242" s="792"/>
      <c r="W242" s="792"/>
      <c r="X242" s="792"/>
      <c r="Y242" s="792"/>
      <c r="Z242" s="792"/>
      <c r="AA242" s="792"/>
      <c r="AB242" s="792"/>
      <c r="AC242" s="792"/>
    </row>
    <row r="243" spans="1:29" s="791" customFormat="1" ht="12.75">
      <c r="A243" s="629" t="s">
        <v>349</v>
      </c>
      <c r="B243" s="616"/>
      <c r="C243" s="616"/>
      <c r="D243" s="616"/>
      <c r="E243" s="790"/>
      <c r="F243" s="616"/>
      <c r="G243" s="792"/>
      <c r="H243" s="792"/>
      <c r="I243" s="792"/>
      <c r="J243" s="792"/>
      <c r="K243" s="792"/>
      <c r="L243" s="792"/>
      <c r="M243" s="792"/>
      <c r="N243" s="792"/>
      <c r="O243" s="792"/>
      <c r="P243" s="792"/>
      <c r="Q243" s="792"/>
      <c r="R243" s="792"/>
      <c r="S243" s="792"/>
      <c r="T243" s="792"/>
      <c r="U243" s="792"/>
      <c r="V243" s="792"/>
      <c r="W243" s="792"/>
      <c r="X243" s="792"/>
      <c r="Y243" s="792"/>
      <c r="Z243" s="792"/>
      <c r="AA243" s="792"/>
      <c r="AB243" s="792"/>
      <c r="AC243" s="792"/>
    </row>
    <row r="244" spans="1:29" s="791" customFormat="1" ht="12.75">
      <c r="A244" s="355" t="s">
        <v>341</v>
      </c>
      <c r="B244" s="790">
        <v>81204635</v>
      </c>
      <c r="C244" s="790">
        <v>60874474</v>
      </c>
      <c r="D244" s="790">
        <v>58892504</v>
      </c>
      <c r="E244" s="793">
        <v>72.5235745471918</v>
      </c>
      <c r="F244" s="790">
        <v>2530274</v>
      </c>
      <c r="G244" s="792"/>
      <c r="H244" s="792"/>
      <c r="I244" s="792"/>
      <c r="J244" s="792"/>
      <c r="K244" s="792"/>
      <c r="L244" s="792"/>
      <c r="M244" s="792"/>
      <c r="N244" s="792"/>
      <c r="O244" s="792"/>
      <c r="P244" s="792"/>
      <c r="Q244" s="792"/>
      <c r="R244" s="792"/>
      <c r="S244" s="792"/>
      <c r="T244" s="792"/>
      <c r="U244" s="792"/>
      <c r="V244" s="792"/>
      <c r="W244" s="792"/>
      <c r="X244" s="792"/>
      <c r="Y244" s="792"/>
      <c r="Z244" s="792"/>
      <c r="AA244" s="792"/>
      <c r="AB244" s="792"/>
      <c r="AC244" s="792"/>
    </row>
    <row r="245" spans="1:29" s="791" customFormat="1" ht="12.75">
      <c r="A245" s="136" t="s">
        <v>962</v>
      </c>
      <c r="B245" s="790">
        <v>28427743</v>
      </c>
      <c r="C245" s="790">
        <v>20123566</v>
      </c>
      <c r="D245" s="790">
        <v>18141596</v>
      </c>
      <c r="E245" s="793">
        <v>63.8165189547408</v>
      </c>
      <c r="F245" s="790">
        <v>2530274</v>
      </c>
      <c r="G245" s="792"/>
      <c r="H245" s="792"/>
      <c r="I245" s="792"/>
      <c r="J245" s="792"/>
      <c r="K245" s="792"/>
      <c r="L245" s="792"/>
      <c r="M245" s="792"/>
      <c r="N245" s="792"/>
      <c r="O245" s="792"/>
      <c r="P245" s="792"/>
      <c r="Q245" s="792"/>
      <c r="R245" s="792"/>
      <c r="S245" s="792"/>
      <c r="T245" s="792"/>
      <c r="U245" s="792"/>
      <c r="V245" s="792"/>
      <c r="W245" s="792"/>
      <c r="X245" s="792"/>
      <c r="Y245" s="792"/>
      <c r="Z245" s="792"/>
      <c r="AA245" s="792"/>
      <c r="AB245" s="792"/>
      <c r="AC245" s="792"/>
    </row>
    <row r="246" spans="1:29" s="791" customFormat="1" ht="12.75">
      <c r="A246" s="396" t="s">
        <v>352</v>
      </c>
      <c r="B246" s="801">
        <v>1641069</v>
      </c>
      <c r="C246" s="801">
        <v>1108501</v>
      </c>
      <c r="D246" s="801">
        <v>0</v>
      </c>
      <c r="E246" s="802">
        <v>0</v>
      </c>
      <c r="F246" s="801">
        <v>0</v>
      </c>
      <c r="G246" s="792"/>
      <c r="H246" s="792"/>
      <c r="I246" s="792"/>
      <c r="J246" s="792"/>
      <c r="K246" s="792"/>
      <c r="L246" s="792"/>
      <c r="M246" s="792"/>
      <c r="N246" s="792"/>
      <c r="O246" s="792"/>
      <c r="P246" s="792"/>
      <c r="Q246" s="792"/>
      <c r="R246" s="792"/>
      <c r="S246" s="792"/>
      <c r="T246" s="792"/>
      <c r="U246" s="792"/>
      <c r="V246" s="792"/>
      <c r="W246" s="792"/>
      <c r="X246" s="792"/>
      <c r="Y246" s="792"/>
      <c r="Z246" s="792"/>
      <c r="AA246" s="792"/>
      <c r="AB246" s="792"/>
      <c r="AC246" s="792"/>
    </row>
    <row r="247" spans="1:29" s="791" customFormat="1" ht="12.75">
      <c r="A247" s="136" t="s">
        <v>945</v>
      </c>
      <c r="B247" s="790">
        <v>52776892</v>
      </c>
      <c r="C247" s="790">
        <v>40750908</v>
      </c>
      <c r="D247" s="790">
        <v>40750908</v>
      </c>
      <c r="E247" s="793">
        <v>77.21354262391958</v>
      </c>
      <c r="F247" s="790">
        <v>0</v>
      </c>
      <c r="G247" s="792"/>
      <c r="H247" s="792"/>
      <c r="I247" s="792"/>
      <c r="J247" s="792"/>
      <c r="K247" s="792"/>
      <c r="L247" s="792"/>
      <c r="M247" s="792"/>
      <c r="N247" s="792"/>
      <c r="O247" s="792"/>
      <c r="P247" s="792"/>
      <c r="Q247" s="792"/>
      <c r="R247" s="792"/>
      <c r="S247" s="792"/>
      <c r="T247" s="792"/>
      <c r="U247" s="792"/>
      <c r="V247" s="792"/>
      <c r="W247" s="792"/>
      <c r="X247" s="792"/>
      <c r="Y247" s="792"/>
      <c r="Z247" s="792"/>
      <c r="AA247" s="792"/>
      <c r="AB247" s="792"/>
      <c r="AC247" s="792"/>
    </row>
    <row r="248" spans="1:29" s="791" customFormat="1" ht="25.5">
      <c r="A248" s="366" t="s">
        <v>946</v>
      </c>
      <c r="B248" s="790">
        <v>52776892</v>
      </c>
      <c r="C248" s="790">
        <v>40750908</v>
      </c>
      <c r="D248" s="790">
        <v>40750908</v>
      </c>
      <c r="E248" s="793">
        <v>77.21354262391958</v>
      </c>
      <c r="F248" s="790">
        <v>0</v>
      </c>
      <c r="G248" s="792"/>
      <c r="H248" s="792"/>
      <c r="I248" s="792"/>
      <c r="J248" s="792"/>
      <c r="K248" s="792"/>
      <c r="L248" s="792"/>
      <c r="M248" s="792"/>
      <c r="N248" s="792"/>
      <c r="O248" s="792"/>
      <c r="P248" s="792"/>
      <c r="Q248" s="792"/>
      <c r="R248" s="792"/>
      <c r="S248" s="792"/>
      <c r="T248" s="792"/>
      <c r="U248" s="792"/>
      <c r="V248" s="792"/>
      <c r="W248" s="792"/>
      <c r="X248" s="792"/>
      <c r="Y248" s="792"/>
      <c r="Z248" s="792"/>
      <c r="AA248" s="792"/>
      <c r="AB248" s="792"/>
      <c r="AC248" s="792"/>
    </row>
    <row r="249" spans="1:29" s="791" customFormat="1" ht="12.75">
      <c r="A249" s="347" t="s">
        <v>947</v>
      </c>
      <c r="B249" s="790">
        <v>95126669</v>
      </c>
      <c r="C249" s="790">
        <v>69693230</v>
      </c>
      <c r="D249" s="790">
        <v>39239295</v>
      </c>
      <c r="E249" s="793">
        <v>41.24952067858068</v>
      </c>
      <c r="F249" s="790">
        <v>6717032</v>
      </c>
      <c r="G249" s="792"/>
      <c r="H249" s="792"/>
      <c r="I249" s="792"/>
      <c r="J249" s="792"/>
      <c r="K249" s="792"/>
      <c r="L249" s="792"/>
      <c r="M249" s="792"/>
      <c r="N249" s="792"/>
      <c r="O249" s="792"/>
      <c r="P249" s="792"/>
      <c r="Q249" s="792"/>
      <c r="R249" s="792"/>
      <c r="S249" s="792"/>
      <c r="T249" s="792"/>
      <c r="U249" s="792"/>
      <c r="V249" s="792"/>
      <c r="W249" s="792"/>
      <c r="X249" s="792"/>
      <c r="Y249" s="792"/>
      <c r="Z249" s="792"/>
      <c r="AA249" s="792"/>
      <c r="AB249" s="792"/>
      <c r="AC249" s="792"/>
    </row>
    <row r="250" spans="1:29" s="791" customFormat="1" ht="12.75">
      <c r="A250" s="136" t="s">
        <v>948</v>
      </c>
      <c r="B250" s="790">
        <v>2568257</v>
      </c>
      <c r="C250" s="790">
        <v>2035689</v>
      </c>
      <c r="D250" s="790">
        <v>2035688</v>
      </c>
      <c r="E250" s="793">
        <v>79.26340704999538</v>
      </c>
      <c r="F250" s="790">
        <v>0</v>
      </c>
      <c r="G250" s="792"/>
      <c r="H250" s="792"/>
      <c r="I250" s="792"/>
      <c r="J250" s="792"/>
      <c r="K250" s="792"/>
      <c r="L250" s="792"/>
      <c r="M250" s="792"/>
      <c r="N250" s="792"/>
      <c r="O250" s="792"/>
      <c r="P250" s="792"/>
      <c r="Q250" s="792"/>
      <c r="R250" s="792"/>
      <c r="S250" s="792"/>
      <c r="T250" s="792"/>
      <c r="U250" s="792"/>
      <c r="V250" s="792"/>
      <c r="W250" s="792"/>
      <c r="X250" s="792"/>
      <c r="Y250" s="792"/>
      <c r="Z250" s="792"/>
      <c r="AA250" s="792"/>
      <c r="AB250" s="792"/>
      <c r="AC250" s="792"/>
    </row>
    <row r="251" spans="1:29" s="799" customFormat="1" ht="12.75">
      <c r="A251" s="351" t="s">
        <v>953</v>
      </c>
      <c r="B251" s="790">
        <v>927188</v>
      </c>
      <c r="C251" s="790">
        <v>927188</v>
      </c>
      <c r="D251" s="790">
        <v>927188</v>
      </c>
      <c r="E251" s="793">
        <v>100</v>
      </c>
      <c r="F251" s="790">
        <v>0</v>
      </c>
      <c r="G251" s="800"/>
      <c r="H251" s="800"/>
      <c r="I251" s="800"/>
      <c r="J251" s="800"/>
      <c r="K251" s="800"/>
      <c r="L251" s="800"/>
      <c r="M251" s="800"/>
      <c r="N251" s="800"/>
      <c r="O251" s="800"/>
      <c r="P251" s="800"/>
      <c r="Q251" s="800"/>
      <c r="R251" s="800"/>
      <c r="S251" s="800"/>
      <c r="T251" s="800"/>
      <c r="U251" s="800"/>
      <c r="V251" s="800"/>
      <c r="W251" s="800"/>
      <c r="X251" s="800"/>
      <c r="Y251" s="800"/>
      <c r="Z251" s="800"/>
      <c r="AA251" s="800"/>
      <c r="AB251" s="800"/>
      <c r="AC251" s="800"/>
    </row>
    <row r="252" spans="1:29" s="799" customFormat="1" ht="12.75">
      <c r="A252" s="380" t="s">
        <v>975</v>
      </c>
      <c r="B252" s="790">
        <v>927188</v>
      </c>
      <c r="C252" s="790">
        <v>927188</v>
      </c>
      <c r="D252" s="790">
        <v>927188</v>
      </c>
      <c r="E252" s="793">
        <v>100</v>
      </c>
      <c r="F252" s="790">
        <v>0</v>
      </c>
      <c r="G252" s="800"/>
      <c r="H252" s="800"/>
      <c r="I252" s="800"/>
      <c r="J252" s="800"/>
      <c r="K252" s="800"/>
      <c r="L252" s="800"/>
      <c r="M252" s="800"/>
      <c r="N252" s="800"/>
      <c r="O252" s="800"/>
      <c r="P252" s="800"/>
      <c r="Q252" s="800"/>
      <c r="R252" s="800"/>
      <c r="S252" s="800"/>
      <c r="T252" s="800"/>
      <c r="U252" s="800"/>
      <c r="V252" s="800"/>
      <c r="W252" s="800"/>
      <c r="X252" s="800"/>
      <c r="Y252" s="800"/>
      <c r="Z252" s="800"/>
      <c r="AA252" s="800"/>
      <c r="AB252" s="800"/>
      <c r="AC252" s="800"/>
    </row>
    <row r="253" spans="1:29" s="791" customFormat="1" ht="12.75">
      <c r="A253" s="351" t="s">
        <v>897</v>
      </c>
      <c r="B253" s="790">
        <v>1641069</v>
      </c>
      <c r="C253" s="790">
        <v>1108501</v>
      </c>
      <c r="D253" s="790">
        <v>1108500</v>
      </c>
      <c r="E253" s="793">
        <v>67.54743402014175</v>
      </c>
      <c r="F253" s="790">
        <v>0</v>
      </c>
      <c r="G253" s="792"/>
      <c r="H253" s="792"/>
      <c r="I253" s="792"/>
      <c r="J253" s="792"/>
      <c r="K253" s="792"/>
      <c r="L253" s="792"/>
      <c r="M253" s="792"/>
      <c r="N253" s="792"/>
      <c r="O253" s="792"/>
      <c r="P253" s="792"/>
      <c r="Q253" s="792"/>
      <c r="R253" s="792"/>
      <c r="S253" s="792"/>
      <c r="T253" s="792"/>
      <c r="U253" s="792"/>
      <c r="V253" s="792"/>
      <c r="W253" s="792"/>
      <c r="X253" s="792"/>
      <c r="Y253" s="792"/>
      <c r="Z253" s="792"/>
      <c r="AA253" s="792"/>
      <c r="AB253" s="792"/>
      <c r="AC253" s="792"/>
    </row>
    <row r="254" spans="1:29" s="791" customFormat="1" ht="12.75">
      <c r="A254" s="380" t="s">
        <v>991</v>
      </c>
      <c r="B254" s="790">
        <v>1641069</v>
      </c>
      <c r="C254" s="790">
        <v>1108501</v>
      </c>
      <c r="D254" s="790">
        <v>1108500</v>
      </c>
      <c r="E254" s="793">
        <v>67.54743402014175</v>
      </c>
      <c r="F254" s="790">
        <v>0</v>
      </c>
      <c r="G254" s="792"/>
      <c r="H254" s="792"/>
      <c r="I254" s="792"/>
      <c r="J254" s="792"/>
      <c r="K254" s="792"/>
      <c r="L254" s="792"/>
      <c r="M254" s="792"/>
      <c r="N254" s="792"/>
      <c r="O254" s="792"/>
      <c r="P254" s="792"/>
      <c r="Q254" s="792"/>
      <c r="R254" s="792"/>
      <c r="S254" s="792"/>
      <c r="T254" s="792"/>
      <c r="U254" s="792"/>
      <c r="V254" s="792"/>
      <c r="W254" s="792"/>
      <c r="X254" s="792"/>
      <c r="Y254" s="792"/>
      <c r="Z254" s="792"/>
      <c r="AA254" s="792"/>
      <c r="AB254" s="792"/>
      <c r="AC254" s="792"/>
    </row>
    <row r="255" spans="1:29" s="791" customFormat="1" ht="50.25" customHeight="1">
      <c r="A255" s="408" t="s">
        <v>353</v>
      </c>
      <c r="B255" s="801">
        <v>1641069</v>
      </c>
      <c r="C255" s="801">
        <v>1108501</v>
      </c>
      <c r="D255" s="801">
        <v>1108500</v>
      </c>
      <c r="E255" s="802">
        <v>67.54743402014175</v>
      </c>
      <c r="F255" s="801">
        <v>0</v>
      </c>
      <c r="G255" s="792"/>
      <c r="H255" s="792"/>
      <c r="I255" s="792"/>
      <c r="J255" s="792"/>
      <c r="K255" s="792"/>
      <c r="L255" s="792"/>
      <c r="M255" s="792"/>
      <c r="N255" s="792"/>
      <c r="O255" s="792"/>
      <c r="P255" s="792"/>
      <c r="Q255" s="792"/>
      <c r="R255" s="792"/>
      <c r="S255" s="792"/>
      <c r="T255" s="792"/>
      <c r="U255" s="792"/>
      <c r="V255" s="792"/>
      <c r="W255" s="792"/>
      <c r="X255" s="792"/>
      <c r="Y255" s="792"/>
      <c r="Z255" s="792"/>
      <c r="AA255" s="792"/>
      <c r="AB255" s="792"/>
      <c r="AC255" s="792"/>
    </row>
    <row r="256" spans="1:29" s="791" customFormat="1" ht="12.75">
      <c r="A256" s="136" t="s">
        <v>902</v>
      </c>
      <c r="B256" s="790">
        <v>92558412</v>
      </c>
      <c r="C256" s="790">
        <v>67657541</v>
      </c>
      <c r="D256" s="790">
        <v>37203607</v>
      </c>
      <c r="E256" s="793">
        <v>40.194733461935364</v>
      </c>
      <c r="F256" s="790">
        <v>6717032</v>
      </c>
      <c r="G256" s="792"/>
      <c r="H256" s="792"/>
      <c r="I256" s="792"/>
      <c r="J256" s="792"/>
      <c r="K256" s="792"/>
      <c r="L256" s="792"/>
      <c r="M256" s="792"/>
      <c r="N256" s="792"/>
      <c r="O256" s="792"/>
      <c r="P256" s="792"/>
      <c r="Q256" s="792"/>
      <c r="R256" s="792"/>
      <c r="S256" s="792"/>
      <c r="T256" s="792"/>
      <c r="U256" s="792"/>
      <c r="V256" s="792"/>
      <c r="W256" s="792"/>
      <c r="X256" s="792"/>
      <c r="Y256" s="792"/>
      <c r="Z256" s="792"/>
      <c r="AA256" s="792"/>
      <c r="AB256" s="792"/>
      <c r="AC256" s="792"/>
    </row>
    <row r="257" spans="1:29" s="791" customFormat="1" ht="12.75">
      <c r="A257" s="351" t="s">
        <v>955</v>
      </c>
      <c r="B257" s="790">
        <v>92558412</v>
      </c>
      <c r="C257" s="790">
        <v>67657541</v>
      </c>
      <c r="D257" s="790">
        <v>37203607</v>
      </c>
      <c r="E257" s="793">
        <v>40.194733461935364</v>
      </c>
      <c r="F257" s="790">
        <v>6717032</v>
      </c>
      <c r="G257" s="792"/>
      <c r="H257" s="792"/>
      <c r="I257" s="792"/>
      <c r="J257" s="792"/>
      <c r="K257" s="792"/>
      <c r="L257" s="792"/>
      <c r="M257" s="792"/>
      <c r="N257" s="792"/>
      <c r="O257" s="792"/>
      <c r="P257" s="792"/>
      <c r="Q257" s="792"/>
      <c r="R257" s="792"/>
      <c r="S257" s="792"/>
      <c r="T257" s="792"/>
      <c r="U257" s="792"/>
      <c r="V257" s="792"/>
      <c r="W257" s="792"/>
      <c r="X257" s="792"/>
      <c r="Y257" s="792"/>
      <c r="Z257" s="792"/>
      <c r="AA257" s="792"/>
      <c r="AB257" s="792"/>
      <c r="AC257" s="792"/>
    </row>
    <row r="258" spans="1:29" s="791" customFormat="1" ht="12.75">
      <c r="A258" s="136" t="s">
        <v>480</v>
      </c>
      <c r="B258" s="790">
        <v>-13922034</v>
      </c>
      <c r="C258" s="790">
        <v>-8818756</v>
      </c>
      <c r="D258" s="790">
        <v>19653209</v>
      </c>
      <c r="E258" s="790" t="s">
        <v>476</v>
      </c>
      <c r="F258" s="790">
        <v>-4186758</v>
      </c>
      <c r="G258" s="792"/>
      <c r="H258" s="792"/>
      <c r="I258" s="792"/>
      <c r="J258" s="792"/>
      <c r="K258" s="792"/>
      <c r="L258" s="792"/>
      <c r="M258" s="792"/>
      <c r="N258" s="792"/>
      <c r="O258" s="792"/>
      <c r="P258" s="792"/>
      <c r="Q258" s="792"/>
      <c r="R258" s="792"/>
      <c r="S258" s="792"/>
      <c r="T258" s="792"/>
      <c r="U258" s="792"/>
      <c r="V258" s="792"/>
      <c r="W258" s="792"/>
      <c r="X258" s="792"/>
      <c r="Y258" s="792"/>
      <c r="Z258" s="792"/>
      <c r="AA258" s="792"/>
      <c r="AB258" s="792"/>
      <c r="AC258" s="792"/>
    </row>
    <row r="259" spans="1:29" s="791" customFormat="1" ht="12.75">
      <c r="A259" s="136" t="s">
        <v>481</v>
      </c>
      <c r="B259" s="790">
        <v>13922034</v>
      </c>
      <c r="C259" s="790">
        <v>8818756</v>
      </c>
      <c r="D259" s="790" t="s">
        <v>476</v>
      </c>
      <c r="E259" s="790" t="s">
        <v>476</v>
      </c>
      <c r="F259" s="790" t="s">
        <v>476</v>
      </c>
      <c r="G259" s="792"/>
      <c r="H259" s="792"/>
      <c r="I259" s="792"/>
      <c r="J259" s="792"/>
      <c r="K259" s="792"/>
      <c r="L259" s="792"/>
      <c r="M259" s="792"/>
      <c r="N259" s="792"/>
      <c r="O259" s="792"/>
      <c r="P259" s="792"/>
      <c r="Q259" s="792"/>
      <c r="R259" s="792"/>
      <c r="S259" s="792"/>
      <c r="T259" s="792"/>
      <c r="U259" s="792"/>
      <c r="V259" s="792"/>
      <c r="W259" s="792"/>
      <c r="X259" s="792"/>
      <c r="Y259" s="792"/>
      <c r="Z259" s="792"/>
      <c r="AA259" s="792"/>
      <c r="AB259" s="792"/>
      <c r="AC259" s="792"/>
    </row>
    <row r="260" spans="1:29" s="791" customFormat="1" ht="12.75">
      <c r="A260" s="351" t="s">
        <v>603</v>
      </c>
      <c r="B260" s="790">
        <v>13922034</v>
      </c>
      <c r="C260" s="790">
        <v>8818756</v>
      </c>
      <c r="D260" s="790" t="s">
        <v>476</v>
      </c>
      <c r="E260" s="790" t="s">
        <v>476</v>
      </c>
      <c r="F260" s="790" t="s">
        <v>476</v>
      </c>
      <c r="G260" s="792"/>
      <c r="H260" s="792"/>
      <c r="I260" s="792"/>
      <c r="J260" s="792"/>
      <c r="K260" s="792"/>
      <c r="L260" s="792"/>
      <c r="M260" s="792"/>
      <c r="N260" s="792"/>
      <c r="O260" s="792"/>
      <c r="P260" s="792"/>
      <c r="Q260" s="792"/>
      <c r="R260" s="792"/>
      <c r="S260" s="792"/>
      <c r="T260" s="792"/>
      <c r="U260" s="792"/>
      <c r="V260" s="792"/>
      <c r="W260" s="792"/>
      <c r="X260" s="792"/>
      <c r="Y260" s="792"/>
      <c r="Z260" s="792"/>
      <c r="AA260" s="792"/>
      <c r="AB260" s="792"/>
      <c r="AC260" s="792"/>
    </row>
    <row r="261" spans="1:29" s="791" customFormat="1" ht="25.5">
      <c r="A261" s="352" t="s">
        <v>344</v>
      </c>
      <c r="B261" s="790">
        <v>13922034</v>
      </c>
      <c r="C261" s="790">
        <v>8818756</v>
      </c>
      <c r="D261" s="790" t="s">
        <v>476</v>
      </c>
      <c r="E261" s="790" t="s">
        <v>476</v>
      </c>
      <c r="F261" s="790" t="s">
        <v>476</v>
      </c>
      <c r="G261" s="792"/>
      <c r="H261" s="792"/>
      <c r="I261" s="792"/>
      <c r="J261" s="792"/>
      <c r="K261" s="792"/>
      <c r="L261" s="792"/>
      <c r="M261" s="792"/>
      <c r="N261" s="792"/>
      <c r="O261" s="792"/>
      <c r="P261" s="792"/>
      <c r="Q261" s="792"/>
      <c r="R261" s="792"/>
      <c r="S261" s="792"/>
      <c r="T261" s="792"/>
      <c r="U261" s="792"/>
      <c r="V261" s="792"/>
      <c r="W261" s="792"/>
      <c r="X261" s="792"/>
      <c r="Y261" s="792"/>
      <c r="Z261" s="792"/>
      <c r="AA261" s="792"/>
      <c r="AB261" s="792"/>
      <c r="AC261" s="792"/>
    </row>
    <row r="262" spans="1:29" s="791" customFormat="1" ht="12.75">
      <c r="A262" s="119" t="s">
        <v>837</v>
      </c>
      <c r="B262" s="616"/>
      <c r="C262" s="616"/>
      <c r="D262" s="616"/>
      <c r="E262" s="790"/>
      <c r="F262" s="616"/>
      <c r="G262" s="792"/>
      <c r="H262" s="792"/>
      <c r="I262" s="792"/>
      <c r="J262" s="792"/>
      <c r="K262" s="792"/>
      <c r="L262" s="792"/>
      <c r="M262" s="792"/>
      <c r="N262" s="792"/>
      <c r="O262" s="792"/>
      <c r="P262" s="792"/>
      <c r="Q262" s="792"/>
      <c r="R262" s="792"/>
      <c r="S262" s="792"/>
      <c r="T262" s="792"/>
      <c r="U262" s="792"/>
      <c r="V262" s="792"/>
      <c r="W262" s="792"/>
      <c r="X262" s="792"/>
      <c r="Y262" s="792"/>
      <c r="Z262" s="792"/>
      <c r="AA262" s="792"/>
      <c r="AB262" s="792"/>
      <c r="AC262" s="792"/>
    </row>
    <row r="263" spans="1:29" s="791" customFormat="1" ht="12.75">
      <c r="A263" s="798" t="s">
        <v>346</v>
      </c>
      <c r="B263" s="616"/>
      <c r="C263" s="616"/>
      <c r="D263" s="616"/>
      <c r="E263" s="790"/>
      <c r="F263" s="616"/>
      <c r="G263" s="792"/>
      <c r="H263" s="792"/>
      <c r="I263" s="792"/>
      <c r="J263" s="792"/>
      <c r="K263" s="792"/>
      <c r="L263" s="792"/>
      <c r="M263" s="792"/>
      <c r="N263" s="792"/>
      <c r="O263" s="792"/>
      <c r="P263" s="792"/>
      <c r="Q263" s="792"/>
      <c r="R263" s="792"/>
      <c r="S263" s="792"/>
      <c r="T263" s="792"/>
      <c r="U263" s="792"/>
      <c r="V263" s="792"/>
      <c r="W263" s="792"/>
      <c r="X263" s="792"/>
      <c r="Y263" s="792"/>
      <c r="Z263" s="792"/>
      <c r="AA263" s="792"/>
      <c r="AB263" s="792"/>
      <c r="AC263" s="792"/>
    </row>
    <row r="264" spans="1:29" s="791" customFormat="1" ht="12.75">
      <c r="A264" s="355" t="s">
        <v>341</v>
      </c>
      <c r="B264" s="790">
        <v>66430429</v>
      </c>
      <c r="C264" s="790">
        <v>50125493</v>
      </c>
      <c r="D264" s="790">
        <v>48143523</v>
      </c>
      <c r="E264" s="793">
        <v>72.47209407604458</v>
      </c>
      <c r="F264" s="790">
        <v>2530274</v>
      </c>
      <c r="G264" s="792"/>
      <c r="H264" s="792"/>
      <c r="I264" s="792"/>
      <c r="J264" s="792"/>
      <c r="K264" s="792"/>
      <c r="L264" s="792"/>
      <c r="M264" s="792"/>
      <c r="N264" s="792"/>
      <c r="O264" s="792"/>
      <c r="P264" s="792"/>
      <c r="Q264" s="792"/>
      <c r="R264" s="792"/>
      <c r="S264" s="792"/>
      <c r="T264" s="792"/>
      <c r="U264" s="792"/>
      <c r="V264" s="792"/>
      <c r="W264" s="792"/>
      <c r="X264" s="792"/>
      <c r="Y264" s="792"/>
      <c r="Z264" s="792"/>
      <c r="AA264" s="792"/>
      <c r="AB264" s="792"/>
      <c r="AC264" s="792"/>
    </row>
    <row r="265" spans="1:29" s="791" customFormat="1" ht="12.75">
      <c r="A265" s="136" t="s">
        <v>962</v>
      </c>
      <c r="B265" s="790">
        <v>28427743</v>
      </c>
      <c r="C265" s="790">
        <v>20123566</v>
      </c>
      <c r="D265" s="790">
        <v>18141596</v>
      </c>
      <c r="E265" s="793">
        <v>63.8165189547408</v>
      </c>
      <c r="F265" s="790">
        <v>2530274</v>
      </c>
      <c r="G265" s="792"/>
      <c r="H265" s="792"/>
      <c r="I265" s="792"/>
      <c r="J265" s="792"/>
      <c r="K265" s="792"/>
      <c r="L265" s="792"/>
      <c r="M265" s="792"/>
      <c r="N265" s="792"/>
      <c r="O265" s="792"/>
      <c r="P265" s="792"/>
      <c r="Q265" s="792"/>
      <c r="R265" s="792"/>
      <c r="S265" s="792"/>
      <c r="T265" s="792"/>
      <c r="U265" s="792"/>
      <c r="V265" s="792"/>
      <c r="W265" s="792"/>
      <c r="X265" s="792"/>
      <c r="Y265" s="792"/>
      <c r="Z265" s="792"/>
      <c r="AA265" s="792"/>
      <c r="AB265" s="792"/>
      <c r="AC265" s="792"/>
    </row>
    <row r="266" spans="1:29" s="791" customFormat="1" ht="12.75">
      <c r="A266" s="396" t="s">
        <v>352</v>
      </c>
      <c r="B266" s="801">
        <v>1641069</v>
      </c>
      <c r="C266" s="801">
        <v>1108501</v>
      </c>
      <c r="D266" s="801">
        <v>0</v>
      </c>
      <c r="E266" s="802">
        <v>0</v>
      </c>
      <c r="F266" s="801">
        <v>0</v>
      </c>
      <c r="G266" s="792"/>
      <c r="H266" s="792"/>
      <c r="I266" s="792"/>
      <c r="J266" s="792"/>
      <c r="K266" s="792"/>
      <c r="L266" s="792"/>
      <c r="M266" s="792"/>
      <c r="N266" s="792"/>
      <c r="O266" s="792"/>
      <c r="P266" s="792"/>
      <c r="Q266" s="792"/>
      <c r="R266" s="792"/>
      <c r="S266" s="792"/>
      <c r="T266" s="792"/>
      <c r="U266" s="792"/>
      <c r="V266" s="792"/>
      <c r="W266" s="792"/>
      <c r="X266" s="792"/>
      <c r="Y266" s="792"/>
      <c r="Z266" s="792"/>
      <c r="AA266" s="792"/>
      <c r="AB266" s="792"/>
      <c r="AC266" s="792"/>
    </row>
    <row r="267" spans="1:29" s="791" customFormat="1" ht="12.75">
      <c r="A267" s="136" t="s">
        <v>945</v>
      </c>
      <c r="B267" s="790">
        <v>38002686</v>
      </c>
      <c r="C267" s="790">
        <v>30001927</v>
      </c>
      <c r="D267" s="790">
        <v>30001927</v>
      </c>
      <c r="E267" s="793">
        <v>78.94685917726973</v>
      </c>
      <c r="F267" s="790">
        <v>0</v>
      </c>
      <c r="G267" s="792"/>
      <c r="H267" s="792"/>
      <c r="I267" s="792"/>
      <c r="J267" s="792"/>
      <c r="K267" s="792"/>
      <c r="L267" s="792"/>
      <c r="M267" s="792"/>
      <c r="N267" s="792"/>
      <c r="O267" s="792"/>
      <c r="P267" s="792"/>
      <c r="Q267" s="792"/>
      <c r="R267" s="792"/>
      <c r="S267" s="792"/>
      <c r="T267" s="792"/>
      <c r="U267" s="792"/>
      <c r="V267" s="792"/>
      <c r="W267" s="792"/>
      <c r="X267" s="792"/>
      <c r="Y267" s="792"/>
      <c r="Z267" s="792"/>
      <c r="AA267" s="792"/>
      <c r="AB267" s="792"/>
      <c r="AC267" s="792"/>
    </row>
    <row r="268" spans="1:29" s="791" customFormat="1" ht="25.5">
      <c r="A268" s="366" t="s">
        <v>946</v>
      </c>
      <c r="B268" s="790">
        <v>38002686</v>
      </c>
      <c r="C268" s="790">
        <v>30001927</v>
      </c>
      <c r="D268" s="790">
        <v>30001927</v>
      </c>
      <c r="E268" s="793">
        <v>78.94685917726973</v>
      </c>
      <c r="F268" s="790">
        <v>0</v>
      </c>
      <c r="G268" s="792"/>
      <c r="H268" s="792"/>
      <c r="I268" s="792"/>
      <c r="J268" s="792"/>
      <c r="K268" s="792"/>
      <c r="L268" s="792"/>
      <c r="M268" s="792"/>
      <c r="N268" s="792"/>
      <c r="O268" s="792"/>
      <c r="P268" s="792"/>
      <c r="Q268" s="792"/>
      <c r="R268" s="792"/>
      <c r="S268" s="792"/>
      <c r="T268" s="792"/>
      <c r="U268" s="792"/>
      <c r="V268" s="792"/>
      <c r="W268" s="792"/>
      <c r="X268" s="792"/>
      <c r="Y268" s="792"/>
      <c r="Z268" s="792"/>
      <c r="AA268" s="792"/>
      <c r="AB268" s="792"/>
      <c r="AC268" s="792"/>
    </row>
    <row r="269" spans="1:29" s="791" customFormat="1" ht="12.75">
      <c r="A269" s="347" t="s">
        <v>947</v>
      </c>
      <c r="B269" s="790">
        <v>80352463</v>
      </c>
      <c r="C269" s="790">
        <v>58944249</v>
      </c>
      <c r="D269" s="790">
        <v>32293612</v>
      </c>
      <c r="E269" s="793">
        <v>40.1899466354877</v>
      </c>
      <c r="F269" s="790">
        <v>5471076</v>
      </c>
      <c r="G269" s="792"/>
      <c r="H269" s="792"/>
      <c r="I269" s="792"/>
      <c r="J269" s="792"/>
      <c r="K269" s="792"/>
      <c r="L269" s="792"/>
      <c r="M269" s="792"/>
      <c r="N269" s="792"/>
      <c r="O269" s="792"/>
      <c r="P269" s="792"/>
      <c r="Q269" s="792"/>
      <c r="R269" s="792"/>
      <c r="S269" s="792"/>
      <c r="T269" s="792"/>
      <c r="U269" s="792"/>
      <c r="V269" s="792"/>
      <c r="W269" s="792"/>
      <c r="X269" s="792"/>
      <c r="Y269" s="792"/>
      <c r="Z269" s="792"/>
      <c r="AA269" s="792"/>
      <c r="AB269" s="792"/>
      <c r="AC269" s="792"/>
    </row>
    <row r="270" spans="1:29" s="791" customFormat="1" ht="12.75">
      <c r="A270" s="136" t="s">
        <v>948</v>
      </c>
      <c r="B270" s="790">
        <v>2568257</v>
      </c>
      <c r="C270" s="790">
        <v>2035689</v>
      </c>
      <c r="D270" s="790">
        <v>2035688</v>
      </c>
      <c r="E270" s="793">
        <v>79.26340704999538</v>
      </c>
      <c r="F270" s="790">
        <v>0</v>
      </c>
      <c r="G270" s="792"/>
      <c r="H270" s="792"/>
      <c r="I270" s="792"/>
      <c r="J270" s="792"/>
      <c r="K270" s="792"/>
      <c r="L270" s="792"/>
      <c r="M270" s="792"/>
      <c r="N270" s="792"/>
      <c r="O270" s="792"/>
      <c r="P270" s="792"/>
      <c r="Q270" s="792"/>
      <c r="R270" s="792"/>
      <c r="S270" s="792"/>
      <c r="T270" s="792"/>
      <c r="U270" s="792"/>
      <c r="V270" s="792"/>
      <c r="W270" s="792"/>
      <c r="X270" s="792"/>
      <c r="Y270" s="792"/>
      <c r="Z270" s="792"/>
      <c r="AA270" s="792"/>
      <c r="AB270" s="792"/>
      <c r="AC270" s="792"/>
    </row>
    <row r="271" spans="1:29" s="799" customFormat="1" ht="12.75">
      <c r="A271" s="351" t="s">
        <v>953</v>
      </c>
      <c r="B271" s="790">
        <v>927188</v>
      </c>
      <c r="C271" s="790">
        <v>927188</v>
      </c>
      <c r="D271" s="790">
        <v>927188</v>
      </c>
      <c r="E271" s="793">
        <v>100</v>
      </c>
      <c r="F271" s="790">
        <v>0</v>
      </c>
      <c r="G271" s="800"/>
      <c r="H271" s="800"/>
      <c r="I271" s="800"/>
      <c r="J271" s="800"/>
      <c r="K271" s="800"/>
      <c r="L271" s="800"/>
      <c r="M271" s="800"/>
      <c r="N271" s="800"/>
      <c r="O271" s="800"/>
      <c r="P271" s="800"/>
      <c r="Q271" s="800"/>
      <c r="R271" s="800"/>
      <c r="S271" s="800"/>
      <c r="T271" s="800"/>
      <c r="U271" s="800"/>
      <c r="V271" s="800"/>
      <c r="W271" s="800"/>
      <c r="X271" s="800"/>
      <c r="Y271" s="800"/>
      <c r="Z271" s="800"/>
      <c r="AA271" s="800"/>
      <c r="AB271" s="800"/>
      <c r="AC271" s="800"/>
    </row>
    <row r="272" spans="1:29" s="799" customFormat="1" ht="12.75">
      <c r="A272" s="380" t="s">
        <v>975</v>
      </c>
      <c r="B272" s="790">
        <v>927188</v>
      </c>
      <c r="C272" s="790">
        <v>927188</v>
      </c>
      <c r="D272" s="790">
        <v>927188</v>
      </c>
      <c r="E272" s="793">
        <v>100</v>
      </c>
      <c r="F272" s="790">
        <v>0</v>
      </c>
      <c r="G272" s="800"/>
      <c r="H272" s="800"/>
      <c r="I272" s="800"/>
      <c r="J272" s="800"/>
      <c r="K272" s="800"/>
      <c r="L272" s="800"/>
      <c r="M272" s="800"/>
      <c r="N272" s="800"/>
      <c r="O272" s="800"/>
      <c r="P272" s="800"/>
      <c r="Q272" s="800"/>
      <c r="R272" s="800"/>
      <c r="S272" s="800"/>
      <c r="T272" s="800"/>
      <c r="U272" s="800"/>
      <c r="V272" s="800"/>
      <c r="W272" s="800"/>
      <c r="X272" s="800"/>
      <c r="Y272" s="800"/>
      <c r="Z272" s="800"/>
      <c r="AA272" s="800"/>
      <c r="AB272" s="800"/>
      <c r="AC272" s="800"/>
    </row>
    <row r="273" spans="1:29" s="791" customFormat="1" ht="12.75">
      <c r="A273" s="351" t="s">
        <v>897</v>
      </c>
      <c r="B273" s="790">
        <v>1641069</v>
      </c>
      <c r="C273" s="790">
        <v>1108501</v>
      </c>
      <c r="D273" s="790">
        <v>1108500</v>
      </c>
      <c r="E273" s="793">
        <v>67.54743402014175</v>
      </c>
      <c r="F273" s="790">
        <v>0</v>
      </c>
      <c r="G273" s="792"/>
      <c r="H273" s="792"/>
      <c r="I273" s="792"/>
      <c r="J273" s="792"/>
      <c r="K273" s="792"/>
      <c r="L273" s="792"/>
      <c r="M273" s="792"/>
      <c r="N273" s="792"/>
      <c r="O273" s="792"/>
      <c r="P273" s="792"/>
      <c r="Q273" s="792"/>
      <c r="R273" s="792"/>
      <c r="S273" s="792"/>
      <c r="T273" s="792"/>
      <c r="U273" s="792"/>
      <c r="V273" s="792"/>
      <c r="W273" s="792"/>
      <c r="X273" s="792"/>
      <c r="Y273" s="792"/>
      <c r="Z273" s="792"/>
      <c r="AA273" s="792"/>
      <c r="AB273" s="792"/>
      <c r="AC273" s="792"/>
    </row>
    <row r="274" spans="1:29" s="791" customFormat="1" ht="12.75">
      <c r="A274" s="380" t="s">
        <v>991</v>
      </c>
      <c r="B274" s="790">
        <v>1641069</v>
      </c>
      <c r="C274" s="790">
        <v>1108501</v>
      </c>
      <c r="D274" s="790">
        <v>1108500</v>
      </c>
      <c r="E274" s="793">
        <v>67.54743402014175</v>
      </c>
      <c r="F274" s="790">
        <v>0</v>
      </c>
      <c r="G274" s="792"/>
      <c r="H274" s="792"/>
      <c r="I274" s="792"/>
      <c r="J274" s="792"/>
      <c r="K274" s="792"/>
      <c r="L274" s="792"/>
      <c r="M274" s="792"/>
      <c r="N274" s="792"/>
      <c r="O274" s="792"/>
      <c r="P274" s="792"/>
      <c r="Q274" s="792"/>
      <c r="R274" s="792"/>
      <c r="S274" s="792"/>
      <c r="T274" s="792"/>
      <c r="U274" s="792"/>
      <c r="V274" s="792"/>
      <c r="W274" s="792"/>
      <c r="X274" s="792"/>
      <c r="Y274" s="792"/>
      <c r="Z274" s="792"/>
      <c r="AA274" s="792"/>
      <c r="AB274" s="792"/>
      <c r="AC274" s="792"/>
    </row>
    <row r="275" spans="1:29" s="791" customFormat="1" ht="50.25" customHeight="1">
      <c r="A275" s="408" t="s">
        <v>353</v>
      </c>
      <c r="B275" s="801">
        <v>1641069</v>
      </c>
      <c r="C275" s="801">
        <v>1108501</v>
      </c>
      <c r="D275" s="801">
        <v>1108500</v>
      </c>
      <c r="E275" s="802">
        <v>67.54743402014175</v>
      </c>
      <c r="F275" s="801">
        <v>0</v>
      </c>
      <c r="G275" s="792"/>
      <c r="H275" s="792"/>
      <c r="I275" s="792"/>
      <c r="J275" s="792"/>
      <c r="K275" s="792"/>
      <c r="L275" s="792"/>
      <c r="M275" s="792"/>
      <c r="N275" s="792"/>
      <c r="O275" s="792"/>
      <c r="P275" s="792"/>
      <c r="Q275" s="792"/>
      <c r="R275" s="792"/>
      <c r="S275" s="792"/>
      <c r="T275" s="792"/>
      <c r="U275" s="792"/>
      <c r="V275" s="792"/>
      <c r="W275" s="792"/>
      <c r="X275" s="792"/>
      <c r="Y275" s="792"/>
      <c r="Z275" s="792"/>
      <c r="AA275" s="792"/>
      <c r="AB275" s="792"/>
      <c r="AC275" s="792"/>
    </row>
    <row r="276" spans="1:29" s="791" customFormat="1" ht="12.75">
      <c r="A276" s="136" t="s">
        <v>902</v>
      </c>
      <c r="B276" s="790">
        <v>77784206</v>
      </c>
      <c r="C276" s="790">
        <v>56908560</v>
      </c>
      <c r="D276" s="790">
        <v>30257924</v>
      </c>
      <c r="E276" s="793">
        <v>38.89983012746829</v>
      </c>
      <c r="F276" s="790">
        <v>5471076</v>
      </c>
      <c r="G276" s="792"/>
      <c r="H276" s="792"/>
      <c r="I276" s="792"/>
      <c r="J276" s="792"/>
      <c r="K276" s="792"/>
      <c r="L276" s="792"/>
      <c r="M276" s="792"/>
      <c r="N276" s="792"/>
      <c r="O276" s="792"/>
      <c r="P276" s="792"/>
      <c r="Q276" s="792"/>
      <c r="R276" s="792"/>
      <c r="S276" s="792"/>
      <c r="T276" s="792"/>
      <c r="U276" s="792"/>
      <c r="V276" s="792"/>
      <c r="W276" s="792"/>
      <c r="X276" s="792"/>
      <c r="Y276" s="792"/>
      <c r="Z276" s="792"/>
      <c r="AA276" s="792"/>
      <c r="AB276" s="792"/>
      <c r="AC276" s="792"/>
    </row>
    <row r="277" spans="1:29" s="791" customFormat="1" ht="12.75">
      <c r="A277" s="351" t="s">
        <v>955</v>
      </c>
      <c r="B277" s="790">
        <v>77784206</v>
      </c>
      <c r="C277" s="790">
        <v>56908560</v>
      </c>
      <c r="D277" s="790">
        <v>30257924</v>
      </c>
      <c r="E277" s="793">
        <v>38.89983012746829</v>
      </c>
      <c r="F277" s="790">
        <v>5471076</v>
      </c>
      <c r="G277" s="792"/>
      <c r="H277" s="792"/>
      <c r="I277" s="792"/>
      <c r="J277" s="792"/>
      <c r="K277" s="792"/>
      <c r="L277" s="792"/>
      <c r="M277" s="792"/>
      <c r="N277" s="792"/>
      <c r="O277" s="792"/>
      <c r="P277" s="792"/>
      <c r="Q277" s="792"/>
      <c r="R277" s="792"/>
      <c r="S277" s="792"/>
      <c r="T277" s="792"/>
      <c r="U277" s="792"/>
      <c r="V277" s="792"/>
      <c r="W277" s="792"/>
      <c r="X277" s="792"/>
      <c r="Y277" s="792"/>
      <c r="Z277" s="792"/>
      <c r="AA277" s="792"/>
      <c r="AB277" s="792"/>
      <c r="AC277" s="792"/>
    </row>
    <row r="278" spans="1:35" s="797" customFormat="1" ht="12.75">
      <c r="A278" s="136" t="s">
        <v>480</v>
      </c>
      <c r="B278" s="790">
        <v>-13922034</v>
      </c>
      <c r="C278" s="790">
        <v>-8818756</v>
      </c>
      <c r="D278" s="790">
        <v>15849911</v>
      </c>
      <c r="E278" s="790" t="s">
        <v>476</v>
      </c>
      <c r="F278" s="790">
        <v>-2940802</v>
      </c>
      <c r="G278" s="795"/>
      <c r="H278" s="795"/>
      <c r="I278" s="795"/>
      <c r="J278" s="795"/>
      <c r="K278" s="795"/>
      <c r="L278" s="795"/>
      <c r="M278" s="795"/>
      <c r="N278" s="795"/>
      <c r="O278" s="795"/>
      <c r="P278" s="795"/>
      <c r="Q278" s="795"/>
      <c r="R278" s="795"/>
      <c r="S278" s="795"/>
      <c r="T278" s="795"/>
      <c r="U278" s="795"/>
      <c r="V278" s="795"/>
      <c r="W278" s="795"/>
      <c r="X278" s="795"/>
      <c r="Y278" s="795"/>
      <c r="Z278" s="795"/>
      <c r="AA278" s="795"/>
      <c r="AB278" s="795"/>
      <c r="AC278" s="795"/>
      <c r="AD278" s="795"/>
      <c r="AE278" s="795"/>
      <c r="AF278" s="795"/>
      <c r="AG278" s="795"/>
      <c r="AH278" s="795"/>
      <c r="AI278" s="796"/>
    </row>
    <row r="279" spans="1:35" s="797" customFormat="1" ht="12.75">
      <c r="A279" s="136" t="s">
        <v>481</v>
      </c>
      <c r="B279" s="790">
        <v>13922034</v>
      </c>
      <c r="C279" s="790">
        <v>8818756</v>
      </c>
      <c r="D279" s="790" t="s">
        <v>476</v>
      </c>
      <c r="E279" s="790" t="s">
        <v>476</v>
      </c>
      <c r="F279" s="790" t="s">
        <v>476</v>
      </c>
      <c r="G279" s="795"/>
      <c r="H279" s="795"/>
      <c r="I279" s="795"/>
      <c r="J279" s="795"/>
      <c r="K279" s="795"/>
      <c r="L279" s="795"/>
      <c r="M279" s="795"/>
      <c r="N279" s="795"/>
      <c r="O279" s="795"/>
      <c r="P279" s="795"/>
      <c r="Q279" s="795"/>
      <c r="R279" s="795"/>
      <c r="S279" s="795"/>
      <c r="T279" s="795"/>
      <c r="U279" s="795"/>
      <c r="V279" s="795"/>
      <c r="W279" s="795"/>
      <c r="X279" s="795"/>
      <c r="Y279" s="795"/>
      <c r="Z279" s="795"/>
      <c r="AA279" s="795"/>
      <c r="AB279" s="795"/>
      <c r="AC279" s="795"/>
      <c r="AD279" s="795"/>
      <c r="AE279" s="795"/>
      <c r="AF279" s="795"/>
      <c r="AG279" s="795"/>
      <c r="AH279" s="795"/>
      <c r="AI279" s="796"/>
    </row>
    <row r="280" spans="1:35" s="797" customFormat="1" ht="12.75">
      <c r="A280" s="351" t="s">
        <v>603</v>
      </c>
      <c r="B280" s="790">
        <v>13922034</v>
      </c>
      <c r="C280" s="790">
        <v>8818756</v>
      </c>
      <c r="D280" s="790" t="s">
        <v>476</v>
      </c>
      <c r="E280" s="790" t="s">
        <v>476</v>
      </c>
      <c r="F280" s="790" t="s">
        <v>476</v>
      </c>
      <c r="G280" s="795"/>
      <c r="H280" s="795"/>
      <c r="I280" s="795"/>
      <c r="J280" s="795"/>
      <c r="K280" s="795"/>
      <c r="L280" s="795"/>
      <c r="M280" s="795"/>
      <c r="N280" s="795"/>
      <c r="O280" s="795"/>
      <c r="P280" s="795"/>
      <c r="Q280" s="795"/>
      <c r="R280" s="795"/>
      <c r="S280" s="795"/>
      <c r="T280" s="795"/>
      <c r="U280" s="795"/>
      <c r="V280" s="795"/>
      <c r="W280" s="795"/>
      <c r="X280" s="795"/>
      <c r="Y280" s="795"/>
      <c r="Z280" s="795"/>
      <c r="AA280" s="795"/>
      <c r="AB280" s="795"/>
      <c r="AC280" s="795"/>
      <c r="AD280" s="795"/>
      <c r="AE280" s="795"/>
      <c r="AF280" s="795"/>
      <c r="AG280" s="795"/>
      <c r="AH280" s="795"/>
      <c r="AI280" s="796"/>
    </row>
    <row r="281" spans="1:35" s="797" customFormat="1" ht="25.5">
      <c r="A281" s="352" t="s">
        <v>344</v>
      </c>
      <c r="B281" s="790">
        <v>13922034</v>
      </c>
      <c r="C281" s="790">
        <v>8818756</v>
      </c>
      <c r="D281" s="790" t="s">
        <v>476</v>
      </c>
      <c r="E281" s="790" t="s">
        <v>476</v>
      </c>
      <c r="F281" s="790" t="s">
        <v>476</v>
      </c>
      <c r="G281" s="795"/>
      <c r="H281" s="795"/>
      <c r="I281" s="795"/>
      <c r="J281" s="795"/>
      <c r="K281" s="795"/>
      <c r="L281" s="795"/>
      <c r="M281" s="795"/>
      <c r="N281" s="795"/>
      <c r="O281" s="795"/>
      <c r="P281" s="795"/>
      <c r="Q281" s="795"/>
      <c r="R281" s="795"/>
      <c r="S281" s="795"/>
      <c r="T281" s="795"/>
      <c r="U281" s="795"/>
      <c r="V281" s="795"/>
      <c r="W281" s="795"/>
      <c r="X281" s="795"/>
      <c r="Y281" s="795"/>
      <c r="Z281" s="795"/>
      <c r="AA281" s="795"/>
      <c r="AB281" s="795"/>
      <c r="AC281" s="795"/>
      <c r="AD281" s="795"/>
      <c r="AE281" s="795"/>
      <c r="AF281" s="795"/>
      <c r="AG281" s="795"/>
      <c r="AH281" s="795"/>
      <c r="AI281" s="796"/>
    </row>
    <row r="282" spans="1:29" s="791" customFormat="1" ht="12.75">
      <c r="A282" s="798" t="s">
        <v>350</v>
      </c>
      <c r="B282" s="616"/>
      <c r="C282" s="616"/>
      <c r="D282" s="616"/>
      <c r="E282" s="790"/>
      <c r="F282" s="616"/>
      <c r="G282" s="792"/>
      <c r="H282" s="792"/>
      <c r="I282" s="792"/>
      <c r="J282" s="792"/>
      <c r="K282" s="792"/>
      <c r="L282" s="792"/>
      <c r="M282" s="792"/>
      <c r="N282" s="792"/>
      <c r="O282" s="792"/>
      <c r="P282" s="792"/>
      <c r="Q282" s="792"/>
      <c r="R282" s="792"/>
      <c r="S282" s="792"/>
      <c r="T282" s="792"/>
      <c r="U282" s="792"/>
      <c r="V282" s="792"/>
      <c r="W282" s="792"/>
      <c r="X282" s="792"/>
      <c r="Y282" s="792"/>
      <c r="Z282" s="792"/>
      <c r="AA282" s="792"/>
      <c r="AB282" s="792"/>
      <c r="AC282" s="792"/>
    </row>
    <row r="283" spans="1:29" s="791" customFormat="1" ht="12.75">
      <c r="A283" s="355" t="s">
        <v>341</v>
      </c>
      <c r="B283" s="790">
        <v>14774206</v>
      </c>
      <c r="C283" s="790">
        <v>10748981</v>
      </c>
      <c r="D283" s="790">
        <v>10748981</v>
      </c>
      <c r="E283" s="793">
        <v>72.7550502544773</v>
      </c>
      <c r="F283" s="790">
        <v>0</v>
      </c>
      <c r="G283" s="792"/>
      <c r="H283" s="792"/>
      <c r="I283" s="792"/>
      <c r="J283" s="792"/>
      <c r="K283" s="792"/>
      <c r="L283" s="792"/>
      <c r="M283" s="792"/>
      <c r="N283" s="792"/>
      <c r="O283" s="792"/>
      <c r="P283" s="792"/>
      <c r="Q283" s="792"/>
      <c r="R283" s="792"/>
      <c r="S283" s="792"/>
      <c r="T283" s="792"/>
      <c r="U283" s="792"/>
      <c r="V283" s="792"/>
      <c r="W283" s="792"/>
      <c r="X283" s="792"/>
      <c r="Y283" s="792"/>
      <c r="Z283" s="792"/>
      <c r="AA283" s="792"/>
      <c r="AB283" s="792"/>
      <c r="AC283" s="792"/>
    </row>
    <row r="284" spans="1:29" s="791" customFormat="1" ht="12.75">
      <c r="A284" s="136" t="s">
        <v>945</v>
      </c>
      <c r="B284" s="790">
        <v>14774206</v>
      </c>
      <c r="C284" s="790">
        <v>10748981</v>
      </c>
      <c r="D284" s="790">
        <v>10748981</v>
      </c>
      <c r="E284" s="793">
        <v>72.7550502544773</v>
      </c>
      <c r="F284" s="790">
        <v>0</v>
      </c>
      <c r="G284" s="792"/>
      <c r="H284" s="792"/>
      <c r="I284" s="792"/>
      <c r="J284" s="792"/>
      <c r="K284" s="792"/>
      <c r="L284" s="792"/>
      <c r="M284" s="792"/>
      <c r="N284" s="792"/>
      <c r="O284" s="792"/>
      <c r="P284" s="792"/>
      <c r="Q284" s="792"/>
      <c r="R284" s="792"/>
      <c r="S284" s="792"/>
      <c r="T284" s="792"/>
      <c r="U284" s="792"/>
      <c r="V284" s="792"/>
      <c r="W284" s="792"/>
      <c r="X284" s="792"/>
      <c r="Y284" s="792"/>
      <c r="Z284" s="792"/>
      <c r="AA284" s="792"/>
      <c r="AB284" s="792"/>
      <c r="AC284" s="792"/>
    </row>
    <row r="285" spans="1:29" s="791" customFormat="1" ht="25.5">
      <c r="A285" s="366" t="s">
        <v>946</v>
      </c>
      <c r="B285" s="790">
        <v>14774206</v>
      </c>
      <c r="C285" s="790">
        <v>10748981</v>
      </c>
      <c r="D285" s="790">
        <v>10748981</v>
      </c>
      <c r="E285" s="793">
        <v>72.7550502544773</v>
      </c>
      <c r="F285" s="790">
        <v>0</v>
      </c>
      <c r="G285" s="792"/>
      <c r="H285" s="792"/>
      <c r="I285" s="792"/>
      <c r="J285" s="792"/>
      <c r="K285" s="792"/>
      <c r="L285" s="792"/>
      <c r="M285" s="792"/>
      <c r="N285" s="792"/>
      <c r="O285" s="792"/>
      <c r="P285" s="792"/>
      <c r="Q285" s="792"/>
      <c r="R285" s="792"/>
      <c r="S285" s="792"/>
      <c r="T285" s="792"/>
      <c r="U285" s="792"/>
      <c r="V285" s="792"/>
      <c r="W285" s="792"/>
      <c r="X285" s="792"/>
      <c r="Y285" s="792"/>
      <c r="Z285" s="792"/>
      <c r="AA285" s="792"/>
      <c r="AB285" s="792"/>
      <c r="AC285" s="792"/>
    </row>
    <row r="286" spans="1:29" s="799" customFormat="1" ht="12.75">
      <c r="A286" s="347" t="s">
        <v>947</v>
      </c>
      <c r="B286" s="790">
        <v>14774206</v>
      </c>
      <c r="C286" s="790">
        <v>10748981</v>
      </c>
      <c r="D286" s="790">
        <v>6945683</v>
      </c>
      <c r="E286" s="793">
        <v>47.01222522550451</v>
      </c>
      <c r="F286" s="790">
        <v>1245956</v>
      </c>
      <c r="G286" s="800"/>
      <c r="H286" s="800"/>
      <c r="I286" s="800"/>
      <c r="J286" s="800"/>
      <c r="K286" s="800"/>
      <c r="L286" s="800"/>
      <c r="M286" s="800"/>
      <c r="N286" s="800"/>
      <c r="O286" s="800"/>
      <c r="P286" s="800"/>
      <c r="Q286" s="800"/>
      <c r="R286" s="800"/>
      <c r="S286" s="800"/>
      <c r="T286" s="800"/>
      <c r="U286" s="800"/>
      <c r="V286" s="800"/>
      <c r="W286" s="800"/>
      <c r="X286" s="800"/>
      <c r="Y286" s="800"/>
      <c r="Z286" s="800"/>
      <c r="AA286" s="800"/>
      <c r="AB286" s="800"/>
      <c r="AC286" s="800"/>
    </row>
    <row r="287" spans="1:29" s="799" customFormat="1" ht="12.75">
      <c r="A287" s="136" t="s">
        <v>902</v>
      </c>
      <c r="B287" s="790">
        <v>14774206</v>
      </c>
      <c r="C287" s="790">
        <v>10748981</v>
      </c>
      <c r="D287" s="790">
        <v>6945683</v>
      </c>
      <c r="E287" s="793">
        <v>47.01222522550451</v>
      </c>
      <c r="F287" s="790">
        <v>1245956</v>
      </c>
      <c r="G287" s="800"/>
      <c r="H287" s="800"/>
      <c r="I287" s="800"/>
      <c r="J287" s="800"/>
      <c r="K287" s="800"/>
      <c r="L287" s="800"/>
      <c r="M287" s="800"/>
      <c r="N287" s="800"/>
      <c r="O287" s="800"/>
      <c r="P287" s="800"/>
      <c r="Q287" s="800"/>
      <c r="R287" s="800"/>
      <c r="S287" s="800"/>
      <c r="T287" s="800"/>
      <c r="U287" s="800"/>
      <c r="V287" s="800"/>
      <c r="W287" s="800"/>
      <c r="X287" s="800"/>
      <c r="Y287" s="800"/>
      <c r="Z287" s="800"/>
      <c r="AA287" s="800"/>
      <c r="AB287" s="800"/>
      <c r="AC287" s="800"/>
    </row>
    <row r="288" spans="1:29" s="799" customFormat="1" ht="12.75">
      <c r="A288" s="351" t="s">
        <v>955</v>
      </c>
      <c r="B288" s="790">
        <v>14774206</v>
      </c>
      <c r="C288" s="790">
        <v>10748981</v>
      </c>
      <c r="D288" s="790">
        <v>6945683</v>
      </c>
      <c r="E288" s="793">
        <v>47.01222522550451</v>
      </c>
      <c r="F288" s="790">
        <v>1245956</v>
      </c>
      <c r="G288" s="800"/>
      <c r="H288" s="800"/>
      <c r="I288" s="800"/>
      <c r="J288" s="800"/>
      <c r="K288" s="800"/>
      <c r="L288" s="800"/>
      <c r="M288" s="800"/>
      <c r="N288" s="800"/>
      <c r="O288" s="800"/>
      <c r="P288" s="800"/>
      <c r="Q288" s="800"/>
      <c r="R288" s="800"/>
      <c r="S288" s="800"/>
      <c r="T288" s="800"/>
      <c r="U288" s="800"/>
      <c r="V288" s="800"/>
      <c r="W288" s="800"/>
      <c r="X288" s="800"/>
      <c r="Y288" s="800"/>
      <c r="Z288" s="800"/>
      <c r="AA288" s="800"/>
      <c r="AB288" s="800"/>
      <c r="AC288" s="800"/>
    </row>
    <row r="289" spans="1:29" s="799" customFormat="1" ht="12.75">
      <c r="A289" s="351"/>
      <c r="B289" s="790"/>
      <c r="C289" s="790"/>
      <c r="D289" s="790"/>
      <c r="E289" s="790"/>
      <c r="F289" s="790"/>
      <c r="G289" s="800"/>
      <c r="H289" s="800"/>
      <c r="I289" s="800"/>
      <c r="J289" s="800"/>
      <c r="K289" s="800"/>
      <c r="L289" s="800"/>
      <c r="M289" s="800"/>
      <c r="N289" s="800"/>
      <c r="O289" s="800"/>
      <c r="P289" s="800"/>
      <c r="Q289" s="800"/>
      <c r="R289" s="800"/>
      <c r="S289" s="800"/>
      <c r="T289" s="800"/>
      <c r="U289" s="800"/>
      <c r="V289" s="800"/>
      <c r="W289" s="800"/>
      <c r="X289" s="800"/>
      <c r="Y289" s="800"/>
      <c r="Z289" s="800"/>
      <c r="AA289" s="800"/>
      <c r="AB289" s="800"/>
      <c r="AC289" s="800"/>
    </row>
    <row r="290" spans="1:29" s="791" customFormat="1" ht="12.75">
      <c r="A290" s="629" t="s">
        <v>354</v>
      </c>
      <c r="B290" s="616"/>
      <c r="C290" s="616"/>
      <c r="D290" s="616"/>
      <c r="E290" s="790"/>
      <c r="F290" s="616"/>
      <c r="G290" s="792"/>
      <c r="H290" s="792"/>
      <c r="I290" s="792"/>
      <c r="J290" s="792"/>
      <c r="K290" s="792"/>
      <c r="L290" s="792"/>
      <c r="M290" s="792"/>
      <c r="N290" s="792"/>
      <c r="O290" s="792"/>
      <c r="P290" s="792"/>
      <c r="Q290" s="792"/>
      <c r="R290" s="792"/>
      <c r="S290" s="792"/>
      <c r="T290" s="792"/>
      <c r="U290" s="792"/>
      <c r="V290" s="792"/>
      <c r="W290" s="792"/>
      <c r="X290" s="792"/>
      <c r="Y290" s="792"/>
      <c r="Z290" s="792"/>
      <c r="AA290" s="792"/>
      <c r="AB290" s="792"/>
      <c r="AC290" s="792"/>
    </row>
    <row r="291" spans="1:29" s="791" customFormat="1" ht="12.75">
      <c r="A291" s="629" t="s">
        <v>349</v>
      </c>
      <c r="B291" s="616"/>
      <c r="C291" s="616"/>
      <c r="D291" s="616"/>
      <c r="E291" s="790"/>
      <c r="F291" s="616"/>
      <c r="G291" s="792"/>
      <c r="H291" s="792"/>
      <c r="I291" s="792"/>
      <c r="J291" s="792"/>
      <c r="K291" s="792"/>
      <c r="L291" s="792"/>
      <c r="M291" s="792"/>
      <c r="N291" s="792"/>
      <c r="O291" s="792"/>
      <c r="P291" s="792"/>
      <c r="Q291" s="792"/>
      <c r="R291" s="792"/>
      <c r="S291" s="792"/>
      <c r="T291" s="792"/>
      <c r="U291" s="792"/>
      <c r="V291" s="792"/>
      <c r="W291" s="792"/>
      <c r="X291" s="792"/>
      <c r="Y291" s="792"/>
      <c r="Z291" s="792"/>
      <c r="AA291" s="792"/>
      <c r="AB291" s="792"/>
      <c r="AC291" s="792"/>
    </row>
    <row r="292" spans="1:29" s="791" customFormat="1" ht="12.75">
      <c r="A292" s="355" t="s">
        <v>341</v>
      </c>
      <c r="B292" s="790">
        <v>79107193</v>
      </c>
      <c r="C292" s="790">
        <v>67893467</v>
      </c>
      <c r="D292" s="790">
        <v>57225327</v>
      </c>
      <c r="E292" s="793">
        <v>72.33896796211693</v>
      </c>
      <c r="F292" s="790">
        <v>5091229</v>
      </c>
      <c r="G292" s="792"/>
      <c r="H292" s="792"/>
      <c r="I292" s="792"/>
      <c r="J292" s="792"/>
      <c r="K292" s="792"/>
      <c r="L292" s="792"/>
      <c r="M292" s="792"/>
      <c r="N292" s="792"/>
      <c r="O292" s="792"/>
      <c r="P292" s="792"/>
      <c r="Q292" s="792"/>
      <c r="R292" s="792"/>
      <c r="S292" s="792"/>
      <c r="T292" s="792"/>
      <c r="U292" s="792"/>
      <c r="V292" s="792"/>
      <c r="W292" s="792"/>
      <c r="X292" s="792"/>
      <c r="Y292" s="792"/>
      <c r="Z292" s="792"/>
      <c r="AA292" s="792"/>
      <c r="AB292" s="792"/>
      <c r="AC292" s="792"/>
    </row>
    <row r="293" spans="1:29" s="791" customFormat="1" ht="12.75">
      <c r="A293" s="136" t="s">
        <v>962</v>
      </c>
      <c r="B293" s="790">
        <v>58997561</v>
      </c>
      <c r="C293" s="790">
        <v>51937478</v>
      </c>
      <c r="D293" s="790">
        <v>41269338</v>
      </c>
      <c r="E293" s="793">
        <v>69.95092220846215</v>
      </c>
      <c r="F293" s="790">
        <v>5091229</v>
      </c>
      <c r="G293" s="792"/>
      <c r="H293" s="792"/>
      <c r="I293" s="792"/>
      <c r="J293" s="792"/>
      <c r="K293" s="792"/>
      <c r="L293" s="792"/>
      <c r="M293" s="792"/>
      <c r="N293" s="792"/>
      <c r="O293" s="792"/>
      <c r="P293" s="792"/>
      <c r="Q293" s="792"/>
      <c r="R293" s="792"/>
      <c r="S293" s="792"/>
      <c r="T293" s="792"/>
      <c r="U293" s="792"/>
      <c r="V293" s="792"/>
      <c r="W293" s="792"/>
      <c r="X293" s="792"/>
      <c r="Y293" s="792"/>
      <c r="Z293" s="792"/>
      <c r="AA293" s="792"/>
      <c r="AB293" s="792"/>
      <c r="AC293" s="792"/>
    </row>
    <row r="294" spans="1:29" s="791" customFormat="1" ht="12.75">
      <c r="A294" s="396" t="s">
        <v>352</v>
      </c>
      <c r="B294" s="801">
        <v>2769485</v>
      </c>
      <c r="C294" s="801">
        <v>782332</v>
      </c>
      <c r="D294" s="801">
        <v>68186</v>
      </c>
      <c r="E294" s="802">
        <v>2.4620461927036974</v>
      </c>
      <c r="F294" s="801">
        <v>0</v>
      </c>
      <c r="G294" s="792"/>
      <c r="H294" s="792"/>
      <c r="I294" s="792"/>
      <c r="J294" s="792"/>
      <c r="K294" s="792"/>
      <c r="L294" s="792"/>
      <c r="M294" s="792"/>
      <c r="N294" s="792"/>
      <c r="O294" s="792"/>
      <c r="P294" s="792"/>
      <c r="Q294" s="792"/>
      <c r="R294" s="792"/>
      <c r="S294" s="792"/>
      <c r="T294" s="792"/>
      <c r="U294" s="792"/>
      <c r="V294" s="792"/>
      <c r="W294" s="792"/>
      <c r="X294" s="792"/>
      <c r="Y294" s="792"/>
      <c r="Z294" s="792"/>
      <c r="AA294" s="792"/>
      <c r="AB294" s="792"/>
      <c r="AC294" s="792"/>
    </row>
    <row r="295" spans="1:29" s="791" customFormat="1" ht="12.75">
      <c r="A295" s="136" t="s">
        <v>945</v>
      </c>
      <c r="B295" s="790">
        <v>20109632</v>
      </c>
      <c r="C295" s="790">
        <v>15955989</v>
      </c>
      <c r="D295" s="790">
        <v>15955989</v>
      </c>
      <c r="E295" s="793">
        <v>79.34500740739561</v>
      </c>
      <c r="F295" s="790">
        <v>0</v>
      </c>
      <c r="G295" s="792"/>
      <c r="H295" s="792"/>
      <c r="I295" s="792"/>
      <c r="J295" s="792"/>
      <c r="K295" s="792"/>
      <c r="L295" s="792"/>
      <c r="M295" s="792"/>
      <c r="N295" s="792"/>
      <c r="O295" s="792"/>
      <c r="P295" s="792"/>
      <c r="Q295" s="792"/>
      <c r="R295" s="792"/>
      <c r="S295" s="792"/>
      <c r="T295" s="792"/>
      <c r="U295" s="792"/>
      <c r="V295" s="792"/>
      <c r="W295" s="792"/>
      <c r="X295" s="792"/>
      <c r="Y295" s="792"/>
      <c r="Z295" s="792"/>
      <c r="AA295" s="792"/>
      <c r="AB295" s="792"/>
      <c r="AC295" s="792"/>
    </row>
    <row r="296" spans="1:29" s="791" customFormat="1" ht="25.5">
      <c r="A296" s="366" t="s">
        <v>946</v>
      </c>
      <c r="B296" s="790">
        <v>20109632</v>
      </c>
      <c r="C296" s="790">
        <v>15955989</v>
      </c>
      <c r="D296" s="790">
        <v>15955989</v>
      </c>
      <c r="E296" s="793">
        <v>79.34500740739561</v>
      </c>
      <c r="F296" s="790">
        <v>0</v>
      </c>
      <c r="G296" s="792"/>
      <c r="H296" s="792"/>
      <c r="I296" s="792"/>
      <c r="J296" s="792"/>
      <c r="K296" s="792"/>
      <c r="L296" s="792"/>
      <c r="M296" s="792"/>
      <c r="N296" s="792"/>
      <c r="O296" s="792"/>
      <c r="P296" s="792"/>
      <c r="Q296" s="792"/>
      <c r="R296" s="792"/>
      <c r="S296" s="792"/>
      <c r="T296" s="792"/>
      <c r="U296" s="792"/>
      <c r="V296" s="792"/>
      <c r="W296" s="792"/>
      <c r="X296" s="792"/>
      <c r="Y296" s="792"/>
      <c r="Z296" s="792"/>
      <c r="AA296" s="792"/>
      <c r="AB296" s="792"/>
      <c r="AC296" s="792"/>
    </row>
    <row r="297" spans="1:29" s="791" customFormat="1" ht="12.75">
      <c r="A297" s="347" t="s">
        <v>947</v>
      </c>
      <c r="B297" s="790">
        <v>83776688</v>
      </c>
      <c r="C297" s="790">
        <v>68701076</v>
      </c>
      <c r="D297" s="790">
        <v>52268356</v>
      </c>
      <c r="E297" s="793">
        <v>62.39009591785247</v>
      </c>
      <c r="F297" s="790">
        <v>9529379</v>
      </c>
      <c r="G297" s="792"/>
      <c r="H297" s="792"/>
      <c r="I297" s="792"/>
      <c r="J297" s="792"/>
      <c r="K297" s="792"/>
      <c r="L297" s="792"/>
      <c r="M297" s="792"/>
      <c r="N297" s="792"/>
      <c r="O297" s="792"/>
      <c r="P297" s="792"/>
      <c r="Q297" s="792"/>
      <c r="R297" s="792"/>
      <c r="S297" s="792"/>
      <c r="T297" s="792"/>
      <c r="U297" s="792"/>
      <c r="V297" s="792"/>
      <c r="W297" s="792"/>
      <c r="X297" s="792"/>
      <c r="Y297" s="792"/>
      <c r="Z297" s="792"/>
      <c r="AA297" s="792"/>
      <c r="AB297" s="792"/>
      <c r="AC297" s="792"/>
    </row>
    <row r="298" spans="1:29" s="791" customFormat="1" ht="12.75">
      <c r="A298" s="136" t="s">
        <v>948</v>
      </c>
      <c r="B298" s="790">
        <v>81762048</v>
      </c>
      <c r="C298" s="790">
        <v>66686436</v>
      </c>
      <c r="D298" s="790">
        <v>51117275</v>
      </c>
      <c r="E298" s="793">
        <v>62.519562866135644</v>
      </c>
      <c r="F298" s="790">
        <v>9529379</v>
      </c>
      <c r="G298" s="792"/>
      <c r="H298" s="792"/>
      <c r="I298" s="792"/>
      <c r="J298" s="792"/>
      <c r="K298" s="792"/>
      <c r="L298" s="792"/>
      <c r="M298" s="792"/>
      <c r="N298" s="792"/>
      <c r="O298" s="792"/>
      <c r="P298" s="792"/>
      <c r="Q298" s="792"/>
      <c r="R298" s="792"/>
      <c r="S298" s="792"/>
      <c r="T298" s="792"/>
      <c r="U298" s="792"/>
      <c r="V298" s="792"/>
      <c r="W298" s="792"/>
      <c r="X298" s="792"/>
      <c r="Y298" s="792"/>
      <c r="Z298" s="792"/>
      <c r="AA298" s="792"/>
      <c r="AB298" s="792"/>
      <c r="AC298" s="792"/>
    </row>
    <row r="299" spans="1:29" s="791" customFormat="1" ht="12.75">
      <c r="A299" s="351" t="s">
        <v>949</v>
      </c>
      <c r="B299" s="790">
        <v>1673677</v>
      </c>
      <c r="C299" s="790">
        <v>1575657</v>
      </c>
      <c r="D299" s="790">
        <v>865305</v>
      </c>
      <c r="E299" s="793">
        <v>51.700835943852965</v>
      </c>
      <c r="F299" s="790">
        <v>101794</v>
      </c>
      <c r="G299" s="792"/>
      <c r="H299" s="792"/>
      <c r="I299" s="792"/>
      <c r="J299" s="792"/>
      <c r="K299" s="792"/>
      <c r="L299" s="792"/>
      <c r="M299" s="792"/>
      <c r="N299" s="792"/>
      <c r="O299" s="792"/>
      <c r="P299" s="792"/>
      <c r="Q299" s="792"/>
      <c r="R299" s="792"/>
      <c r="S299" s="792"/>
      <c r="T299" s="792"/>
      <c r="U299" s="792"/>
      <c r="V299" s="792"/>
      <c r="W299" s="792"/>
      <c r="X299" s="792"/>
      <c r="Y299" s="792"/>
      <c r="Z299" s="792"/>
      <c r="AA299" s="792"/>
      <c r="AB299" s="792"/>
      <c r="AC299" s="792"/>
    </row>
    <row r="300" spans="1:29" s="791" customFormat="1" ht="12.75">
      <c r="A300" s="380" t="s">
        <v>952</v>
      </c>
      <c r="B300" s="790">
        <v>1673677</v>
      </c>
      <c r="C300" s="790">
        <v>1575657</v>
      </c>
      <c r="D300" s="790">
        <v>865305</v>
      </c>
      <c r="E300" s="793">
        <v>51.700835943852965</v>
      </c>
      <c r="F300" s="790">
        <v>101794</v>
      </c>
      <c r="G300" s="792"/>
      <c r="H300" s="792"/>
      <c r="I300" s="792"/>
      <c r="J300" s="792"/>
      <c r="K300" s="792"/>
      <c r="L300" s="792"/>
      <c r="M300" s="792"/>
      <c r="N300" s="792"/>
      <c r="O300" s="792"/>
      <c r="P300" s="792"/>
      <c r="Q300" s="792"/>
      <c r="R300" s="792"/>
      <c r="S300" s="792"/>
      <c r="T300" s="792"/>
      <c r="U300" s="792"/>
      <c r="V300" s="792"/>
      <c r="W300" s="792"/>
      <c r="X300" s="792"/>
      <c r="Y300" s="792"/>
      <c r="Z300" s="792"/>
      <c r="AA300" s="792"/>
      <c r="AB300" s="792"/>
      <c r="AC300" s="792"/>
    </row>
    <row r="301" spans="1:29" s="799" customFormat="1" ht="12.75">
      <c r="A301" s="351" t="s">
        <v>953</v>
      </c>
      <c r="B301" s="790">
        <v>77318886</v>
      </c>
      <c r="C301" s="790">
        <v>64328447</v>
      </c>
      <c r="D301" s="790">
        <v>50183784</v>
      </c>
      <c r="E301" s="793">
        <v>64.90494961347477</v>
      </c>
      <c r="F301" s="790">
        <v>9427585</v>
      </c>
      <c r="G301" s="800"/>
      <c r="H301" s="800"/>
      <c r="I301" s="800"/>
      <c r="J301" s="800"/>
      <c r="K301" s="800"/>
      <c r="L301" s="800"/>
      <c r="M301" s="800"/>
      <c r="N301" s="800"/>
      <c r="O301" s="800"/>
      <c r="P301" s="800"/>
      <c r="Q301" s="800"/>
      <c r="R301" s="800"/>
      <c r="S301" s="800"/>
      <c r="T301" s="800"/>
      <c r="U301" s="800"/>
      <c r="V301" s="800"/>
      <c r="W301" s="800"/>
      <c r="X301" s="800"/>
      <c r="Y301" s="800"/>
      <c r="Z301" s="800"/>
      <c r="AA301" s="800"/>
      <c r="AB301" s="800"/>
      <c r="AC301" s="800"/>
    </row>
    <row r="302" spans="1:29" s="799" customFormat="1" ht="12.75">
      <c r="A302" s="380" t="s">
        <v>975</v>
      </c>
      <c r="B302" s="790">
        <v>77318886</v>
      </c>
      <c r="C302" s="790">
        <v>64328447</v>
      </c>
      <c r="D302" s="790">
        <v>50183784</v>
      </c>
      <c r="E302" s="793">
        <v>64.90494961347477</v>
      </c>
      <c r="F302" s="790">
        <v>9427585</v>
      </c>
      <c r="G302" s="800"/>
      <c r="H302" s="800"/>
      <c r="I302" s="800"/>
      <c r="J302" s="800"/>
      <c r="K302" s="800"/>
      <c r="L302" s="800"/>
      <c r="M302" s="800"/>
      <c r="N302" s="800"/>
      <c r="O302" s="800"/>
      <c r="P302" s="800"/>
      <c r="Q302" s="800"/>
      <c r="R302" s="800"/>
      <c r="S302" s="800"/>
      <c r="T302" s="800"/>
      <c r="U302" s="800"/>
      <c r="V302" s="800"/>
      <c r="W302" s="800"/>
      <c r="X302" s="800"/>
      <c r="Y302" s="800"/>
      <c r="Z302" s="800"/>
      <c r="AA302" s="800"/>
      <c r="AB302" s="800"/>
      <c r="AC302" s="800"/>
    </row>
    <row r="303" spans="1:29" s="791" customFormat="1" ht="12.75">
      <c r="A303" s="351" t="s">
        <v>897</v>
      </c>
      <c r="B303" s="790">
        <v>2769485</v>
      </c>
      <c r="C303" s="790">
        <v>782332</v>
      </c>
      <c r="D303" s="790">
        <v>68186</v>
      </c>
      <c r="E303" s="793">
        <v>2.4620461927036974</v>
      </c>
      <c r="F303" s="790">
        <v>0</v>
      </c>
      <c r="G303" s="792"/>
      <c r="H303" s="792"/>
      <c r="I303" s="792"/>
      <c r="J303" s="792"/>
      <c r="K303" s="792"/>
      <c r="L303" s="792"/>
      <c r="M303" s="792"/>
      <c r="N303" s="792"/>
      <c r="O303" s="792"/>
      <c r="P303" s="792"/>
      <c r="Q303" s="792"/>
      <c r="R303" s="792"/>
      <c r="S303" s="792"/>
      <c r="T303" s="792"/>
      <c r="U303" s="792"/>
      <c r="V303" s="792"/>
      <c r="W303" s="792"/>
      <c r="X303" s="792"/>
      <c r="Y303" s="792"/>
      <c r="Z303" s="792"/>
      <c r="AA303" s="792"/>
      <c r="AB303" s="792"/>
      <c r="AC303" s="792"/>
    </row>
    <row r="304" spans="1:29" s="791" customFormat="1" ht="12.75">
      <c r="A304" s="380" t="s">
        <v>991</v>
      </c>
      <c r="B304" s="790">
        <v>2769485</v>
      </c>
      <c r="C304" s="790">
        <v>782332</v>
      </c>
      <c r="D304" s="790">
        <v>68186</v>
      </c>
      <c r="E304" s="793">
        <v>2.4620461927036974</v>
      </c>
      <c r="F304" s="790">
        <v>0</v>
      </c>
      <c r="G304" s="792"/>
      <c r="H304" s="792"/>
      <c r="I304" s="792"/>
      <c r="J304" s="792"/>
      <c r="K304" s="792"/>
      <c r="L304" s="792"/>
      <c r="M304" s="792"/>
      <c r="N304" s="792"/>
      <c r="O304" s="792"/>
      <c r="P304" s="792"/>
      <c r="Q304" s="792"/>
      <c r="R304" s="792"/>
      <c r="S304" s="792"/>
      <c r="T304" s="792"/>
      <c r="U304" s="792"/>
      <c r="V304" s="792"/>
      <c r="W304" s="792"/>
      <c r="X304" s="792"/>
      <c r="Y304" s="792"/>
      <c r="Z304" s="792"/>
      <c r="AA304" s="792"/>
      <c r="AB304" s="792"/>
      <c r="AC304" s="792"/>
    </row>
    <row r="305" spans="1:29" s="791" customFormat="1" ht="50.25" customHeight="1">
      <c r="A305" s="408" t="s">
        <v>353</v>
      </c>
      <c r="B305" s="801">
        <v>2769485</v>
      </c>
      <c r="C305" s="801">
        <v>782332</v>
      </c>
      <c r="D305" s="801">
        <v>68186</v>
      </c>
      <c r="E305" s="802">
        <v>2.4620461927036974</v>
      </c>
      <c r="F305" s="801">
        <v>0</v>
      </c>
      <c r="G305" s="792"/>
      <c r="H305" s="792"/>
      <c r="I305" s="792"/>
      <c r="J305" s="792"/>
      <c r="K305" s="792"/>
      <c r="L305" s="792"/>
      <c r="M305" s="792"/>
      <c r="N305" s="792"/>
      <c r="O305" s="792"/>
      <c r="P305" s="792"/>
      <c r="Q305" s="792"/>
      <c r="R305" s="792"/>
      <c r="S305" s="792"/>
      <c r="T305" s="792"/>
      <c r="U305" s="792"/>
      <c r="V305" s="792"/>
      <c r="W305" s="792"/>
      <c r="X305" s="792"/>
      <c r="Y305" s="792"/>
      <c r="Z305" s="792"/>
      <c r="AA305" s="792"/>
      <c r="AB305" s="792"/>
      <c r="AC305" s="792"/>
    </row>
    <row r="306" spans="1:29" s="791" customFormat="1" ht="12.75">
      <c r="A306" s="136" t="s">
        <v>902</v>
      </c>
      <c r="B306" s="790">
        <v>2014640</v>
      </c>
      <c r="C306" s="790">
        <v>2014640</v>
      </c>
      <c r="D306" s="790">
        <v>1151081</v>
      </c>
      <c r="E306" s="793">
        <v>57.13581582813803</v>
      </c>
      <c r="F306" s="790">
        <v>0</v>
      </c>
      <c r="G306" s="792"/>
      <c r="H306" s="792"/>
      <c r="I306" s="792"/>
      <c r="J306" s="792"/>
      <c r="K306" s="792"/>
      <c r="L306" s="792"/>
      <c r="M306" s="792"/>
      <c r="N306" s="792"/>
      <c r="O306" s="792"/>
      <c r="P306" s="792"/>
      <c r="Q306" s="792"/>
      <c r="R306" s="792"/>
      <c r="S306" s="792"/>
      <c r="T306" s="792"/>
      <c r="U306" s="792"/>
      <c r="V306" s="792"/>
      <c r="W306" s="792"/>
      <c r="X306" s="792"/>
      <c r="Y306" s="792"/>
      <c r="Z306" s="792"/>
      <c r="AA306" s="792"/>
      <c r="AB306" s="792"/>
      <c r="AC306" s="792"/>
    </row>
    <row r="307" spans="1:29" s="791" customFormat="1" ht="12.75">
      <c r="A307" s="351" t="s">
        <v>955</v>
      </c>
      <c r="B307" s="790">
        <v>2014640</v>
      </c>
      <c r="C307" s="790">
        <v>2014640</v>
      </c>
      <c r="D307" s="790">
        <v>1151081</v>
      </c>
      <c r="E307" s="793">
        <v>57.13581582813803</v>
      </c>
      <c r="F307" s="790">
        <v>0</v>
      </c>
      <c r="G307" s="792"/>
      <c r="H307" s="792"/>
      <c r="I307" s="792"/>
      <c r="J307" s="792"/>
      <c r="K307" s="792"/>
      <c r="L307" s="792"/>
      <c r="M307" s="792"/>
      <c r="N307" s="792"/>
      <c r="O307" s="792"/>
      <c r="P307" s="792"/>
      <c r="Q307" s="792"/>
      <c r="R307" s="792"/>
      <c r="S307" s="792"/>
      <c r="T307" s="792"/>
      <c r="U307" s="792"/>
      <c r="V307" s="792"/>
      <c r="W307" s="792"/>
      <c r="X307" s="792"/>
      <c r="Y307" s="792"/>
      <c r="Z307" s="792"/>
      <c r="AA307" s="792"/>
      <c r="AB307" s="792"/>
      <c r="AC307" s="792"/>
    </row>
    <row r="308" spans="1:29" s="791" customFormat="1" ht="12.75">
      <c r="A308" s="136" t="s">
        <v>480</v>
      </c>
      <c r="B308" s="790">
        <v>-4669495</v>
      </c>
      <c r="C308" s="790">
        <v>-807609</v>
      </c>
      <c r="D308" s="790">
        <v>4956971</v>
      </c>
      <c r="E308" s="790" t="s">
        <v>476</v>
      </c>
      <c r="F308" s="790">
        <v>-4438150</v>
      </c>
      <c r="G308" s="792"/>
      <c r="H308" s="792"/>
      <c r="I308" s="792"/>
      <c r="J308" s="792"/>
      <c r="K308" s="792"/>
      <c r="L308" s="792"/>
      <c r="M308" s="792"/>
      <c r="N308" s="792"/>
      <c r="O308" s="792"/>
      <c r="P308" s="792"/>
      <c r="Q308" s="792"/>
      <c r="R308" s="792"/>
      <c r="S308" s="792"/>
      <c r="T308" s="792"/>
      <c r="U308" s="792"/>
      <c r="V308" s="792"/>
      <c r="W308" s="792"/>
      <c r="X308" s="792"/>
      <c r="Y308" s="792"/>
      <c r="Z308" s="792"/>
      <c r="AA308" s="792"/>
      <c r="AB308" s="792"/>
      <c r="AC308" s="792"/>
    </row>
    <row r="309" spans="1:29" s="791" customFormat="1" ht="12.75">
      <c r="A309" s="136" t="s">
        <v>481</v>
      </c>
      <c r="B309" s="790">
        <v>4669495</v>
      </c>
      <c r="C309" s="790">
        <v>807609</v>
      </c>
      <c r="D309" s="790" t="s">
        <v>476</v>
      </c>
      <c r="E309" s="790" t="s">
        <v>476</v>
      </c>
      <c r="F309" s="790" t="s">
        <v>476</v>
      </c>
      <c r="G309" s="792"/>
      <c r="H309" s="792"/>
      <c r="I309" s="792"/>
      <c r="J309" s="792"/>
      <c r="K309" s="792"/>
      <c r="L309" s="792"/>
      <c r="M309" s="792"/>
      <c r="N309" s="792"/>
      <c r="O309" s="792"/>
      <c r="P309" s="792"/>
      <c r="Q309" s="792"/>
      <c r="R309" s="792"/>
      <c r="S309" s="792"/>
      <c r="T309" s="792"/>
      <c r="U309" s="792"/>
      <c r="V309" s="792"/>
      <c r="W309" s="792"/>
      <c r="X309" s="792"/>
      <c r="Y309" s="792"/>
      <c r="Z309" s="792"/>
      <c r="AA309" s="792"/>
      <c r="AB309" s="792"/>
      <c r="AC309" s="792"/>
    </row>
    <row r="310" spans="1:29" s="791" customFormat="1" ht="12.75">
      <c r="A310" s="351" t="s">
        <v>603</v>
      </c>
      <c r="B310" s="790">
        <v>4669495</v>
      </c>
      <c r="C310" s="790">
        <v>807609</v>
      </c>
      <c r="D310" s="790" t="s">
        <v>476</v>
      </c>
      <c r="E310" s="790" t="s">
        <v>476</v>
      </c>
      <c r="F310" s="790" t="s">
        <v>476</v>
      </c>
      <c r="G310" s="792"/>
      <c r="H310" s="792"/>
      <c r="I310" s="792"/>
      <c r="J310" s="792"/>
      <c r="K310" s="792"/>
      <c r="L310" s="792"/>
      <c r="M310" s="792"/>
      <c r="N310" s="792"/>
      <c r="O310" s="792"/>
      <c r="P310" s="792"/>
      <c r="Q310" s="792"/>
      <c r="R310" s="792"/>
      <c r="S310" s="792"/>
      <c r="T310" s="792"/>
      <c r="U310" s="792"/>
      <c r="V310" s="792"/>
      <c r="W310" s="792"/>
      <c r="X310" s="792"/>
      <c r="Y310" s="792"/>
      <c r="Z310" s="792"/>
      <c r="AA310" s="792"/>
      <c r="AB310" s="792"/>
      <c r="AC310" s="792"/>
    </row>
    <row r="311" spans="1:35" s="797" customFormat="1" ht="38.25">
      <c r="A311" s="352" t="s">
        <v>343</v>
      </c>
      <c r="B311" s="790">
        <v>1</v>
      </c>
      <c r="C311" s="790">
        <v>0</v>
      </c>
      <c r="D311" s="790" t="s">
        <v>476</v>
      </c>
      <c r="E311" s="790" t="s">
        <v>476</v>
      </c>
      <c r="F311" s="790" t="s">
        <v>476</v>
      </c>
      <c r="G311" s="795"/>
      <c r="H311" s="795"/>
      <c r="I311" s="795"/>
      <c r="J311" s="795"/>
      <c r="K311" s="795"/>
      <c r="L311" s="795"/>
      <c r="M311" s="795"/>
      <c r="N311" s="795"/>
      <c r="O311" s="795"/>
      <c r="P311" s="795"/>
      <c r="Q311" s="795"/>
      <c r="R311" s="795"/>
      <c r="S311" s="795"/>
      <c r="T311" s="795"/>
      <c r="U311" s="795"/>
      <c r="V311" s="795"/>
      <c r="W311" s="795"/>
      <c r="X311" s="795"/>
      <c r="Y311" s="795"/>
      <c r="Z311" s="795"/>
      <c r="AA311" s="795"/>
      <c r="AB311" s="795"/>
      <c r="AC311" s="795"/>
      <c r="AD311" s="795"/>
      <c r="AE311" s="795"/>
      <c r="AF311" s="795"/>
      <c r="AG311" s="795"/>
      <c r="AH311" s="795"/>
      <c r="AI311" s="796"/>
    </row>
    <row r="312" spans="1:29" s="791" customFormat="1" ht="25.5">
      <c r="A312" s="352" t="s">
        <v>344</v>
      </c>
      <c r="B312" s="790">
        <v>4669494</v>
      </c>
      <c r="C312" s="790">
        <v>807609</v>
      </c>
      <c r="D312" s="790" t="s">
        <v>476</v>
      </c>
      <c r="E312" s="790" t="s">
        <v>476</v>
      </c>
      <c r="F312" s="790" t="s">
        <v>476</v>
      </c>
      <c r="G312" s="792"/>
      <c r="H312" s="792"/>
      <c r="I312" s="792"/>
      <c r="J312" s="792"/>
      <c r="K312" s="792"/>
      <c r="L312" s="792"/>
      <c r="M312" s="792"/>
      <c r="N312" s="792"/>
      <c r="O312" s="792"/>
      <c r="P312" s="792"/>
      <c r="Q312" s="792"/>
      <c r="R312" s="792"/>
      <c r="S312" s="792"/>
      <c r="T312" s="792"/>
      <c r="U312" s="792"/>
      <c r="V312" s="792"/>
      <c r="W312" s="792"/>
      <c r="X312" s="792"/>
      <c r="Y312" s="792"/>
      <c r="Z312" s="792"/>
      <c r="AA312" s="792"/>
      <c r="AB312" s="792"/>
      <c r="AC312" s="792"/>
    </row>
    <row r="313" spans="1:29" s="791" customFormat="1" ht="12.75">
      <c r="A313" s="119" t="s">
        <v>837</v>
      </c>
      <c r="B313" s="616"/>
      <c r="C313" s="616"/>
      <c r="D313" s="616"/>
      <c r="E313" s="790"/>
      <c r="F313" s="616"/>
      <c r="G313" s="792"/>
      <c r="H313" s="792"/>
      <c r="I313" s="792"/>
      <c r="J313" s="792"/>
      <c r="K313" s="792"/>
      <c r="L313" s="792"/>
      <c r="M313" s="792"/>
      <c r="N313" s="792"/>
      <c r="O313" s="792"/>
      <c r="P313" s="792"/>
      <c r="Q313" s="792"/>
      <c r="R313" s="792"/>
      <c r="S313" s="792"/>
      <c r="T313" s="792"/>
      <c r="U313" s="792"/>
      <c r="V313" s="792"/>
      <c r="W313" s="792"/>
      <c r="X313" s="792"/>
      <c r="Y313" s="792"/>
      <c r="Z313" s="792"/>
      <c r="AA313" s="792"/>
      <c r="AB313" s="792"/>
      <c r="AC313" s="792"/>
    </row>
    <row r="314" spans="1:29" s="791" customFormat="1" ht="12.75">
      <c r="A314" s="798" t="s">
        <v>346</v>
      </c>
      <c r="B314" s="616"/>
      <c r="C314" s="616"/>
      <c r="D314" s="616"/>
      <c r="E314" s="790"/>
      <c r="F314" s="616"/>
      <c r="G314" s="792"/>
      <c r="H314" s="792"/>
      <c r="I314" s="792"/>
      <c r="J314" s="792"/>
      <c r="K314" s="792"/>
      <c r="L314" s="792"/>
      <c r="M314" s="792"/>
      <c r="N314" s="792"/>
      <c r="O314" s="792"/>
      <c r="P314" s="792"/>
      <c r="Q314" s="792"/>
      <c r="R314" s="792"/>
      <c r="S314" s="792"/>
      <c r="T314" s="792"/>
      <c r="U314" s="792"/>
      <c r="V314" s="792"/>
      <c r="W314" s="792"/>
      <c r="X314" s="792"/>
      <c r="Y314" s="792"/>
      <c r="Z314" s="792"/>
      <c r="AA314" s="792"/>
      <c r="AB314" s="792"/>
      <c r="AC314" s="792"/>
    </row>
    <row r="315" spans="1:29" s="791" customFormat="1" ht="12.75">
      <c r="A315" s="355" t="s">
        <v>341</v>
      </c>
      <c r="B315" s="790">
        <v>78647571</v>
      </c>
      <c r="C315" s="790">
        <v>67451813</v>
      </c>
      <c r="D315" s="790">
        <v>56783673</v>
      </c>
      <c r="E315" s="793">
        <v>72.20016114674412</v>
      </c>
      <c r="F315" s="790">
        <v>5091229</v>
      </c>
      <c r="G315" s="792"/>
      <c r="H315" s="792"/>
      <c r="I315" s="792"/>
      <c r="J315" s="792"/>
      <c r="K315" s="792"/>
      <c r="L315" s="792"/>
      <c r="M315" s="792"/>
      <c r="N315" s="792"/>
      <c r="O315" s="792"/>
      <c r="P315" s="792"/>
      <c r="Q315" s="792"/>
      <c r="R315" s="792"/>
      <c r="S315" s="792"/>
      <c r="T315" s="792"/>
      <c r="U315" s="792"/>
      <c r="V315" s="792"/>
      <c r="W315" s="792"/>
      <c r="X315" s="792"/>
      <c r="Y315" s="792"/>
      <c r="Z315" s="792"/>
      <c r="AA315" s="792"/>
      <c r="AB315" s="792"/>
      <c r="AC315" s="792"/>
    </row>
    <row r="316" spans="1:29" s="791" customFormat="1" ht="12.75">
      <c r="A316" s="136" t="s">
        <v>962</v>
      </c>
      <c r="B316" s="790">
        <v>58997561</v>
      </c>
      <c r="C316" s="790">
        <v>51937478</v>
      </c>
      <c r="D316" s="790">
        <v>41269338</v>
      </c>
      <c r="E316" s="793">
        <v>69.95092220846215</v>
      </c>
      <c r="F316" s="790">
        <v>5091229</v>
      </c>
      <c r="G316" s="792"/>
      <c r="H316" s="792"/>
      <c r="I316" s="792"/>
      <c r="J316" s="792"/>
      <c r="K316" s="792"/>
      <c r="L316" s="792"/>
      <c r="M316" s="792"/>
      <c r="N316" s="792"/>
      <c r="O316" s="792"/>
      <c r="P316" s="792"/>
      <c r="Q316" s="792"/>
      <c r="R316" s="792"/>
      <c r="S316" s="792"/>
      <c r="T316" s="792"/>
      <c r="U316" s="792"/>
      <c r="V316" s="792"/>
      <c r="W316" s="792"/>
      <c r="X316" s="792"/>
      <c r="Y316" s="792"/>
      <c r="Z316" s="792"/>
      <c r="AA316" s="792"/>
      <c r="AB316" s="792"/>
      <c r="AC316" s="792"/>
    </row>
    <row r="317" spans="1:29" s="791" customFormat="1" ht="12.75">
      <c r="A317" s="396" t="s">
        <v>352</v>
      </c>
      <c r="B317" s="801">
        <v>2769485</v>
      </c>
      <c r="C317" s="801">
        <v>782332</v>
      </c>
      <c r="D317" s="801">
        <v>68186</v>
      </c>
      <c r="E317" s="802">
        <v>2.4620461927036974</v>
      </c>
      <c r="F317" s="801">
        <v>0</v>
      </c>
      <c r="G317" s="792"/>
      <c r="H317" s="792"/>
      <c r="I317" s="792"/>
      <c r="J317" s="792"/>
      <c r="K317" s="792"/>
      <c r="L317" s="792"/>
      <c r="M317" s="792"/>
      <c r="N317" s="792"/>
      <c r="O317" s="792"/>
      <c r="P317" s="792"/>
      <c r="Q317" s="792"/>
      <c r="R317" s="792"/>
      <c r="S317" s="792"/>
      <c r="T317" s="792"/>
      <c r="U317" s="792"/>
      <c r="V317" s="792"/>
      <c r="W317" s="792"/>
      <c r="X317" s="792"/>
      <c r="Y317" s="792"/>
      <c r="Z317" s="792"/>
      <c r="AA317" s="792"/>
      <c r="AB317" s="792"/>
      <c r="AC317" s="792"/>
    </row>
    <row r="318" spans="1:29" s="791" customFormat="1" ht="12.75">
      <c r="A318" s="136" t="s">
        <v>945</v>
      </c>
      <c r="B318" s="790">
        <v>19650010</v>
      </c>
      <c r="C318" s="790">
        <v>15514335</v>
      </c>
      <c r="D318" s="790">
        <v>15514335</v>
      </c>
      <c r="E318" s="793">
        <v>78.95331859882006</v>
      </c>
      <c r="F318" s="790">
        <v>0</v>
      </c>
      <c r="G318" s="792"/>
      <c r="H318" s="792"/>
      <c r="I318" s="792"/>
      <c r="J318" s="792"/>
      <c r="K318" s="792"/>
      <c r="L318" s="792"/>
      <c r="M318" s="792"/>
      <c r="N318" s="792"/>
      <c r="O318" s="792"/>
      <c r="P318" s="792"/>
      <c r="Q318" s="792"/>
      <c r="R318" s="792"/>
      <c r="S318" s="792"/>
      <c r="T318" s="792"/>
      <c r="U318" s="792"/>
      <c r="V318" s="792"/>
      <c r="W318" s="792"/>
      <c r="X318" s="792"/>
      <c r="Y318" s="792"/>
      <c r="Z318" s="792"/>
      <c r="AA318" s="792"/>
      <c r="AB318" s="792"/>
      <c r="AC318" s="792"/>
    </row>
    <row r="319" spans="1:29" s="791" customFormat="1" ht="25.5">
      <c r="A319" s="366" t="s">
        <v>946</v>
      </c>
      <c r="B319" s="790">
        <v>19650010</v>
      </c>
      <c r="C319" s="790">
        <v>15514335</v>
      </c>
      <c r="D319" s="790">
        <v>15514335</v>
      </c>
      <c r="E319" s="793">
        <v>78.95331859882006</v>
      </c>
      <c r="F319" s="790">
        <v>0</v>
      </c>
      <c r="G319" s="792"/>
      <c r="H319" s="792"/>
      <c r="I319" s="792"/>
      <c r="J319" s="792"/>
      <c r="K319" s="792"/>
      <c r="L319" s="792"/>
      <c r="M319" s="792"/>
      <c r="N319" s="792"/>
      <c r="O319" s="792"/>
      <c r="P319" s="792"/>
      <c r="Q319" s="792"/>
      <c r="R319" s="792"/>
      <c r="S319" s="792"/>
      <c r="T319" s="792"/>
      <c r="U319" s="792"/>
      <c r="V319" s="792"/>
      <c r="W319" s="792"/>
      <c r="X319" s="792"/>
      <c r="Y319" s="792"/>
      <c r="Z319" s="792"/>
      <c r="AA319" s="792"/>
      <c r="AB319" s="792"/>
      <c r="AC319" s="792"/>
    </row>
    <row r="320" spans="1:29" s="791" customFormat="1" ht="12.75">
      <c r="A320" s="347" t="s">
        <v>947</v>
      </c>
      <c r="B320" s="790">
        <v>83273917</v>
      </c>
      <c r="C320" s="790">
        <v>68259422</v>
      </c>
      <c r="D320" s="790">
        <v>51994803</v>
      </c>
      <c r="E320" s="793">
        <v>62.4382818452025</v>
      </c>
      <c r="F320" s="790">
        <v>9529379</v>
      </c>
      <c r="G320" s="792"/>
      <c r="H320" s="792"/>
      <c r="I320" s="792"/>
      <c r="J320" s="792"/>
      <c r="K320" s="792"/>
      <c r="L320" s="792"/>
      <c r="M320" s="792"/>
      <c r="N320" s="792"/>
      <c r="O320" s="792"/>
      <c r="P320" s="792"/>
      <c r="Q320" s="792"/>
      <c r="R320" s="792"/>
      <c r="S320" s="792"/>
      <c r="T320" s="792"/>
      <c r="U320" s="792"/>
      <c r="V320" s="792"/>
      <c r="W320" s="792"/>
      <c r="X320" s="792"/>
      <c r="Y320" s="792"/>
      <c r="Z320" s="792"/>
      <c r="AA320" s="792"/>
      <c r="AB320" s="792"/>
      <c r="AC320" s="792"/>
    </row>
    <row r="321" spans="1:29" s="791" customFormat="1" ht="12.75">
      <c r="A321" s="136" t="s">
        <v>948</v>
      </c>
      <c r="B321" s="790">
        <v>81566595</v>
      </c>
      <c r="C321" s="790">
        <v>66552100</v>
      </c>
      <c r="D321" s="790">
        <v>51019311</v>
      </c>
      <c r="E321" s="793">
        <v>62.54927154921693</v>
      </c>
      <c r="F321" s="790">
        <v>9529379</v>
      </c>
      <c r="G321" s="792"/>
      <c r="H321" s="792"/>
      <c r="I321" s="792"/>
      <c r="J321" s="792"/>
      <c r="K321" s="792"/>
      <c r="L321" s="792"/>
      <c r="M321" s="792"/>
      <c r="N321" s="792"/>
      <c r="O321" s="792"/>
      <c r="P321" s="792"/>
      <c r="Q321" s="792"/>
      <c r="R321" s="792"/>
      <c r="S321" s="792"/>
      <c r="T321" s="792"/>
      <c r="U321" s="792"/>
      <c r="V321" s="792"/>
      <c r="W321" s="792"/>
      <c r="X321" s="792"/>
      <c r="Y321" s="792"/>
      <c r="Z321" s="792"/>
      <c r="AA321" s="792"/>
      <c r="AB321" s="792"/>
      <c r="AC321" s="792"/>
    </row>
    <row r="322" spans="1:29" s="791" customFormat="1" ht="12.75">
      <c r="A322" s="351" t="s">
        <v>949</v>
      </c>
      <c r="B322" s="790">
        <v>1623113</v>
      </c>
      <c r="C322" s="790">
        <v>1575657</v>
      </c>
      <c r="D322" s="790">
        <v>865305</v>
      </c>
      <c r="E322" s="793">
        <v>53.31144535223365</v>
      </c>
      <c r="F322" s="790">
        <v>101794</v>
      </c>
      <c r="G322" s="792"/>
      <c r="H322" s="792"/>
      <c r="I322" s="792"/>
      <c r="J322" s="792"/>
      <c r="K322" s="792"/>
      <c r="L322" s="792"/>
      <c r="M322" s="792"/>
      <c r="N322" s="792"/>
      <c r="O322" s="792"/>
      <c r="P322" s="792"/>
      <c r="Q322" s="792"/>
      <c r="R322" s="792"/>
      <c r="S322" s="792"/>
      <c r="T322" s="792"/>
      <c r="U322" s="792"/>
      <c r="V322" s="792"/>
      <c r="W322" s="792"/>
      <c r="X322" s="792"/>
      <c r="Y322" s="792"/>
      <c r="Z322" s="792"/>
      <c r="AA322" s="792"/>
      <c r="AB322" s="792"/>
      <c r="AC322" s="792"/>
    </row>
    <row r="323" spans="1:29" s="791" customFormat="1" ht="12.75">
      <c r="A323" s="380" t="s">
        <v>952</v>
      </c>
      <c r="B323" s="790">
        <v>1623113</v>
      </c>
      <c r="C323" s="790">
        <v>1575657</v>
      </c>
      <c r="D323" s="790">
        <v>865305</v>
      </c>
      <c r="E323" s="793">
        <v>53.31144535223365</v>
      </c>
      <c r="F323" s="790">
        <v>101794</v>
      </c>
      <c r="G323" s="792"/>
      <c r="H323" s="792"/>
      <c r="I323" s="792"/>
      <c r="J323" s="792"/>
      <c r="K323" s="792"/>
      <c r="L323" s="792"/>
      <c r="M323" s="792"/>
      <c r="N323" s="792"/>
      <c r="O323" s="792"/>
      <c r="P323" s="792"/>
      <c r="Q323" s="792"/>
      <c r="R323" s="792"/>
      <c r="S323" s="792"/>
      <c r="T323" s="792"/>
      <c r="U323" s="792"/>
      <c r="V323" s="792"/>
      <c r="W323" s="792"/>
      <c r="X323" s="792"/>
      <c r="Y323" s="792"/>
      <c r="Z323" s="792"/>
      <c r="AA323" s="792"/>
      <c r="AB323" s="792"/>
      <c r="AC323" s="792"/>
    </row>
    <row r="324" spans="1:29" s="799" customFormat="1" ht="12.75">
      <c r="A324" s="351" t="s">
        <v>953</v>
      </c>
      <c r="B324" s="790">
        <v>77173997</v>
      </c>
      <c r="C324" s="790">
        <v>64194111</v>
      </c>
      <c r="D324" s="790">
        <v>50085820</v>
      </c>
      <c r="E324" s="793">
        <v>64.89986517090725</v>
      </c>
      <c r="F324" s="790">
        <v>9427585</v>
      </c>
      <c r="G324" s="800"/>
      <c r="H324" s="800"/>
      <c r="I324" s="800"/>
      <c r="J324" s="800"/>
      <c r="K324" s="800"/>
      <c r="L324" s="800"/>
      <c r="M324" s="800"/>
      <c r="N324" s="800"/>
      <c r="O324" s="800"/>
      <c r="P324" s="800"/>
      <c r="Q324" s="800"/>
      <c r="R324" s="800"/>
      <c r="S324" s="800"/>
      <c r="T324" s="800"/>
      <c r="U324" s="800"/>
      <c r="V324" s="800"/>
      <c r="W324" s="800"/>
      <c r="X324" s="800"/>
      <c r="Y324" s="800"/>
      <c r="Z324" s="800"/>
      <c r="AA324" s="800"/>
      <c r="AB324" s="800"/>
      <c r="AC324" s="800"/>
    </row>
    <row r="325" spans="1:29" s="799" customFormat="1" ht="12.75">
      <c r="A325" s="380" t="s">
        <v>975</v>
      </c>
      <c r="B325" s="790">
        <v>77173997</v>
      </c>
      <c r="C325" s="790">
        <v>64194111</v>
      </c>
      <c r="D325" s="790">
        <v>50085820</v>
      </c>
      <c r="E325" s="793">
        <v>64.89986517090725</v>
      </c>
      <c r="F325" s="790">
        <v>9427585</v>
      </c>
      <c r="G325" s="800"/>
      <c r="H325" s="800"/>
      <c r="I325" s="800"/>
      <c r="J325" s="800"/>
      <c r="K325" s="800"/>
      <c r="L325" s="800"/>
      <c r="M325" s="800"/>
      <c r="N325" s="800"/>
      <c r="O325" s="800"/>
      <c r="P325" s="800"/>
      <c r="Q325" s="800"/>
      <c r="R325" s="800"/>
      <c r="S325" s="800"/>
      <c r="T325" s="800"/>
      <c r="U325" s="800"/>
      <c r="V325" s="800"/>
      <c r="W325" s="800"/>
      <c r="X325" s="800"/>
      <c r="Y325" s="800"/>
      <c r="Z325" s="800"/>
      <c r="AA325" s="800"/>
      <c r="AB325" s="800"/>
      <c r="AC325" s="800"/>
    </row>
    <row r="326" spans="1:29" s="791" customFormat="1" ht="12.75">
      <c r="A326" s="351" t="s">
        <v>897</v>
      </c>
      <c r="B326" s="790">
        <v>2769485</v>
      </c>
      <c r="C326" s="790">
        <v>782332</v>
      </c>
      <c r="D326" s="790">
        <v>68186</v>
      </c>
      <c r="E326" s="793">
        <v>2.4620461927036974</v>
      </c>
      <c r="F326" s="790">
        <v>0</v>
      </c>
      <c r="G326" s="792"/>
      <c r="H326" s="792"/>
      <c r="I326" s="792"/>
      <c r="J326" s="792"/>
      <c r="K326" s="792"/>
      <c r="L326" s="792"/>
      <c r="M326" s="792"/>
      <c r="N326" s="792"/>
      <c r="O326" s="792"/>
      <c r="P326" s="792"/>
      <c r="Q326" s="792"/>
      <c r="R326" s="792"/>
      <c r="S326" s="792"/>
      <c r="T326" s="792"/>
      <c r="U326" s="792"/>
      <c r="V326" s="792"/>
      <c r="W326" s="792"/>
      <c r="X326" s="792"/>
      <c r="Y326" s="792"/>
      <c r="Z326" s="792"/>
      <c r="AA326" s="792"/>
      <c r="AB326" s="792"/>
      <c r="AC326" s="792"/>
    </row>
    <row r="327" spans="1:29" s="791" customFormat="1" ht="12.75">
      <c r="A327" s="380" t="s">
        <v>991</v>
      </c>
      <c r="B327" s="790">
        <v>2769485</v>
      </c>
      <c r="C327" s="790">
        <v>782332</v>
      </c>
      <c r="D327" s="790">
        <v>68186</v>
      </c>
      <c r="E327" s="793">
        <v>2.4620461927036974</v>
      </c>
      <c r="F327" s="790">
        <v>0</v>
      </c>
      <c r="G327" s="792"/>
      <c r="H327" s="792"/>
      <c r="I327" s="792"/>
      <c r="J327" s="792"/>
      <c r="K327" s="792"/>
      <c r="L327" s="792"/>
      <c r="M327" s="792"/>
      <c r="N327" s="792"/>
      <c r="O327" s="792"/>
      <c r="P327" s="792"/>
      <c r="Q327" s="792"/>
      <c r="R327" s="792"/>
      <c r="S327" s="792"/>
      <c r="T327" s="792"/>
      <c r="U327" s="792"/>
      <c r="V327" s="792"/>
      <c r="W327" s="792"/>
      <c r="X327" s="792"/>
      <c r="Y327" s="792"/>
      <c r="Z327" s="792"/>
      <c r="AA327" s="792"/>
      <c r="AB327" s="792"/>
      <c r="AC327" s="792"/>
    </row>
    <row r="328" spans="1:29" s="791" customFormat="1" ht="50.25" customHeight="1">
      <c r="A328" s="408" t="s">
        <v>353</v>
      </c>
      <c r="B328" s="801">
        <v>2769485</v>
      </c>
      <c r="C328" s="801">
        <v>782332</v>
      </c>
      <c r="D328" s="801">
        <v>68186</v>
      </c>
      <c r="E328" s="802">
        <v>2.4620461927036974</v>
      </c>
      <c r="F328" s="801">
        <v>0</v>
      </c>
      <c r="G328" s="792"/>
      <c r="H328" s="792"/>
      <c r="I328" s="792"/>
      <c r="J328" s="792"/>
      <c r="K328" s="792"/>
      <c r="L328" s="792"/>
      <c r="M328" s="792"/>
      <c r="N328" s="792"/>
      <c r="O328" s="792"/>
      <c r="P328" s="792"/>
      <c r="Q328" s="792"/>
      <c r="R328" s="792"/>
      <c r="S328" s="792"/>
      <c r="T328" s="792"/>
      <c r="U328" s="792"/>
      <c r="V328" s="792"/>
      <c r="W328" s="792"/>
      <c r="X328" s="792"/>
      <c r="Y328" s="792"/>
      <c r="Z328" s="792"/>
      <c r="AA328" s="792"/>
      <c r="AB328" s="792"/>
      <c r="AC328" s="792"/>
    </row>
    <row r="329" spans="1:29" s="791" customFormat="1" ht="12.75">
      <c r="A329" s="136" t="s">
        <v>902</v>
      </c>
      <c r="B329" s="790">
        <v>1707322</v>
      </c>
      <c r="C329" s="790">
        <v>1707322</v>
      </c>
      <c r="D329" s="790">
        <v>975492</v>
      </c>
      <c r="E329" s="793">
        <v>57.135795122419786</v>
      </c>
      <c r="F329" s="790">
        <v>0</v>
      </c>
      <c r="G329" s="792"/>
      <c r="H329" s="792"/>
      <c r="I329" s="792"/>
      <c r="J329" s="792"/>
      <c r="K329" s="792"/>
      <c r="L329" s="792"/>
      <c r="M329" s="792"/>
      <c r="N329" s="792"/>
      <c r="O329" s="792"/>
      <c r="P329" s="792"/>
      <c r="Q329" s="792"/>
      <c r="R329" s="792"/>
      <c r="S329" s="792"/>
      <c r="T329" s="792"/>
      <c r="U329" s="792"/>
      <c r="V329" s="792"/>
      <c r="W329" s="792"/>
      <c r="X329" s="792"/>
      <c r="Y329" s="792"/>
      <c r="Z329" s="792"/>
      <c r="AA329" s="792"/>
      <c r="AB329" s="792"/>
      <c r="AC329" s="792"/>
    </row>
    <row r="330" spans="1:29" s="791" customFormat="1" ht="12.75">
      <c r="A330" s="351" t="s">
        <v>955</v>
      </c>
      <c r="B330" s="790">
        <v>1707322</v>
      </c>
      <c r="C330" s="790">
        <v>1707322</v>
      </c>
      <c r="D330" s="790">
        <v>975492</v>
      </c>
      <c r="E330" s="793">
        <v>57.135795122419786</v>
      </c>
      <c r="F330" s="790">
        <v>0</v>
      </c>
      <c r="G330" s="792"/>
      <c r="H330" s="792"/>
      <c r="I330" s="792"/>
      <c r="J330" s="792"/>
      <c r="K330" s="792"/>
      <c r="L330" s="792"/>
      <c r="M330" s="792"/>
      <c r="N330" s="792"/>
      <c r="O330" s="792"/>
      <c r="P330" s="792"/>
      <c r="Q330" s="792"/>
      <c r="R330" s="792"/>
      <c r="S330" s="792"/>
      <c r="T330" s="792"/>
      <c r="U330" s="792"/>
      <c r="V330" s="792"/>
      <c r="W330" s="792"/>
      <c r="X330" s="792"/>
      <c r="Y330" s="792"/>
      <c r="Z330" s="792"/>
      <c r="AA330" s="792"/>
      <c r="AB330" s="792"/>
      <c r="AC330" s="792"/>
    </row>
    <row r="331" spans="1:35" s="797" customFormat="1" ht="12.75">
      <c r="A331" s="136" t="s">
        <v>480</v>
      </c>
      <c r="B331" s="790">
        <v>-4626346</v>
      </c>
      <c r="C331" s="790">
        <v>-807609</v>
      </c>
      <c r="D331" s="790">
        <v>4788870</v>
      </c>
      <c r="E331" s="790" t="s">
        <v>476</v>
      </c>
      <c r="F331" s="790">
        <v>-4438150</v>
      </c>
      <c r="G331" s="795"/>
      <c r="H331" s="795"/>
      <c r="I331" s="795"/>
      <c r="J331" s="795"/>
      <c r="K331" s="795"/>
      <c r="L331" s="795"/>
      <c r="M331" s="795"/>
      <c r="N331" s="795"/>
      <c r="O331" s="795"/>
      <c r="P331" s="795"/>
      <c r="Q331" s="795"/>
      <c r="R331" s="795"/>
      <c r="S331" s="795"/>
      <c r="T331" s="795"/>
      <c r="U331" s="795"/>
      <c r="V331" s="795"/>
      <c r="W331" s="795"/>
      <c r="X331" s="795"/>
      <c r="Y331" s="795"/>
      <c r="Z331" s="795"/>
      <c r="AA331" s="795"/>
      <c r="AB331" s="795"/>
      <c r="AC331" s="795"/>
      <c r="AD331" s="795"/>
      <c r="AE331" s="795"/>
      <c r="AF331" s="795"/>
      <c r="AG331" s="795"/>
      <c r="AH331" s="795"/>
      <c r="AI331" s="796"/>
    </row>
    <row r="332" spans="1:35" s="797" customFormat="1" ht="12.75">
      <c r="A332" s="136" t="s">
        <v>481</v>
      </c>
      <c r="B332" s="790">
        <v>4626346</v>
      </c>
      <c r="C332" s="790">
        <v>807609</v>
      </c>
      <c r="D332" s="790" t="s">
        <v>476</v>
      </c>
      <c r="E332" s="790" t="s">
        <v>476</v>
      </c>
      <c r="F332" s="790" t="s">
        <v>476</v>
      </c>
      <c r="G332" s="795"/>
      <c r="H332" s="795"/>
      <c r="I332" s="795"/>
      <c r="J332" s="795"/>
      <c r="K332" s="795"/>
      <c r="L332" s="795"/>
      <c r="M332" s="795"/>
      <c r="N332" s="795"/>
      <c r="O332" s="795"/>
      <c r="P332" s="795"/>
      <c r="Q332" s="795"/>
      <c r="R332" s="795"/>
      <c r="S332" s="795"/>
      <c r="T332" s="795"/>
      <c r="U332" s="795"/>
      <c r="V332" s="795"/>
      <c r="W332" s="795"/>
      <c r="X332" s="795"/>
      <c r="Y332" s="795"/>
      <c r="Z332" s="795"/>
      <c r="AA332" s="795"/>
      <c r="AB332" s="795"/>
      <c r="AC332" s="795"/>
      <c r="AD332" s="795"/>
      <c r="AE332" s="795"/>
      <c r="AF332" s="795"/>
      <c r="AG332" s="795"/>
      <c r="AH332" s="795"/>
      <c r="AI332" s="796"/>
    </row>
    <row r="333" spans="1:35" s="797" customFormat="1" ht="12.75">
      <c r="A333" s="351" t="s">
        <v>603</v>
      </c>
      <c r="B333" s="790">
        <v>4626346</v>
      </c>
      <c r="C333" s="790">
        <v>807609</v>
      </c>
      <c r="D333" s="790" t="s">
        <v>476</v>
      </c>
      <c r="E333" s="790" t="s">
        <v>476</v>
      </c>
      <c r="F333" s="790" t="s">
        <v>476</v>
      </c>
      <c r="G333" s="795"/>
      <c r="H333" s="795"/>
      <c r="I333" s="795"/>
      <c r="J333" s="795"/>
      <c r="K333" s="795"/>
      <c r="L333" s="795"/>
      <c r="M333" s="795"/>
      <c r="N333" s="795"/>
      <c r="O333" s="795"/>
      <c r="P333" s="795"/>
      <c r="Q333" s="795"/>
      <c r="R333" s="795"/>
      <c r="S333" s="795"/>
      <c r="T333" s="795"/>
      <c r="U333" s="795"/>
      <c r="V333" s="795"/>
      <c r="W333" s="795"/>
      <c r="X333" s="795"/>
      <c r="Y333" s="795"/>
      <c r="Z333" s="795"/>
      <c r="AA333" s="795"/>
      <c r="AB333" s="795"/>
      <c r="AC333" s="795"/>
      <c r="AD333" s="795"/>
      <c r="AE333" s="795"/>
      <c r="AF333" s="795"/>
      <c r="AG333" s="795"/>
      <c r="AH333" s="795"/>
      <c r="AI333" s="796"/>
    </row>
    <row r="334" spans="1:35" s="797" customFormat="1" ht="38.25">
      <c r="A334" s="352" t="s">
        <v>343</v>
      </c>
      <c r="B334" s="790">
        <v>1</v>
      </c>
      <c r="C334" s="790">
        <v>0</v>
      </c>
      <c r="D334" s="790" t="s">
        <v>476</v>
      </c>
      <c r="E334" s="790" t="s">
        <v>476</v>
      </c>
      <c r="F334" s="790" t="s">
        <v>476</v>
      </c>
      <c r="G334" s="795"/>
      <c r="H334" s="795"/>
      <c r="I334" s="795"/>
      <c r="J334" s="795"/>
      <c r="K334" s="795"/>
      <c r="L334" s="795"/>
      <c r="M334" s="795"/>
      <c r="N334" s="795"/>
      <c r="O334" s="795"/>
      <c r="P334" s="795"/>
      <c r="Q334" s="795"/>
      <c r="R334" s="795"/>
      <c r="S334" s="795"/>
      <c r="T334" s="795"/>
      <c r="U334" s="795"/>
      <c r="V334" s="795"/>
      <c r="W334" s="795"/>
      <c r="X334" s="795"/>
      <c r="Y334" s="795"/>
      <c r="Z334" s="795"/>
      <c r="AA334" s="795"/>
      <c r="AB334" s="795"/>
      <c r="AC334" s="795"/>
      <c r="AD334" s="795"/>
      <c r="AE334" s="795"/>
      <c r="AF334" s="795"/>
      <c r="AG334" s="795"/>
      <c r="AH334" s="795"/>
      <c r="AI334" s="796"/>
    </row>
    <row r="335" spans="1:35" s="797" customFormat="1" ht="25.5">
      <c r="A335" s="352" t="s">
        <v>344</v>
      </c>
      <c r="B335" s="790">
        <v>4626345</v>
      </c>
      <c r="C335" s="790">
        <v>807609</v>
      </c>
      <c r="D335" s="790" t="s">
        <v>476</v>
      </c>
      <c r="E335" s="790" t="s">
        <v>476</v>
      </c>
      <c r="F335" s="790" t="s">
        <v>476</v>
      </c>
      <c r="G335" s="795"/>
      <c r="H335" s="795"/>
      <c r="I335" s="795"/>
      <c r="J335" s="795"/>
      <c r="K335" s="795"/>
      <c r="L335" s="795"/>
      <c r="M335" s="795"/>
      <c r="N335" s="795"/>
      <c r="O335" s="795"/>
      <c r="P335" s="795"/>
      <c r="Q335" s="795"/>
      <c r="R335" s="795"/>
      <c r="S335" s="795"/>
      <c r="T335" s="795"/>
      <c r="U335" s="795"/>
      <c r="V335" s="795"/>
      <c r="W335" s="795"/>
      <c r="X335" s="795"/>
      <c r="Y335" s="795"/>
      <c r="Z335" s="795"/>
      <c r="AA335" s="795"/>
      <c r="AB335" s="795"/>
      <c r="AC335" s="795"/>
      <c r="AD335" s="795"/>
      <c r="AE335" s="795"/>
      <c r="AF335" s="795"/>
      <c r="AG335" s="795"/>
      <c r="AH335" s="795"/>
      <c r="AI335" s="796"/>
    </row>
    <row r="336" spans="1:29" s="791" customFormat="1" ht="12.75">
      <c r="A336" s="798" t="s">
        <v>350</v>
      </c>
      <c r="B336" s="616"/>
      <c r="C336" s="616"/>
      <c r="D336" s="616"/>
      <c r="E336" s="790"/>
      <c r="F336" s="616"/>
      <c r="G336" s="792"/>
      <c r="H336" s="792"/>
      <c r="I336" s="792"/>
      <c r="J336" s="792"/>
      <c r="K336" s="792"/>
      <c r="L336" s="792"/>
      <c r="M336" s="792"/>
      <c r="N336" s="792"/>
      <c r="O336" s="792"/>
      <c r="P336" s="792"/>
      <c r="Q336" s="792"/>
      <c r="R336" s="792"/>
      <c r="S336" s="792"/>
      <c r="T336" s="792"/>
      <c r="U336" s="792"/>
      <c r="V336" s="792"/>
      <c r="W336" s="792"/>
      <c r="X336" s="792"/>
      <c r="Y336" s="792"/>
      <c r="Z336" s="792"/>
      <c r="AA336" s="792"/>
      <c r="AB336" s="792"/>
      <c r="AC336" s="792"/>
    </row>
    <row r="337" spans="1:29" s="791" customFormat="1" ht="12.75">
      <c r="A337" s="355" t="s">
        <v>341</v>
      </c>
      <c r="B337" s="790">
        <v>459622</v>
      </c>
      <c r="C337" s="790">
        <v>441654</v>
      </c>
      <c r="D337" s="790">
        <v>441654</v>
      </c>
      <c r="E337" s="793">
        <v>96.09070061920447</v>
      </c>
      <c r="F337" s="790">
        <v>0</v>
      </c>
      <c r="G337" s="792"/>
      <c r="H337" s="792"/>
      <c r="I337" s="792"/>
      <c r="J337" s="792"/>
      <c r="K337" s="792"/>
      <c r="L337" s="792"/>
      <c r="M337" s="792"/>
      <c r="N337" s="792"/>
      <c r="O337" s="792"/>
      <c r="P337" s="792"/>
      <c r="Q337" s="792"/>
      <c r="R337" s="792"/>
      <c r="S337" s="792"/>
      <c r="T337" s="792"/>
      <c r="U337" s="792"/>
      <c r="V337" s="792"/>
      <c r="W337" s="792"/>
      <c r="X337" s="792"/>
      <c r="Y337" s="792"/>
      <c r="Z337" s="792"/>
      <c r="AA337" s="792"/>
      <c r="AB337" s="792"/>
      <c r="AC337" s="792"/>
    </row>
    <row r="338" spans="1:29" s="791" customFormat="1" ht="12.75">
      <c r="A338" s="136" t="s">
        <v>945</v>
      </c>
      <c r="B338" s="790">
        <v>459622</v>
      </c>
      <c r="C338" s="790">
        <v>441654</v>
      </c>
      <c r="D338" s="790">
        <v>441654</v>
      </c>
      <c r="E338" s="793">
        <v>96.09070061920447</v>
      </c>
      <c r="F338" s="790">
        <v>0</v>
      </c>
      <c r="G338" s="792"/>
      <c r="H338" s="792"/>
      <c r="I338" s="792"/>
      <c r="J338" s="792"/>
      <c r="K338" s="792"/>
      <c r="L338" s="792"/>
      <c r="M338" s="792"/>
      <c r="N338" s="792"/>
      <c r="O338" s="792"/>
      <c r="P338" s="792"/>
      <c r="Q338" s="792"/>
      <c r="R338" s="792"/>
      <c r="S338" s="792"/>
      <c r="T338" s="792"/>
      <c r="U338" s="792"/>
      <c r="V338" s="792"/>
      <c r="W338" s="792"/>
      <c r="X338" s="792"/>
      <c r="Y338" s="792"/>
      <c r="Z338" s="792"/>
      <c r="AA338" s="792"/>
      <c r="AB338" s="792"/>
      <c r="AC338" s="792"/>
    </row>
    <row r="339" spans="1:29" s="791" customFormat="1" ht="25.5">
      <c r="A339" s="366" t="s">
        <v>946</v>
      </c>
      <c r="B339" s="790">
        <v>459622</v>
      </c>
      <c r="C339" s="790">
        <v>441654</v>
      </c>
      <c r="D339" s="790">
        <v>441654</v>
      </c>
      <c r="E339" s="793">
        <v>96.09070061920447</v>
      </c>
      <c r="F339" s="790">
        <v>0</v>
      </c>
      <c r="G339" s="792"/>
      <c r="H339" s="792"/>
      <c r="I339" s="792"/>
      <c r="J339" s="792"/>
      <c r="K339" s="792"/>
      <c r="L339" s="792"/>
      <c r="M339" s="792"/>
      <c r="N339" s="792"/>
      <c r="O339" s="792"/>
      <c r="P339" s="792"/>
      <c r="Q339" s="792"/>
      <c r="R339" s="792"/>
      <c r="S339" s="792"/>
      <c r="T339" s="792"/>
      <c r="U339" s="792"/>
      <c r="V339" s="792"/>
      <c r="W339" s="792"/>
      <c r="X339" s="792"/>
      <c r="Y339" s="792"/>
      <c r="Z339" s="792"/>
      <c r="AA339" s="792"/>
      <c r="AB339" s="792"/>
      <c r="AC339" s="792"/>
    </row>
    <row r="340" spans="1:29" s="799" customFormat="1" ht="12.75">
      <c r="A340" s="347" t="s">
        <v>947</v>
      </c>
      <c r="B340" s="790">
        <v>502771</v>
      </c>
      <c r="C340" s="790">
        <v>441654</v>
      </c>
      <c r="D340" s="790">
        <v>273553</v>
      </c>
      <c r="E340" s="793">
        <v>54.409064961980704</v>
      </c>
      <c r="F340" s="790">
        <v>0</v>
      </c>
      <c r="G340" s="800"/>
      <c r="H340" s="800"/>
      <c r="I340" s="800"/>
      <c r="J340" s="800"/>
      <c r="K340" s="800"/>
      <c r="L340" s="800"/>
      <c r="M340" s="800"/>
      <c r="N340" s="800"/>
      <c r="O340" s="800"/>
      <c r="P340" s="800"/>
      <c r="Q340" s="800"/>
      <c r="R340" s="800"/>
      <c r="S340" s="800"/>
      <c r="T340" s="800"/>
      <c r="U340" s="800"/>
      <c r="V340" s="800"/>
      <c r="W340" s="800"/>
      <c r="X340" s="800"/>
      <c r="Y340" s="800"/>
      <c r="Z340" s="800"/>
      <c r="AA340" s="800"/>
      <c r="AB340" s="800"/>
      <c r="AC340" s="800"/>
    </row>
    <row r="341" spans="1:29" s="791" customFormat="1" ht="13.5" customHeight="1">
      <c r="A341" s="136" t="s">
        <v>948</v>
      </c>
      <c r="B341" s="790">
        <v>195453</v>
      </c>
      <c r="C341" s="790">
        <v>134336</v>
      </c>
      <c r="D341" s="790">
        <v>97964</v>
      </c>
      <c r="E341" s="793">
        <v>50.121512588704185</v>
      </c>
      <c r="F341" s="790">
        <v>0</v>
      </c>
      <c r="G341" s="792"/>
      <c r="H341" s="792"/>
      <c r="I341" s="792"/>
      <c r="J341" s="792"/>
      <c r="K341" s="792"/>
      <c r="L341" s="792"/>
      <c r="M341" s="792"/>
      <c r="N341" s="792"/>
      <c r="O341" s="792"/>
      <c r="P341" s="792"/>
      <c r="Q341" s="792"/>
      <c r="R341" s="792"/>
      <c r="S341" s="792"/>
      <c r="T341" s="792"/>
      <c r="U341" s="792"/>
      <c r="V341" s="792"/>
      <c r="W341" s="792"/>
      <c r="X341" s="792"/>
      <c r="Y341" s="792"/>
      <c r="Z341" s="792"/>
      <c r="AA341" s="792"/>
      <c r="AB341" s="792"/>
      <c r="AC341" s="792"/>
    </row>
    <row r="342" spans="1:29" s="791" customFormat="1" ht="12.75">
      <c r="A342" s="351" t="s">
        <v>949</v>
      </c>
      <c r="B342" s="790">
        <v>50564</v>
      </c>
      <c r="C342" s="790">
        <v>0</v>
      </c>
      <c r="D342" s="790">
        <v>0</v>
      </c>
      <c r="E342" s="793">
        <v>0</v>
      </c>
      <c r="F342" s="790">
        <v>0</v>
      </c>
      <c r="G342" s="792"/>
      <c r="H342" s="792"/>
      <c r="I342" s="792"/>
      <c r="J342" s="792"/>
      <c r="K342" s="792"/>
      <c r="L342" s="792"/>
      <c r="M342" s="792"/>
      <c r="N342" s="792"/>
      <c r="O342" s="792"/>
      <c r="P342" s="792"/>
      <c r="Q342" s="792"/>
      <c r="R342" s="792"/>
      <c r="S342" s="792"/>
      <c r="T342" s="792"/>
      <c r="U342" s="792"/>
      <c r="V342" s="792"/>
      <c r="W342" s="792"/>
      <c r="X342" s="792"/>
      <c r="Y342" s="792"/>
      <c r="Z342" s="792"/>
      <c r="AA342" s="792"/>
      <c r="AB342" s="792"/>
      <c r="AC342" s="792"/>
    </row>
    <row r="343" spans="1:29" s="791" customFormat="1" ht="12.75">
      <c r="A343" s="380" t="s">
        <v>952</v>
      </c>
      <c r="B343" s="790">
        <v>50564</v>
      </c>
      <c r="C343" s="790">
        <v>0</v>
      </c>
      <c r="D343" s="790">
        <v>0</v>
      </c>
      <c r="E343" s="793">
        <v>0</v>
      </c>
      <c r="F343" s="790">
        <v>0</v>
      </c>
      <c r="G343" s="792"/>
      <c r="H343" s="792"/>
      <c r="I343" s="792"/>
      <c r="J343" s="792"/>
      <c r="K343" s="792"/>
      <c r="L343" s="792"/>
      <c r="M343" s="792"/>
      <c r="N343" s="792"/>
      <c r="O343" s="792"/>
      <c r="P343" s="792"/>
      <c r="Q343" s="792"/>
      <c r="R343" s="792"/>
      <c r="S343" s="792"/>
      <c r="T343" s="792"/>
      <c r="U343" s="792"/>
      <c r="V343" s="792"/>
      <c r="W343" s="792"/>
      <c r="X343" s="792"/>
      <c r="Y343" s="792"/>
      <c r="Z343" s="792"/>
      <c r="AA343" s="792"/>
      <c r="AB343" s="792"/>
      <c r="AC343" s="792"/>
    </row>
    <row r="344" spans="1:29" s="799" customFormat="1" ht="12.75">
      <c r="A344" s="351" t="s">
        <v>953</v>
      </c>
      <c r="B344" s="790">
        <v>144889</v>
      </c>
      <c r="C344" s="790">
        <v>134336</v>
      </c>
      <c r="D344" s="790">
        <v>97964</v>
      </c>
      <c r="E344" s="793">
        <v>67.61313833348287</v>
      </c>
      <c r="F344" s="790">
        <v>0</v>
      </c>
      <c r="G344" s="800"/>
      <c r="H344" s="800"/>
      <c r="I344" s="800"/>
      <c r="J344" s="800"/>
      <c r="K344" s="800"/>
      <c r="L344" s="800"/>
      <c r="M344" s="800"/>
      <c r="N344" s="800"/>
      <c r="O344" s="800"/>
      <c r="P344" s="800"/>
      <c r="Q344" s="800"/>
      <c r="R344" s="800"/>
      <c r="S344" s="800"/>
      <c r="T344" s="800"/>
      <c r="U344" s="800"/>
      <c r="V344" s="800"/>
      <c r="W344" s="800"/>
      <c r="X344" s="800"/>
      <c r="Y344" s="800"/>
      <c r="Z344" s="800"/>
      <c r="AA344" s="800"/>
      <c r="AB344" s="800"/>
      <c r="AC344" s="800"/>
    </row>
    <row r="345" spans="1:29" s="799" customFormat="1" ht="12.75">
      <c r="A345" s="380" t="s">
        <v>975</v>
      </c>
      <c r="B345" s="790">
        <v>144889</v>
      </c>
      <c r="C345" s="790">
        <v>134336</v>
      </c>
      <c r="D345" s="790">
        <v>97964</v>
      </c>
      <c r="E345" s="793">
        <v>67.61313833348287</v>
      </c>
      <c r="F345" s="790">
        <v>0</v>
      </c>
      <c r="G345" s="800"/>
      <c r="H345" s="800"/>
      <c r="I345" s="800"/>
      <c r="J345" s="800"/>
      <c r="K345" s="800"/>
      <c r="L345" s="800"/>
      <c r="M345" s="800"/>
      <c r="N345" s="800"/>
      <c r="O345" s="800"/>
      <c r="P345" s="800"/>
      <c r="Q345" s="800"/>
      <c r="R345" s="800"/>
      <c r="S345" s="800"/>
      <c r="T345" s="800"/>
      <c r="U345" s="800"/>
      <c r="V345" s="800"/>
      <c r="W345" s="800"/>
      <c r="X345" s="800"/>
      <c r="Y345" s="800"/>
      <c r="Z345" s="800"/>
      <c r="AA345" s="800"/>
      <c r="AB345" s="800"/>
      <c r="AC345" s="800"/>
    </row>
    <row r="346" spans="1:29" s="799" customFormat="1" ht="12.75">
      <c r="A346" s="136" t="s">
        <v>902</v>
      </c>
      <c r="B346" s="790">
        <v>307318</v>
      </c>
      <c r="C346" s="790">
        <v>307318</v>
      </c>
      <c r="D346" s="790">
        <v>175589</v>
      </c>
      <c r="E346" s="793">
        <v>57.13593085989106</v>
      </c>
      <c r="F346" s="790">
        <v>0</v>
      </c>
      <c r="G346" s="800"/>
      <c r="H346" s="800"/>
      <c r="I346" s="800"/>
      <c r="J346" s="800"/>
      <c r="K346" s="800"/>
      <c r="L346" s="800"/>
      <c r="M346" s="800"/>
      <c r="N346" s="800"/>
      <c r="O346" s="800"/>
      <c r="P346" s="800"/>
      <c r="Q346" s="800"/>
      <c r="R346" s="800"/>
      <c r="S346" s="800"/>
      <c r="T346" s="800"/>
      <c r="U346" s="800"/>
      <c r="V346" s="800"/>
      <c r="W346" s="800"/>
      <c r="X346" s="800"/>
      <c r="Y346" s="800"/>
      <c r="Z346" s="800"/>
      <c r="AA346" s="800"/>
      <c r="AB346" s="800"/>
      <c r="AC346" s="800"/>
    </row>
    <row r="347" spans="1:29" s="799" customFormat="1" ht="12.75">
      <c r="A347" s="351" t="s">
        <v>955</v>
      </c>
      <c r="B347" s="790">
        <v>307318</v>
      </c>
      <c r="C347" s="790">
        <v>307318</v>
      </c>
      <c r="D347" s="790">
        <v>175589</v>
      </c>
      <c r="E347" s="793">
        <v>57.13593085989106</v>
      </c>
      <c r="F347" s="790">
        <v>0</v>
      </c>
      <c r="G347" s="800"/>
      <c r="H347" s="800"/>
      <c r="I347" s="800"/>
      <c r="J347" s="800"/>
      <c r="K347" s="800"/>
      <c r="L347" s="800"/>
      <c r="M347" s="800"/>
      <c r="N347" s="800"/>
      <c r="O347" s="800"/>
      <c r="P347" s="800"/>
      <c r="Q347" s="800"/>
      <c r="R347" s="800"/>
      <c r="S347" s="800"/>
      <c r="T347" s="800"/>
      <c r="U347" s="800"/>
      <c r="V347" s="800"/>
      <c r="W347" s="800"/>
      <c r="X347" s="800"/>
      <c r="Y347" s="800"/>
      <c r="Z347" s="800"/>
      <c r="AA347" s="800"/>
      <c r="AB347" s="800"/>
      <c r="AC347" s="800"/>
    </row>
    <row r="348" spans="1:35" s="797" customFormat="1" ht="12.75">
      <c r="A348" s="136" t="s">
        <v>480</v>
      </c>
      <c r="B348" s="790">
        <v>-43149</v>
      </c>
      <c r="C348" s="790">
        <v>0</v>
      </c>
      <c r="D348" s="790">
        <v>168101</v>
      </c>
      <c r="E348" s="790" t="s">
        <v>476</v>
      </c>
      <c r="F348" s="790">
        <v>0</v>
      </c>
      <c r="G348" s="795"/>
      <c r="H348" s="795"/>
      <c r="I348" s="795"/>
      <c r="J348" s="795"/>
      <c r="K348" s="795"/>
      <c r="L348" s="795"/>
      <c r="M348" s="795"/>
      <c r="N348" s="795"/>
      <c r="O348" s="795"/>
      <c r="P348" s="795"/>
      <c r="Q348" s="795"/>
      <c r="R348" s="795"/>
      <c r="S348" s="795"/>
      <c r="T348" s="795"/>
      <c r="U348" s="795"/>
      <c r="V348" s="795"/>
      <c r="W348" s="795"/>
      <c r="X348" s="795"/>
      <c r="Y348" s="795"/>
      <c r="Z348" s="795"/>
      <c r="AA348" s="795"/>
      <c r="AB348" s="795"/>
      <c r="AC348" s="795"/>
      <c r="AD348" s="795"/>
      <c r="AE348" s="795"/>
      <c r="AF348" s="795"/>
      <c r="AG348" s="795"/>
      <c r="AH348" s="795"/>
      <c r="AI348" s="796"/>
    </row>
    <row r="349" spans="1:35" s="797" customFormat="1" ht="12.75">
      <c r="A349" s="136" t="s">
        <v>481</v>
      </c>
      <c r="B349" s="790">
        <v>43149</v>
      </c>
      <c r="C349" s="790">
        <v>0</v>
      </c>
      <c r="D349" s="790" t="s">
        <v>476</v>
      </c>
      <c r="E349" s="790" t="s">
        <v>476</v>
      </c>
      <c r="F349" s="790" t="s">
        <v>476</v>
      </c>
      <c r="G349" s="795"/>
      <c r="H349" s="795"/>
      <c r="I349" s="795"/>
      <c r="J349" s="795"/>
      <c r="K349" s="795"/>
      <c r="L349" s="795"/>
      <c r="M349" s="795"/>
      <c r="N349" s="795"/>
      <c r="O349" s="795"/>
      <c r="P349" s="795"/>
      <c r="Q349" s="795"/>
      <c r="R349" s="795"/>
      <c r="S349" s="795"/>
      <c r="T349" s="795"/>
      <c r="U349" s="795"/>
      <c r="V349" s="795"/>
      <c r="W349" s="795"/>
      <c r="X349" s="795"/>
      <c r="Y349" s="795"/>
      <c r="Z349" s="795"/>
      <c r="AA349" s="795"/>
      <c r="AB349" s="795"/>
      <c r="AC349" s="795"/>
      <c r="AD349" s="795"/>
      <c r="AE349" s="795"/>
      <c r="AF349" s="795"/>
      <c r="AG349" s="795"/>
      <c r="AH349" s="795"/>
      <c r="AI349" s="796"/>
    </row>
    <row r="350" spans="1:35" s="797" customFormat="1" ht="12.75">
      <c r="A350" s="351" t="s">
        <v>603</v>
      </c>
      <c r="B350" s="790">
        <v>43149</v>
      </c>
      <c r="C350" s="790">
        <v>0</v>
      </c>
      <c r="D350" s="790" t="s">
        <v>476</v>
      </c>
      <c r="E350" s="790" t="s">
        <v>476</v>
      </c>
      <c r="F350" s="790" t="s">
        <v>476</v>
      </c>
      <c r="G350" s="795"/>
      <c r="H350" s="795"/>
      <c r="I350" s="795"/>
      <c r="J350" s="795"/>
      <c r="K350" s="795"/>
      <c r="L350" s="795"/>
      <c r="M350" s="795"/>
      <c r="N350" s="795"/>
      <c r="O350" s="795"/>
      <c r="P350" s="795"/>
      <c r="Q350" s="795"/>
      <c r="R350" s="795"/>
      <c r="S350" s="795"/>
      <c r="T350" s="795"/>
      <c r="U350" s="795"/>
      <c r="V350" s="795"/>
      <c r="W350" s="795"/>
      <c r="X350" s="795"/>
      <c r="Y350" s="795"/>
      <c r="Z350" s="795"/>
      <c r="AA350" s="795"/>
      <c r="AB350" s="795"/>
      <c r="AC350" s="795"/>
      <c r="AD350" s="795"/>
      <c r="AE350" s="795"/>
      <c r="AF350" s="795"/>
      <c r="AG350" s="795"/>
      <c r="AH350" s="795"/>
      <c r="AI350" s="796"/>
    </row>
    <row r="351" spans="1:35" s="797" customFormat="1" ht="25.5">
      <c r="A351" s="352" t="s">
        <v>344</v>
      </c>
      <c r="B351" s="790">
        <v>43149</v>
      </c>
      <c r="C351" s="790">
        <v>0</v>
      </c>
      <c r="D351" s="790" t="s">
        <v>476</v>
      </c>
      <c r="E351" s="790" t="s">
        <v>476</v>
      </c>
      <c r="F351" s="790" t="s">
        <v>476</v>
      </c>
      <c r="G351" s="795"/>
      <c r="H351" s="795"/>
      <c r="I351" s="795"/>
      <c r="J351" s="795"/>
      <c r="K351" s="795"/>
      <c r="L351" s="795"/>
      <c r="M351" s="795"/>
      <c r="N351" s="795"/>
      <c r="O351" s="795"/>
      <c r="P351" s="795"/>
      <c r="Q351" s="795"/>
      <c r="R351" s="795"/>
      <c r="S351" s="795"/>
      <c r="T351" s="795"/>
      <c r="U351" s="795"/>
      <c r="V351" s="795"/>
      <c r="W351" s="795"/>
      <c r="X351" s="795"/>
      <c r="Y351" s="795"/>
      <c r="Z351" s="795"/>
      <c r="AA351" s="795"/>
      <c r="AB351" s="795"/>
      <c r="AC351" s="795"/>
      <c r="AD351" s="795"/>
      <c r="AE351" s="795"/>
      <c r="AF351" s="795"/>
      <c r="AG351" s="795"/>
      <c r="AH351" s="795"/>
      <c r="AI351" s="796"/>
    </row>
    <row r="352" spans="1:29" s="803" customFormat="1" ht="12.75">
      <c r="A352" s="343"/>
      <c r="B352" s="790"/>
      <c r="C352" s="790"/>
      <c r="D352" s="790"/>
      <c r="E352" s="790"/>
      <c r="F352" s="790"/>
      <c r="G352" s="804"/>
      <c r="H352" s="804"/>
      <c r="I352" s="804"/>
      <c r="J352" s="804"/>
      <c r="K352" s="804"/>
      <c r="L352" s="804"/>
      <c r="M352" s="804"/>
      <c r="N352" s="804"/>
      <c r="O352" s="804"/>
      <c r="P352" s="804"/>
      <c r="Q352" s="804"/>
      <c r="R352" s="804"/>
      <c r="S352" s="804"/>
      <c r="T352" s="804"/>
      <c r="U352" s="804"/>
      <c r="V352" s="804"/>
      <c r="W352" s="804"/>
      <c r="X352" s="804"/>
      <c r="Y352" s="804"/>
      <c r="Z352" s="804"/>
      <c r="AA352" s="804"/>
      <c r="AB352" s="804"/>
      <c r="AC352" s="804"/>
    </row>
    <row r="353" spans="1:35" s="795" customFormat="1" ht="12.75">
      <c r="A353" s="140" t="s">
        <v>355</v>
      </c>
      <c r="B353" s="805"/>
      <c r="C353" s="805"/>
      <c r="D353" s="805"/>
      <c r="E353" s="790"/>
      <c r="F353" s="805"/>
      <c r="AI353" s="796"/>
    </row>
    <row r="354" spans="1:35" s="795" customFormat="1" ht="12.75">
      <c r="A354" s="355" t="s">
        <v>341</v>
      </c>
      <c r="B354" s="790">
        <v>202922776</v>
      </c>
      <c r="C354" s="790">
        <v>123577990</v>
      </c>
      <c r="D354" s="790">
        <v>123580439</v>
      </c>
      <c r="E354" s="793">
        <v>60.9002308346107</v>
      </c>
      <c r="F354" s="790">
        <v>-2194862</v>
      </c>
      <c r="AI354" s="796"/>
    </row>
    <row r="355" spans="1:35" s="795" customFormat="1" ht="12" customHeight="1">
      <c r="A355" s="355" t="s">
        <v>957</v>
      </c>
      <c r="B355" s="790">
        <v>0</v>
      </c>
      <c r="C355" s="790">
        <v>0</v>
      </c>
      <c r="D355" s="790">
        <v>2449</v>
      </c>
      <c r="E355" s="793" t="s">
        <v>476</v>
      </c>
      <c r="F355" s="790">
        <v>2170</v>
      </c>
      <c r="AI355" s="796"/>
    </row>
    <row r="356" spans="1:35" s="795" customFormat="1" ht="12.75">
      <c r="A356" s="136" t="s">
        <v>945</v>
      </c>
      <c r="B356" s="607">
        <v>202922776</v>
      </c>
      <c r="C356" s="607">
        <v>123577990</v>
      </c>
      <c r="D356" s="607">
        <v>123577990</v>
      </c>
      <c r="E356" s="793">
        <v>60.89902397156246</v>
      </c>
      <c r="F356" s="607">
        <v>-2197032</v>
      </c>
      <c r="AI356" s="796"/>
    </row>
    <row r="357" spans="1:35" s="795" customFormat="1" ht="25.5">
      <c r="A357" s="366" t="s">
        <v>946</v>
      </c>
      <c r="B357" s="790">
        <v>202922776</v>
      </c>
      <c r="C357" s="790">
        <v>123577990</v>
      </c>
      <c r="D357" s="790">
        <v>123577990</v>
      </c>
      <c r="E357" s="793">
        <v>60.89902397156246</v>
      </c>
      <c r="F357" s="790">
        <v>-2197032</v>
      </c>
      <c r="AI357" s="796"/>
    </row>
    <row r="358" spans="1:35" s="795" customFormat="1" ht="12.75">
      <c r="A358" s="347" t="s">
        <v>947</v>
      </c>
      <c r="B358" s="790">
        <v>202922776</v>
      </c>
      <c r="C358" s="790">
        <v>123577990</v>
      </c>
      <c r="D358" s="790">
        <v>104530796</v>
      </c>
      <c r="E358" s="793">
        <v>51.512599058865625</v>
      </c>
      <c r="F358" s="790">
        <v>7192771</v>
      </c>
      <c r="AI358" s="796"/>
    </row>
    <row r="359" spans="1:35" s="795" customFormat="1" ht="12.75">
      <c r="A359" s="136" t="s">
        <v>948</v>
      </c>
      <c r="B359" s="790">
        <v>185778346</v>
      </c>
      <c r="C359" s="790">
        <v>106703560</v>
      </c>
      <c r="D359" s="790">
        <v>88012395</v>
      </c>
      <c r="E359" s="793">
        <v>47.37494810078673</v>
      </c>
      <c r="F359" s="790">
        <v>7079439</v>
      </c>
      <c r="AI359" s="796"/>
    </row>
    <row r="360" spans="1:35" s="795" customFormat="1" ht="12.75">
      <c r="A360" s="351" t="s">
        <v>949</v>
      </c>
      <c r="B360" s="790">
        <v>10275224</v>
      </c>
      <c r="C360" s="790">
        <v>9853804</v>
      </c>
      <c r="D360" s="790">
        <v>9137826</v>
      </c>
      <c r="E360" s="793">
        <v>88.9306744067088</v>
      </c>
      <c r="F360" s="790">
        <v>316710</v>
      </c>
      <c r="AI360" s="796"/>
    </row>
    <row r="361" spans="1:35" s="795" customFormat="1" ht="12.75">
      <c r="A361" s="380" t="s">
        <v>950</v>
      </c>
      <c r="B361" s="790">
        <v>3935714</v>
      </c>
      <c r="C361" s="790">
        <v>3716719</v>
      </c>
      <c r="D361" s="790">
        <v>3457549</v>
      </c>
      <c r="E361" s="793">
        <v>87.85061617790318</v>
      </c>
      <c r="F361" s="790">
        <v>155283</v>
      </c>
      <c r="AI361" s="796"/>
    </row>
    <row r="362" spans="1:35" s="795" customFormat="1" ht="12.75">
      <c r="A362" s="385" t="s">
        <v>951</v>
      </c>
      <c r="B362" s="790">
        <v>3024944</v>
      </c>
      <c r="C362" s="790">
        <v>2847836</v>
      </c>
      <c r="D362" s="790">
        <v>2669617</v>
      </c>
      <c r="E362" s="793">
        <v>88.25343543549897</v>
      </c>
      <c r="F362" s="790">
        <v>120056</v>
      </c>
      <c r="AI362" s="796"/>
    </row>
    <row r="363" spans="1:35" s="795" customFormat="1" ht="12.75">
      <c r="A363" s="380" t="s">
        <v>952</v>
      </c>
      <c r="B363" s="790">
        <v>6339510</v>
      </c>
      <c r="C363" s="790">
        <v>6137085</v>
      </c>
      <c r="D363" s="790">
        <v>5680277</v>
      </c>
      <c r="E363" s="793">
        <v>89.60119946178806</v>
      </c>
      <c r="F363" s="790">
        <v>161427</v>
      </c>
      <c r="AI363" s="796"/>
    </row>
    <row r="364" spans="1:35" s="795" customFormat="1" ht="12.75">
      <c r="A364" s="351" t="s">
        <v>953</v>
      </c>
      <c r="B364" s="790">
        <v>134061584</v>
      </c>
      <c r="C364" s="790">
        <v>62408218</v>
      </c>
      <c r="D364" s="790">
        <v>53703100</v>
      </c>
      <c r="E364" s="793">
        <v>40.05853011553258</v>
      </c>
      <c r="F364" s="790">
        <v>3065141</v>
      </c>
      <c r="AI364" s="796"/>
    </row>
    <row r="365" spans="1:35" s="795" customFormat="1" ht="12.75">
      <c r="A365" s="380" t="s">
        <v>975</v>
      </c>
      <c r="B365" s="790">
        <v>134061584</v>
      </c>
      <c r="C365" s="790">
        <v>62408218</v>
      </c>
      <c r="D365" s="790">
        <v>53703100</v>
      </c>
      <c r="E365" s="793">
        <v>40.05853011553258</v>
      </c>
      <c r="F365" s="790">
        <v>3065141</v>
      </c>
      <c r="AI365" s="796"/>
    </row>
    <row r="366" spans="1:35" s="795" customFormat="1" ht="12.75">
      <c r="A366" s="351" t="s">
        <v>897</v>
      </c>
      <c r="B366" s="790">
        <v>41441538</v>
      </c>
      <c r="C366" s="790">
        <v>34441538</v>
      </c>
      <c r="D366" s="790">
        <v>25171469</v>
      </c>
      <c r="E366" s="793">
        <v>60.73970758517698</v>
      </c>
      <c r="F366" s="790">
        <v>3697588</v>
      </c>
      <c r="AI366" s="796"/>
    </row>
    <row r="367" spans="1:35" s="795" customFormat="1" ht="12.75">
      <c r="A367" s="380" t="s">
        <v>998</v>
      </c>
      <c r="B367" s="790">
        <v>41441538</v>
      </c>
      <c r="C367" s="790">
        <v>34441538</v>
      </c>
      <c r="D367" s="790">
        <v>25171469</v>
      </c>
      <c r="E367" s="793">
        <v>60.73970758517698</v>
      </c>
      <c r="F367" s="790">
        <v>3697588</v>
      </c>
      <c r="AI367" s="796"/>
    </row>
    <row r="368" spans="1:35" s="795" customFormat="1" ht="12.75">
      <c r="A368" s="136" t="s">
        <v>902</v>
      </c>
      <c r="B368" s="790">
        <v>17144430</v>
      </c>
      <c r="C368" s="790">
        <v>16874430</v>
      </c>
      <c r="D368" s="790">
        <v>16518401</v>
      </c>
      <c r="E368" s="793">
        <v>96.34849919186581</v>
      </c>
      <c r="F368" s="790">
        <v>113332</v>
      </c>
      <c r="AI368" s="796"/>
    </row>
    <row r="369" spans="1:35" s="795" customFormat="1" ht="12.75">
      <c r="A369" s="351" t="s">
        <v>955</v>
      </c>
      <c r="B369" s="790">
        <v>17144430</v>
      </c>
      <c r="C369" s="790">
        <v>16874430</v>
      </c>
      <c r="D369" s="790">
        <v>16518401</v>
      </c>
      <c r="E369" s="793">
        <v>96.34849919186581</v>
      </c>
      <c r="F369" s="790">
        <v>113332</v>
      </c>
      <c r="AI369" s="796"/>
    </row>
    <row r="370" spans="1:35" s="795" customFormat="1" ht="12.75">
      <c r="A370" s="351"/>
      <c r="B370" s="790"/>
      <c r="C370" s="790"/>
      <c r="D370" s="790"/>
      <c r="E370" s="790"/>
      <c r="F370" s="790"/>
      <c r="AI370" s="796"/>
    </row>
    <row r="371" spans="1:35" s="795" customFormat="1" ht="12.75">
      <c r="A371" s="140" t="s">
        <v>347</v>
      </c>
      <c r="B371" s="805"/>
      <c r="C371" s="805"/>
      <c r="D371" s="805"/>
      <c r="E371" s="790"/>
      <c r="F371" s="805"/>
      <c r="AI371" s="796"/>
    </row>
    <row r="372" spans="1:35" s="795" customFormat="1" ht="12.75">
      <c r="A372" s="140" t="s">
        <v>355</v>
      </c>
      <c r="B372" s="805"/>
      <c r="C372" s="805"/>
      <c r="D372" s="805"/>
      <c r="E372" s="790"/>
      <c r="F372" s="805"/>
      <c r="AI372" s="796"/>
    </row>
    <row r="373" spans="1:35" s="795" customFormat="1" ht="12.75">
      <c r="A373" s="355" t="s">
        <v>341</v>
      </c>
      <c r="B373" s="790">
        <v>107100740</v>
      </c>
      <c r="C373" s="790">
        <v>40794174</v>
      </c>
      <c r="D373" s="790">
        <v>40794174</v>
      </c>
      <c r="E373" s="793">
        <v>38.08953514233422</v>
      </c>
      <c r="F373" s="790">
        <v>-2000000</v>
      </c>
      <c r="AI373" s="796"/>
    </row>
    <row r="374" spans="1:35" s="795" customFormat="1" ht="12.75">
      <c r="A374" s="136" t="s">
        <v>945</v>
      </c>
      <c r="B374" s="790">
        <v>107100740</v>
      </c>
      <c r="C374" s="790">
        <v>40794174</v>
      </c>
      <c r="D374" s="790">
        <v>40794174</v>
      </c>
      <c r="E374" s="793">
        <v>38.08953514233422</v>
      </c>
      <c r="F374" s="790">
        <v>-2000000</v>
      </c>
      <c r="AI374" s="796"/>
    </row>
    <row r="375" spans="1:35" s="795" customFormat="1" ht="25.5">
      <c r="A375" s="366" t="s">
        <v>946</v>
      </c>
      <c r="B375" s="790">
        <v>107100740</v>
      </c>
      <c r="C375" s="790">
        <v>40794174</v>
      </c>
      <c r="D375" s="790">
        <v>40794174</v>
      </c>
      <c r="E375" s="793">
        <v>38.08953514233422</v>
      </c>
      <c r="F375" s="790">
        <v>-2000000</v>
      </c>
      <c r="AI375" s="796"/>
    </row>
    <row r="376" spans="1:35" s="795" customFormat="1" ht="25.5">
      <c r="A376" s="408" t="s">
        <v>356</v>
      </c>
      <c r="B376" s="801">
        <v>58529801</v>
      </c>
      <c r="C376" s="801">
        <v>0</v>
      </c>
      <c r="D376" s="801">
        <v>0</v>
      </c>
      <c r="E376" s="802">
        <v>0</v>
      </c>
      <c r="F376" s="790">
        <v>0</v>
      </c>
      <c r="AI376" s="796"/>
    </row>
    <row r="377" spans="1:35" s="795" customFormat="1" ht="12.75">
      <c r="A377" s="347" t="s">
        <v>947</v>
      </c>
      <c r="B377" s="790">
        <v>107100740</v>
      </c>
      <c r="C377" s="790">
        <v>40794174</v>
      </c>
      <c r="D377" s="790">
        <v>40774034</v>
      </c>
      <c r="E377" s="793">
        <v>38.07073041698871</v>
      </c>
      <c r="F377" s="790">
        <v>30925</v>
      </c>
      <c r="AI377" s="796"/>
    </row>
    <row r="378" spans="1:35" s="795" customFormat="1" ht="12.75">
      <c r="A378" s="136" t="s">
        <v>948</v>
      </c>
      <c r="B378" s="790">
        <v>107100740</v>
      </c>
      <c r="C378" s="790">
        <v>40794174</v>
      </c>
      <c r="D378" s="790">
        <v>40774034</v>
      </c>
      <c r="E378" s="793">
        <v>38.07073041698871</v>
      </c>
      <c r="F378" s="790">
        <v>30925</v>
      </c>
      <c r="AI378" s="796"/>
    </row>
    <row r="379" spans="1:35" s="795" customFormat="1" ht="12.75">
      <c r="A379" s="351" t="s">
        <v>949</v>
      </c>
      <c r="B379" s="790">
        <v>102472</v>
      </c>
      <c r="C379" s="790">
        <v>102472</v>
      </c>
      <c r="D379" s="790">
        <v>82381</v>
      </c>
      <c r="E379" s="793">
        <v>80.39366851432587</v>
      </c>
      <c r="F379" s="790">
        <v>7485</v>
      </c>
      <c r="AI379" s="796"/>
    </row>
    <row r="380" spans="1:35" s="795" customFormat="1" ht="12.75">
      <c r="A380" s="380" t="s">
        <v>950</v>
      </c>
      <c r="B380" s="790">
        <v>80739</v>
      </c>
      <c r="C380" s="790">
        <v>80739</v>
      </c>
      <c r="D380" s="790">
        <v>79954</v>
      </c>
      <c r="E380" s="793">
        <v>99.0277313318223</v>
      </c>
      <c r="F380" s="790">
        <v>7485</v>
      </c>
      <c r="AI380" s="796"/>
    </row>
    <row r="381" spans="1:35" s="795" customFormat="1" ht="12.75">
      <c r="A381" s="385" t="s">
        <v>951</v>
      </c>
      <c r="B381" s="790">
        <v>61064</v>
      </c>
      <c r="C381" s="790">
        <v>61064</v>
      </c>
      <c r="D381" s="790">
        <v>60769</v>
      </c>
      <c r="E381" s="793">
        <v>99.51690030132319</v>
      </c>
      <c r="F381" s="790">
        <v>3908</v>
      </c>
      <c r="AI381" s="796"/>
    </row>
    <row r="382" spans="1:35" s="795" customFormat="1" ht="12.75">
      <c r="A382" s="380" t="s">
        <v>952</v>
      </c>
      <c r="B382" s="790">
        <v>21733</v>
      </c>
      <c r="C382" s="790">
        <v>21733</v>
      </c>
      <c r="D382" s="790">
        <v>2427</v>
      </c>
      <c r="E382" s="793">
        <v>11.167349192472278</v>
      </c>
      <c r="F382" s="790">
        <v>0</v>
      </c>
      <c r="AI382" s="796"/>
    </row>
    <row r="383" spans="1:35" s="795" customFormat="1" ht="12.75">
      <c r="A383" s="351" t="s">
        <v>953</v>
      </c>
      <c r="B383" s="790">
        <v>106998268</v>
      </c>
      <c r="C383" s="790">
        <v>40691702</v>
      </c>
      <c r="D383" s="790">
        <v>40691653</v>
      </c>
      <c r="E383" s="793">
        <v>38.0301978346042</v>
      </c>
      <c r="F383" s="790">
        <v>23440</v>
      </c>
      <c r="AI383" s="796"/>
    </row>
    <row r="384" spans="1:35" s="795" customFormat="1" ht="12.75">
      <c r="A384" s="380" t="s">
        <v>975</v>
      </c>
      <c r="B384" s="790">
        <v>106998268</v>
      </c>
      <c r="C384" s="790">
        <v>40691702</v>
      </c>
      <c r="D384" s="790">
        <v>40691653</v>
      </c>
      <c r="E384" s="793">
        <v>38.0301978346042</v>
      </c>
      <c r="F384" s="790">
        <v>23440</v>
      </c>
      <c r="AI384" s="796"/>
    </row>
    <row r="385" spans="1:35" s="795" customFormat="1" ht="12.75">
      <c r="A385" s="351" t="s">
        <v>897</v>
      </c>
      <c r="B385" s="790">
        <v>58529801</v>
      </c>
      <c r="C385" s="790">
        <v>0</v>
      </c>
      <c r="D385" s="790">
        <v>0</v>
      </c>
      <c r="E385" s="793">
        <v>0</v>
      </c>
      <c r="F385" s="790">
        <v>0</v>
      </c>
      <c r="AI385" s="796"/>
    </row>
    <row r="386" spans="1:35" s="795" customFormat="1" ht="12.75">
      <c r="A386" s="380" t="s">
        <v>357</v>
      </c>
      <c r="B386" s="790">
        <v>58529801</v>
      </c>
      <c r="C386" s="790">
        <v>0</v>
      </c>
      <c r="D386" s="790">
        <v>0</v>
      </c>
      <c r="E386" s="793">
        <v>0</v>
      </c>
      <c r="F386" s="790">
        <v>0</v>
      </c>
      <c r="AI386" s="796"/>
    </row>
    <row r="387" spans="1:35" s="795" customFormat="1" ht="38.25">
      <c r="A387" s="406" t="s">
        <v>358</v>
      </c>
      <c r="B387" s="801">
        <v>58529801</v>
      </c>
      <c r="C387" s="801">
        <v>0</v>
      </c>
      <c r="D387" s="801">
        <v>0</v>
      </c>
      <c r="E387" s="802">
        <v>0</v>
      </c>
      <c r="F387" s="790">
        <v>0</v>
      </c>
      <c r="AI387" s="796"/>
    </row>
    <row r="388" spans="1:35" s="795" customFormat="1" ht="12.75">
      <c r="A388" s="351"/>
      <c r="B388" s="790"/>
      <c r="C388" s="790"/>
      <c r="D388" s="790"/>
      <c r="E388" s="790"/>
      <c r="F388" s="790"/>
      <c r="AI388" s="796"/>
    </row>
    <row r="389" spans="1:35" s="795" customFormat="1" ht="12.75">
      <c r="A389" s="343" t="s">
        <v>351</v>
      </c>
      <c r="B389" s="805"/>
      <c r="C389" s="805"/>
      <c r="D389" s="805"/>
      <c r="E389" s="790"/>
      <c r="F389" s="805"/>
      <c r="AI389" s="796"/>
    </row>
    <row r="390" spans="1:35" s="795" customFormat="1" ht="12.75">
      <c r="A390" s="140" t="s">
        <v>355</v>
      </c>
      <c r="B390" s="805"/>
      <c r="C390" s="805"/>
      <c r="D390" s="805"/>
      <c r="E390" s="790"/>
      <c r="F390" s="805"/>
      <c r="AI390" s="796"/>
    </row>
    <row r="391" spans="1:35" s="795" customFormat="1" ht="12.75">
      <c r="A391" s="355" t="s">
        <v>341</v>
      </c>
      <c r="B391" s="790">
        <v>156555269</v>
      </c>
      <c r="C391" s="790">
        <v>113854643</v>
      </c>
      <c r="D391" s="790">
        <v>113854643</v>
      </c>
      <c r="E391" s="793">
        <v>72.72488733675262</v>
      </c>
      <c r="F391" s="790">
        <v>-197032</v>
      </c>
      <c r="AI391" s="796"/>
    </row>
    <row r="392" spans="1:35" s="795" customFormat="1" ht="12" customHeight="1">
      <c r="A392" s="355" t="s">
        <v>957</v>
      </c>
      <c r="B392" s="790">
        <v>0</v>
      </c>
      <c r="C392" s="790">
        <v>0</v>
      </c>
      <c r="D392" s="790">
        <v>0</v>
      </c>
      <c r="E392" s="793" t="s">
        <v>476</v>
      </c>
      <c r="F392" s="790">
        <v>0</v>
      </c>
      <c r="AI392" s="796"/>
    </row>
    <row r="393" spans="1:35" s="795" customFormat="1" ht="12.75">
      <c r="A393" s="136" t="s">
        <v>945</v>
      </c>
      <c r="B393" s="790">
        <v>156555269</v>
      </c>
      <c r="C393" s="790">
        <v>113854643</v>
      </c>
      <c r="D393" s="790">
        <v>113854643</v>
      </c>
      <c r="E393" s="793">
        <v>72.72488733675262</v>
      </c>
      <c r="F393" s="790">
        <v>-197032</v>
      </c>
      <c r="AI393" s="796"/>
    </row>
    <row r="394" spans="1:35" s="795" customFormat="1" ht="25.5">
      <c r="A394" s="366" t="s">
        <v>946</v>
      </c>
      <c r="B394" s="790">
        <v>64961107</v>
      </c>
      <c r="C394" s="790">
        <v>52630840</v>
      </c>
      <c r="D394" s="790">
        <v>52630840</v>
      </c>
      <c r="E394" s="793">
        <v>81.0190011078475</v>
      </c>
      <c r="F394" s="790">
        <v>-197032</v>
      </c>
      <c r="AI394" s="796"/>
    </row>
    <row r="395" spans="1:35" s="795" customFormat="1" ht="25.5">
      <c r="A395" s="408" t="s">
        <v>356</v>
      </c>
      <c r="B395" s="801">
        <v>91594162</v>
      </c>
      <c r="C395" s="801">
        <v>61223803</v>
      </c>
      <c r="D395" s="801">
        <v>61223803</v>
      </c>
      <c r="E395" s="802">
        <v>66.84247299516754</v>
      </c>
      <c r="F395" s="801">
        <v>0</v>
      </c>
      <c r="AI395" s="796"/>
    </row>
    <row r="396" spans="1:35" s="795" customFormat="1" ht="12.75">
      <c r="A396" s="347" t="s">
        <v>947</v>
      </c>
      <c r="B396" s="790">
        <v>156555269</v>
      </c>
      <c r="C396" s="790">
        <v>113854643</v>
      </c>
      <c r="D396" s="790">
        <v>83337901</v>
      </c>
      <c r="E396" s="793">
        <v>53.23225563235435</v>
      </c>
      <c r="F396" s="790">
        <v>19057292</v>
      </c>
      <c r="AI396" s="796"/>
    </row>
    <row r="397" spans="1:35" s="795" customFormat="1" ht="12.75">
      <c r="A397" s="136" t="s">
        <v>948</v>
      </c>
      <c r="B397" s="790">
        <v>133550200</v>
      </c>
      <c r="C397" s="790">
        <v>95463375</v>
      </c>
      <c r="D397" s="790">
        <v>65064971</v>
      </c>
      <c r="E397" s="793">
        <v>48.71948600601122</v>
      </c>
      <c r="F397" s="790">
        <v>15856877</v>
      </c>
      <c r="AI397" s="796"/>
    </row>
    <row r="398" spans="1:35" s="795" customFormat="1" ht="12.75">
      <c r="A398" s="351" t="s">
        <v>949</v>
      </c>
      <c r="B398" s="790">
        <v>2019836</v>
      </c>
      <c r="C398" s="790">
        <v>1689569</v>
      </c>
      <c r="D398" s="790">
        <v>1371035</v>
      </c>
      <c r="E398" s="793">
        <v>67.87853073219806</v>
      </c>
      <c r="F398" s="790">
        <v>159798</v>
      </c>
      <c r="AI398" s="796"/>
    </row>
    <row r="399" spans="1:35" s="795" customFormat="1" ht="12.75">
      <c r="A399" s="380" t="s">
        <v>950</v>
      </c>
      <c r="B399" s="790">
        <v>927995</v>
      </c>
      <c r="C399" s="790">
        <v>751728</v>
      </c>
      <c r="D399" s="790">
        <v>651839</v>
      </c>
      <c r="E399" s="793">
        <v>70.24165000889013</v>
      </c>
      <c r="F399" s="790">
        <v>61785</v>
      </c>
      <c r="AI399" s="796"/>
    </row>
    <row r="400" spans="1:35" s="795" customFormat="1" ht="12.75">
      <c r="A400" s="385" t="s">
        <v>951</v>
      </c>
      <c r="B400" s="790">
        <v>671175</v>
      </c>
      <c r="C400" s="790">
        <v>528500</v>
      </c>
      <c r="D400" s="790">
        <v>463241</v>
      </c>
      <c r="E400" s="793">
        <v>69.01940626513205</v>
      </c>
      <c r="F400" s="790">
        <v>49201</v>
      </c>
      <c r="AI400" s="796"/>
    </row>
    <row r="401" spans="1:35" s="795" customFormat="1" ht="12.75">
      <c r="A401" s="380" t="s">
        <v>952</v>
      </c>
      <c r="B401" s="790">
        <v>1091841</v>
      </c>
      <c r="C401" s="790">
        <v>937841</v>
      </c>
      <c r="D401" s="790">
        <v>719196</v>
      </c>
      <c r="E401" s="793">
        <v>65.87003052642281</v>
      </c>
      <c r="F401" s="790">
        <v>98013</v>
      </c>
      <c r="AI401" s="796"/>
    </row>
    <row r="402" spans="1:35" s="795" customFormat="1" ht="12.75">
      <c r="A402" s="351" t="s">
        <v>953</v>
      </c>
      <c r="B402" s="790">
        <v>21491733</v>
      </c>
      <c r="C402" s="790">
        <v>16491733</v>
      </c>
      <c r="D402" s="790">
        <v>7788679</v>
      </c>
      <c r="E402" s="793">
        <v>36.240348788997146</v>
      </c>
      <c r="F402" s="790">
        <v>451221</v>
      </c>
      <c r="AI402" s="796"/>
    </row>
    <row r="403" spans="1:35" s="795" customFormat="1" ht="12.75">
      <c r="A403" s="380" t="s">
        <v>975</v>
      </c>
      <c r="B403" s="790">
        <v>21491733</v>
      </c>
      <c r="C403" s="790">
        <v>16491733</v>
      </c>
      <c r="D403" s="790">
        <v>7788679</v>
      </c>
      <c r="E403" s="793">
        <v>36.240348788997146</v>
      </c>
      <c r="F403" s="790">
        <v>451221</v>
      </c>
      <c r="AI403" s="796"/>
    </row>
    <row r="404" spans="1:35" s="795" customFormat="1" ht="12.75">
      <c r="A404" s="351" t="s">
        <v>897</v>
      </c>
      <c r="B404" s="790">
        <v>110038631</v>
      </c>
      <c r="C404" s="790">
        <v>77282073</v>
      </c>
      <c r="D404" s="790">
        <v>55905257</v>
      </c>
      <c r="E404" s="793">
        <v>50.80511861329864</v>
      </c>
      <c r="F404" s="790">
        <v>15245858</v>
      </c>
      <c r="AI404" s="796"/>
    </row>
    <row r="405" spans="1:35" s="795" customFormat="1" ht="12.75">
      <c r="A405" s="380" t="s">
        <v>998</v>
      </c>
      <c r="B405" s="790">
        <v>41441538</v>
      </c>
      <c r="C405" s="790">
        <v>34441538</v>
      </c>
      <c r="D405" s="790">
        <v>25171469</v>
      </c>
      <c r="E405" s="793">
        <v>60.73970758517698</v>
      </c>
      <c r="F405" s="790">
        <v>3697588</v>
      </c>
      <c r="AI405" s="796"/>
    </row>
    <row r="406" spans="1:35" s="795" customFormat="1" ht="12.75">
      <c r="A406" s="380" t="s">
        <v>357</v>
      </c>
      <c r="B406" s="790">
        <v>68597093</v>
      </c>
      <c r="C406" s="790">
        <v>42840535</v>
      </c>
      <c r="D406" s="790">
        <v>30733788</v>
      </c>
      <c r="E406" s="793">
        <v>44.80333882370205</v>
      </c>
      <c r="F406" s="790">
        <v>11548270</v>
      </c>
      <c r="AI406" s="796"/>
    </row>
    <row r="407" spans="1:35" s="795" customFormat="1" ht="38.25">
      <c r="A407" s="406" t="s">
        <v>358</v>
      </c>
      <c r="B407" s="801">
        <v>68597093</v>
      </c>
      <c r="C407" s="801">
        <v>42840535</v>
      </c>
      <c r="D407" s="801">
        <v>30733788</v>
      </c>
      <c r="E407" s="802">
        <v>44.80333882370205</v>
      </c>
      <c r="F407" s="801">
        <v>11548270</v>
      </c>
      <c r="AI407" s="796"/>
    </row>
    <row r="408" spans="1:35" s="795" customFormat="1" ht="12.75" customHeight="1">
      <c r="A408" s="136" t="s">
        <v>902</v>
      </c>
      <c r="B408" s="790">
        <v>23005069</v>
      </c>
      <c r="C408" s="790">
        <v>18391268</v>
      </c>
      <c r="D408" s="790">
        <v>18272930</v>
      </c>
      <c r="E408" s="793">
        <v>79.43001605428786</v>
      </c>
      <c r="F408" s="790">
        <v>3200415</v>
      </c>
      <c r="AI408" s="796"/>
    </row>
    <row r="409" spans="1:35" s="795" customFormat="1" ht="12.75">
      <c r="A409" s="351" t="s">
        <v>955</v>
      </c>
      <c r="B409" s="790">
        <v>8000</v>
      </c>
      <c r="C409" s="790">
        <v>8000</v>
      </c>
      <c r="D409" s="790">
        <v>0</v>
      </c>
      <c r="E409" s="793">
        <v>0</v>
      </c>
      <c r="F409" s="790">
        <v>0</v>
      </c>
      <c r="AI409" s="796"/>
    </row>
    <row r="410" spans="1:35" s="795" customFormat="1" ht="12.75">
      <c r="A410" s="351" t="s">
        <v>359</v>
      </c>
      <c r="B410" s="790">
        <v>22997069</v>
      </c>
      <c r="C410" s="790">
        <v>18383268</v>
      </c>
      <c r="D410" s="790">
        <v>18272930</v>
      </c>
      <c r="E410" s="793">
        <v>79.45764740715437</v>
      </c>
      <c r="F410" s="790">
        <v>3200415</v>
      </c>
      <c r="AI410" s="796"/>
    </row>
    <row r="411" spans="1:35" s="795" customFormat="1" ht="27.75" customHeight="1">
      <c r="A411" s="408" t="s">
        <v>360</v>
      </c>
      <c r="B411" s="801">
        <v>22997069</v>
      </c>
      <c r="C411" s="801">
        <v>18383268</v>
      </c>
      <c r="D411" s="801">
        <v>18272930</v>
      </c>
      <c r="E411" s="802">
        <v>79.45764740715437</v>
      </c>
      <c r="F411" s="801">
        <v>3200415</v>
      </c>
      <c r="AI411" s="796"/>
    </row>
    <row r="412" spans="1:35" s="795" customFormat="1" ht="12.75">
      <c r="A412" s="366"/>
      <c r="B412" s="790"/>
      <c r="C412" s="790"/>
      <c r="D412" s="790"/>
      <c r="E412" s="790"/>
      <c r="F412" s="790"/>
      <c r="AI412" s="796"/>
    </row>
    <row r="413" spans="1:35" s="795" customFormat="1" ht="12.75">
      <c r="A413" s="140" t="s">
        <v>1208</v>
      </c>
      <c r="B413" s="805"/>
      <c r="C413" s="805"/>
      <c r="D413" s="805"/>
      <c r="E413" s="790"/>
      <c r="F413" s="805"/>
      <c r="AI413" s="796"/>
    </row>
    <row r="414" spans="1:35" s="795" customFormat="1" ht="12.75">
      <c r="A414" s="140" t="s">
        <v>355</v>
      </c>
      <c r="B414" s="805"/>
      <c r="C414" s="805"/>
      <c r="D414" s="805"/>
      <c r="E414" s="790"/>
      <c r="F414" s="805"/>
      <c r="AI414" s="796"/>
    </row>
    <row r="415" spans="1:35" s="795" customFormat="1" ht="12.75">
      <c r="A415" s="355" t="s">
        <v>341</v>
      </c>
      <c r="B415" s="790">
        <v>16394462</v>
      </c>
      <c r="C415" s="790">
        <v>16394462</v>
      </c>
      <c r="D415" s="790">
        <v>16396899</v>
      </c>
      <c r="E415" s="793">
        <v>100.01486477567852</v>
      </c>
      <c r="F415" s="790">
        <v>2158</v>
      </c>
      <c r="AI415" s="796"/>
    </row>
    <row r="416" spans="1:35" s="795" customFormat="1" ht="12.75">
      <c r="A416" s="355" t="s">
        <v>957</v>
      </c>
      <c r="B416" s="790">
        <v>0</v>
      </c>
      <c r="C416" s="790">
        <v>0</v>
      </c>
      <c r="D416" s="790">
        <v>2437</v>
      </c>
      <c r="E416" s="793" t="s">
        <v>476</v>
      </c>
      <c r="F416" s="790">
        <v>2158</v>
      </c>
      <c r="AI416" s="796"/>
    </row>
    <row r="417" spans="1:35" s="795" customFormat="1" ht="12.75">
      <c r="A417" s="136" t="s">
        <v>945</v>
      </c>
      <c r="B417" s="790">
        <v>16394462</v>
      </c>
      <c r="C417" s="790">
        <v>16394462</v>
      </c>
      <c r="D417" s="790">
        <v>16394462</v>
      </c>
      <c r="E417" s="793">
        <v>100</v>
      </c>
      <c r="F417" s="790">
        <v>0</v>
      </c>
      <c r="AI417" s="796"/>
    </row>
    <row r="418" spans="1:35" s="795" customFormat="1" ht="25.5">
      <c r="A418" s="366" t="s">
        <v>946</v>
      </c>
      <c r="B418" s="790">
        <v>16394462</v>
      </c>
      <c r="C418" s="790">
        <v>16394462</v>
      </c>
      <c r="D418" s="790">
        <v>16394462</v>
      </c>
      <c r="E418" s="793">
        <v>100</v>
      </c>
      <c r="F418" s="790">
        <v>0</v>
      </c>
      <c r="AI418" s="796"/>
    </row>
    <row r="419" spans="1:35" s="795" customFormat="1" ht="12.75">
      <c r="A419" s="347" t="s">
        <v>947</v>
      </c>
      <c r="B419" s="790">
        <v>16394462</v>
      </c>
      <c r="C419" s="790">
        <v>16394462</v>
      </c>
      <c r="D419" s="790">
        <v>15832778</v>
      </c>
      <c r="E419" s="793">
        <v>96.57394063922318</v>
      </c>
      <c r="F419" s="790">
        <v>87871</v>
      </c>
      <c r="AI419" s="796"/>
    </row>
    <row r="420" spans="1:35" s="795" customFormat="1" ht="12.75">
      <c r="A420" s="136" t="s">
        <v>948</v>
      </c>
      <c r="B420" s="790">
        <v>2978856</v>
      </c>
      <c r="C420" s="790">
        <v>2978856</v>
      </c>
      <c r="D420" s="790">
        <v>2751032</v>
      </c>
      <c r="E420" s="793">
        <v>92.35196330403349</v>
      </c>
      <c r="F420" s="790">
        <v>13310</v>
      </c>
      <c r="AI420" s="796"/>
    </row>
    <row r="421" spans="1:35" s="795" customFormat="1" ht="12.75">
      <c r="A421" s="351" t="s">
        <v>949</v>
      </c>
      <c r="B421" s="790">
        <v>2978856</v>
      </c>
      <c r="C421" s="790">
        <v>2978856</v>
      </c>
      <c r="D421" s="790">
        <v>2751032</v>
      </c>
      <c r="E421" s="793">
        <v>92.35196330403349</v>
      </c>
      <c r="F421" s="790">
        <v>13310</v>
      </c>
      <c r="AI421" s="796"/>
    </row>
    <row r="422" spans="1:35" s="795" customFormat="1" ht="12.75">
      <c r="A422" s="380" t="s">
        <v>950</v>
      </c>
      <c r="B422" s="790">
        <v>1892882</v>
      </c>
      <c r="C422" s="790">
        <v>1892882</v>
      </c>
      <c r="D422" s="790">
        <v>1774133</v>
      </c>
      <c r="E422" s="793">
        <v>93.72655030794313</v>
      </c>
      <c r="F422" s="790">
        <v>4081</v>
      </c>
      <c r="AI422" s="796"/>
    </row>
    <row r="423" spans="1:35" s="795" customFormat="1" ht="12.75">
      <c r="A423" s="385" t="s">
        <v>951</v>
      </c>
      <c r="B423" s="790">
        <v>1495752</v>
      </c>
      <c r="C423" s="790">
        <v>1495752</v>
      </c>
      <c r="D423" s="790">
        <v>1413295</v>
      </c>
      <c r="E423" s="793">
        <v>94.48725457161348</v>
      </c>
      <c r="F423" s="790">
        <v>2866</v>
      </c>
      <c r="AI423" s="796"/>
    </row>
    <row r="424" spans="1:35" s="795" customFormat="1" ht="12.75">
      <c r="A424" s="380" t="s">
        <v>952</v>
      </c>
      <c r="B424" s="790">
        <v>1085974</v>
      </c>
      <c r="C424" s="790">
        <v>1085974</v>
      </c>
      <c r="D424" s="790">
        <v>976899</v>
      </c>
      <c r="E424" s="793">
        <v>89.9560210465444</v>
      </c>
      <c r="F424" s="790">
        <v>9229</v>
      </c>
      <c r="AI424" s="796"/>
    </row>
    <row r="425" spans="1:35" s="795" customFormat="1" ht="12.75">
      <c r="A425" s="136" t="s">
        <v>902</v>
      </c>
      <c r="B425" s="790">
        <v>13415606</v>
      </c>
      <c r="C425" s="790">
        <v>13415606</v>
      </c>
      <c r="D425" s="790">
        <v>13081746</v>
      </c>
      <c r="E425" s="793">
        <v>97.51140574641205</v>
      </c>
      <c r="F425" s="790">
        <v>74561</v>
      </c>
      <c r="AI425" s="796"/>
    </row>
    <row r="426" spans="1:35" s="795" customFormat="1" ht="12.75">
      <c r="A426" s="351" t="s">
        <v>955</v>
      </c>
      <c r="B426" s="790">
        <v>13415606</v>
      </c>
      <c r="C426" s="790">
        <v>13415606</v>
      </c>
      <c r="D426" s="790">
        <v>13081746</v>
      </c>
      <c r="E426" s="793">
        <v>97.51140574641205</v>
      </c>
      <c r="F426" s="790">
        <v>74561</v>
      </c>
      <c r="AI426" s="796"/>
    </row>
    <row r="427" spans="1:35" s="795" customFormat="1" ht="12.75">
      <c r="A427" s="351"/>
      <c r="B427" s="790"/>
      <c r="C427" s="790"/>
      <c r="D427" s="790"/>
      <c r="E427" s="790"/>
      <c r="F427" s="790"/>
      <c r="AI427" s="796"/>
    </row>
    <row r="428" spans="1:35" s="795" customFormat="1" ht="12.75">
      <c r="A428" s="140" t="s">
        <v>1210</v>
      </c>
      <c r="B428" s="805"/>
      <c r="C428" s="805"/>
      <c r="D428" s="805"/>
      <c r="E428" s="790"/>
      <c r="F428" s="805"/>
      <c r="AI428" s="796"/>
    </row>
    <row r="429" spans="1:35" s="795" customFormat="1" ht="12.75">
      <c r="A429" s="140" t="s">
        <v>355</v>
      </c>
      <c r="B429" s="805"/>
      <c r="C429" s="805"/>
      <c r="D429" s="805"/>
      <c r="E429" s="790"/>
      <c r="F429" s="805"/>
      <c r="AI429" s="796"/>
    </row>
    <row r="430" spans="1:35" s="795" customFormat="1" ht="12.75">
      <c r="A430" s="355" t="s">
        <v>341</v>
      </c>
      <c r="B430" s="790">
        <v>1418896</v>
      </c>
      <c r="C430" s="790">
        <v>1418896</v>
      </c>
      <c r="D430" s="790">
        <v>1418896</v>
      </c>
      <c r="E430" s="793">
        <v>100</v>
      </c>
      <c r="F430" s="790">
        <v>0</v>
      </c>
      <c r="AI430" s="796"/>
    </row>
    <row r="431" spans="1:35" s="795" customFormat="1" ht="12.75">
      <c r="A431" s="136" t="s">
        <v>945</v>
      </c>
      <c r="B431" s="790">
        <v>1418896</v>
      </c>
      <c r="C431" s="790">
        <v>1418896</v>
      </c>
      <c r="D431" s="790">
        <v>1418896</v>
      </c>
      <c r="E431" s="793">
        <v>100</v>
      </c>
      <c r="F431" s="790">
        <v>0</v>
      </c>
      <c r="AI431" s="796"/>
    </row>
    <row r="432" spans="1:35" s="795" customFormat="1" ht="25.5">
      <c r="A432" s="366" t="s">
        <v>946</v>
      </c>
      <c r="B432" s="790">
        <v>1418896</v>
      </c>
      <c r="C432" s="790">
        <v>1418896</v>
      </c>
      <c r="D432" s="790">
        <v>1418896</v>
      </c>
      <c r="E432" s="793">
        <v>100</v>
      </c>
      <c r="F432" s="790">
        <v>0</v>
      </c>
      <c r="AI432" s="796"/>
    </row>
    <row r="433" spans="1:35" s="795" customFormat="1" ht="12.75">
      <c r="A433" s="347" t="s">
        <v>947</v>
      </c>
      <c r="B433" s="790">
        <v>1418896</v>
      </c>
      <c r="C433" s="790">
        <v>1418896</v>
      </c>
      <c r="D433" s="790">
        <v>1416648</v>
      </c>
      <c r="E433" s="793">
        <v>99.84156696473877</v>
      </c>
      <c r="F433" s="790">
        <v>1909</v>
      </c>
      <c r="AI433" s="796"/>
    </row>
    <row r="434" spans="1:35" s="795" customFormat="1" ht="12.75">
      <c r="A434" s="136" t="s">
        <v>948</v>
      </c>
      <c r="B434" s="790">
        <v>353759</v>
      </c>
      <c r="C434" s="790">
        <v>353759</v>
      </c>
      <c r="D434" s="790">
        <v>352540</v>
      </c>
      <c r="E434" s="793">
        <v>99.65541512724765</v>
      </c>
      <c r="F434" s="790">
        <v>265</v>
      </c>
      <c r="AI434" s="796"/>
    </row>
    <row r="435" spans="1:35" s="795" customFormat="1" ht="12.75">
      <c r="A435" s="351" t="s">
        <v>949</v>
      </c>
      <c r="B435" s="790">
        <v>353759</v>
      </c>
      <c r="C435" s="790">
        <v>353759</v>
      </c>
      <c r="D435" s="790">
        <v>352540</v>
      </c>
      <c r="E435" s="793">
        <v>99.65541512724765</v>
      </c>
      <c r="F435" s="790">
        <v>265</v>
      </c>
      <c r="AI435" s="796"/>
    </row>
    <row r="436" spans="1:35" s="795" customFormat="1" ht="12.75">
      <c r="A436" s="380" t="s">
        <v>950</v>
      </c>
      <c r="B436" s="790">
        <v>137613</v>
      </c>
      <c r="C436" s="790">
        <v>137613</v>
      </c>
      <c r="D436" s="790">
        <v>136536</v>
      </c>
      <c r="E436" s="793">
        <v>99.21737045191952</v>
      </c>
      <c r="F436" s="790">
        <v>0</v>
      </c>
      <c r="AI436" s="796"/>
    </row>
    <row r="437" spans="1:35" s="795" customFormat="1" ht="12.75">
      <c r="A437" s="385" t="s">
        <v>951</v>
      </c>
      <c r="B437" s="790">
        <v>105320</v>
      </c>
      <c r="C437" s="790">
        <v>105320</v>
      </c>
      <c r="D437" s="790">
        <v>105017</v>
      </c>
      <c r="E437" s="793">
        <v>99.71230535510824</v>
      </c>
      <c r="F437" s="790">
        <v>0</v>
      </c>
      <c r="AI437" s="796"/>
    </row>
    <row r="438" spans="1:35" s="795" customFormat="1" ht="12.75">
      <c r="A438" s="380" t="s">
        <v>952</v>
      </c>
      <c r="B438" s="790">
        <v>216146</v>
      </c>
      <c r="C438" s="790">
        <v>216146</v>
      </c>
      <c r="D438" s="790">
        <v>216004</v>
      </c>
      <c r="E438" s="793">
        <v>99.93430366511524</v>
      </c>
      <c r="F438" s="790">
        <v>265</v>
      </c>
      <c r="AI438" s="796"/>
    </row>
    <row r="439" spans="1:35" s="795" customFormat="1" ht="12.75">
      <c r="A439" s="136" t="s">
        <v>902</v>
      </c>
      <c r="B439" s="790">
        <v>1065137</v>
      </c>
      <c r="C439" s="790">
        <v>1065137</v>
      </c>
      <c r="D439" s="790">
        <v>1064108</v>
      </c>
      <c r="E439" s="793">
        <v>99.90339270910691</v>
      </c>
      <c r="F439" s="790">
        <v>1644</v>
      </c>
      <c r="AI439" s="796"/>
    </row>
    <row r="440" spans="1:35" s="795" customFormat="1" ht="12.75">
      <c r="A440" s="351" t="s">
        <v>955</v>
      </c>
      <c r="B440" s="790">
        <v>1065137</v>
      </c>
      <c r="C440" s="790">
        <v>1065137</v>
      </c>
      <c r="D440" s="790">
        <v>1064108</v>
      </c>
      <c r="E440" s="793">
        <v>99.90339270910691</v>
      </c>
      <c r="F440" s="790">
        <v>1644</v>
      </c>
      <c r="AI440" s="796"/>
    </row>
    <row r="441" spans="1:35" s="795" customFormat="1" ht="12.75">
      <c r="A441" s="351"/>
      <c r="B441" s="790"/>
      <c r="C441" s="790"/>
      <c r="D441" s="790"/>
      <c r="E441" s="790"/>
      <c r="F441" s="790"/>
      <c r="AI441" s="796"/>
    </row>
    <row r="442" spans="1:35" s="795" customFormat="1" ht="12.75">
      <c r="A442" s="140" t="s">
        <v>348</v>
      </c>
      <c r="B442" s="805"/>
      <c r="C442" s="805"/>
      <c r="D442" s="805"/>
      <c r="E442" s="790"/>
      <c r="F442" s="805"/>
      <c r="AI442" s="796"/>
    </row>
    <row r="443" spans="1:35" s="795" customFormat="1" ht="12.75">
      <c r="A443" s="140" t="s">
        <v>355</v>
      </c>
      <c r="B443" s="805"/>
      <c r="C443" s="805"/>
      <c r="D443" s="805"/>
      <c r="E443" s="790"/>
      <c r="F443" s="805"/>
      <c r="AI443" s="796"/>
    </row>
    <row r="444" spans="1:35" s="795" customFormat="1" ht="12.75">
      <c r="A444" s="355" t="s">
        <v>341</v>
      </c>
      <c r="B444" s="790">
        <v>2406126</v>
      </c>
      <c r="C444" s="790">
        <v>2406126</v>
      </c>
      <c r="D444" s="790">
        <v>2406126</v>
      </c>
      <c r="E444" s="793">
        <v>100</v>
      </c>
      <c r="F444" s="790">
        <v>0</v>
      </c>
      <c r="AI444" s="796"/>
    </row>
    <row r="445" spans="1:35" s="795" customFormat="1" ht="12.75">
      <c r="A445" s="136" t="s">
        <v>945</v>
      </c>
      <c r="B445" s="790">
        <v>2406126</v>
      </c>
      <c r="C445" s="790">
        <v>2406126</v>
      </c>
      <c r="D445" s="790">
        <v>2406126</v>
      </c>
      <c r="E445" s="793">
        <v>100</v>
      </c>
      <c r="F445" s="790">
        <v>0</v>
      </c>
      <c r="AI445" s="796"/>
    </row>
    <row r="446" spans="1:35" s="795" customFormat="1" ht="25.5">
      <c r="A446" s="366" t="s">
        <v>946</v>
      </c>
      <c r="B446" s="790">
        <v>2406126</v>
      </c>
      <c r="C446" s="790">
        <v>2406126</v>
      </c>
      <c r="D446" s="790">
        <v>2406126</v>
      </c>
      <c r="E446" s="793">
        <v>100</v>
      </c>
      <c r="F446" s="790">
        <v>0</v>
      </c>
      <c r="AI446" s="796"/>
    </row>
    <row r="447" spans="1:35" s="795" customFormat="1" ht="12.75">
      <c r="A447" s="347" t="s">
        <v>947</v>
      </c>
      <c r="B447" s="790">
        <v>2406126</v>
      </c>
      <c r="C447" s="790">
        <v>2406126</v>
      </c>
      <c r="D447" s="790">
        <v>2387663</v>
      </c>
      <c r="E447" s="793">
        <v>99.23266695094105</v>
      </c>
      <c r="F447" s="790">
        <v>5931</v>
      </c>
      <c r="AI447" s="796"/>
    </row>
    <row r="448" spans="1:35" s="795" customFormat="1" ht="12.75">
      <c r="A448" s="136" t="s">
        <v>948</v>
      </c>
      <c r="B448" s="790">
        <v>2406126</v>
      </c>
      <c r="C448" s="790">
        <v>2406126</v>
      </c>
      <c r="D448" s="790">
        <v>2387663</v>
      </c>
      <c r="E448" s="793">
        <v>99.23266695094105</v>
      </c>
      <c r="F448" s="790">
        <v>5931</v>
      </c>
      <c r="AI448" s="796"/>
    </row>
    <row r="449" spans="1:35" s="795" customFormat="1" ht="12.75">
      <c r="A449" s="351" t="s">
        <v>949</v>
      </c>
      <c r="B449" s="790">
        <v>2406126</v>
      </c>
      <c r="C449" s="790">
        <v>2406126</v>
      </c>
      <c r="D449" s="790">
        <v>2387663</v>
      </c>
      <c r="E449" s="793">
        <v>99.23266695094105</v>
      </c>
      <c r="F449" s="790">
        <v>5931</v>
      </c>
      <c r="AI449" s="796"/>
    </row>
    <row r="450" spans="1:35" s="795" customFormat="1" ht="12.75">
      <c r="A450" s="380" t="s">
        <v>950</v>
      </c>
      <c r="B450" s="790">
        <v>45375</v>
      </c>
      <c r="C450" s="790">
        <v>45375</v>
      </c>
      <c r="D450" s="790">
        <v>34851</v>
      </c>
      <c r="E450" s="793">
        <v>76.80661157024792</v>
      </c>
      <c r="F450" s="790">
        <v>5931</v>
      </c>
      <c r="AI450" s="796"/>
    </row>
    <row r="451" spans="1:35" s="795" customFormat="1" ht="12.75">
      <c r="A451" s="385" t="s">
        <v>951</v>
      </c>
      <c r="B451" s="790">
        <v>35078</v>
      </c>
      <c r="C451" s="790">
        <v>35078</v>
      </c>
      <c r="D451" s="790">
        <v>24965</v>
      </c>
      <c r="E451" s="793">
        <v>71.16996408005018</v>
      </c>
      <c r="F451" s="790">
        <v>4335</v>
      </c>
      <c r="AI451" s="796"/>
    </row>
    <row r="452" spans="1:35" s="795" customFormat="1" ht="12.75">
      <c r="A452" s="380" t="s">
        <v>952</v>
      </c>
      <c r="B452" s="790">
        <v>2360751</v>
      </c>
      <c r="C452" s="790">
        <v>2360751</v>
      </c>
      <c r="D452" s="790">
        <v>2352812</v>
      </c>
      <c r="E452" s="793">
        <v>99.66370870964367</v>
      </c>
      <c r="F452" s="790">
        <v>0</v>
      </c>
      <c r="AI452" s="796"/>
    </row>
    <row r="453" spans="1:35" s="795" customFormat="1" ht="12.75">
      <c r="A453" s="351"/>
      <c r="B453" s="790"/>
      <c r="C453" s="790"/>
      <c r="D453" s="790"/>
      <c r="E453" s="790"/>
      <c r="F453" s="790"/>
      <c r="AI453" s="796"/>
    </row>
    <row r="454" spans="1:35" s="795" customFormat="1" ht="12.75">
      <c r="A454" s="140" t="s">
        <v>1211</v>
      </c>
      <c r="B454" s="805"/>
      <c r="C454" s="805"/>
      <c r="D454" s="805"/>
      <c r="E454" s="790"/>
      <c r="F454" s="805"/>
      <c r="AI454" s="796"/>
    </row>
    <row r="455" spans="1:35" s="795" customFormat="1" ht="12.75">
      <c r="A455" s="140" t="s">
        <v>355</v>
      </c>
      <c r="B455" s="805"/>
      <c r="C455" s="805"/>
      <c r="D455" s="805"/>
      <c r="E455" s="790"/>
      <c r="F455" s="805"/>
      <c r="AI455" s="796"/>
    </row>
    <row r="456" spans="1:35" s="795" customFormat="1" ht="12.75">
      <c r="A456" s="355" t="s">
        <v>341</v>
      </c>
      <c r="B456" s="790">
        <v>799867</v>
      </c>
      <c r="C456" s="790">
        <v>438714</v>
      </c>
      <c r="D456" s="790">
        <v>438726</v>
      </c>
      <c r="E456" s="793">
        <v>54.84986879068645</v>
      </c>
      <c r="F456" s="790">
        <v>12</v>
      </c>
      <c r="AI456" s="796"/>
    </row>
    <row r="457" spans="1:35" s="795" customFormat="1" ht="12.75">
      <c r="A457" s="355" t="s">
        <v>957</v>
      </c>
      <c r="B457" s="790">
        <v>0</v>
      </c>
      <c r="C457" s="790">
        <v>0</v>
      </c>
      <c r="D457" s="790">
        <v>12</v>
      </c>
      <c r="E457" s="793" t="s">
        <v>476</v>
      </c>
      <c r="F457" s="790">
        <v>12</v>
      </c>
      <c r="AI457" s="796"/>
    </row>
    <row r="458" spans="1:35" s="795" customFormat="1" ht="12.75">
      <c r="A458" s="136" t="s">
        <v>945</v>
      </c>
      <c r="B458" s="790">
        <v>799867</v>
      </c>
      <c r="C458" s="790">
        <v>438714</v>
      </c>
      <c r="D458" s="790">
        <v>438714</v>
      </c>
      <c r="E458" s="793">
        <v>54.848368541269984</v>
      </c>
      <c r="F458" s="790">
        <v>0</v>
      </c>
      <c r="AI458" s="796"/>
    </row>
    <row r="459" spans="1:35" s="795" customFormat="1" ht="25.5">
      <c r="A459" s="366" t="s">
        <v>946</v>
      </c>
      <c r="B459" s="790">
        <v>799867</v>
      </c>
      <c r="C459" s="790">
        <v>438714</v>
      </c>
      <c r="D459" s="790">
        <v>438714</v>
      </c>
      <c r="E459" s="793">
        <v>54.848368541269984</v>
      </c>
      <c r="F459" s="790">
        <v>0</v>
      </c>
      <c r="AI459" s="796"/>
    </row>
    <row r="460" spans="1:35" s="795" customFormat="1" ht="12.75">
      <c r="A460" s="347" t="s">
        <v>947</v>
      </c>
      <c r="B460" s="790">
        <v>799867</v>
      </c>
      <c r="C460" s="790">
        <v>438714</v>
      </c>
      <c r="D460" s="790">
        <v>428623</v>
      </c>
      <c r="E460" s="793">
        <v>53.58678380280721</v>
      </c>
      <c r="F460" s="790">
        <v>21662</v>
      </c>
      <c r="AI460" s="796"/>
    </row>
    <row r="461" spans="1:35" s="795" customFormat="1" ht="12.75">
      <c r="A461" s="136" t="s">
        <v>948</v>
      </c>
      <c r="B461" s="790">
        <v>511803</v>
      </c>
      <c r="C461" s="790">
        <v>420650</v>
      </c>
      <c r="D461" s="790">
        <v>419107</v>
      </c>
      <c r="E461" s="793">
        <v>81.88834375726599</v>
      </c>
      <c r="F461" s="790">
        <v>21662</v>
      </c>
      <c r="AI461" s="796"/>
    </row>
    <row r="462" spans="1:35" s="795" customFormat="1" ht="12.75">
      <c r="A462" s="351" t="s">
        <v>949</v>
      </c>
      <c r="B462" s="790">
        <v>511803</v>
      </c>
      <c r="C462" s="790">
        <v>420650</v>
      </c>
      <c r="D462" s="790">
        <v>419107</v>
      </c>
      <c r="E462" s="793">
        <v>81.88834375726599</v>
      </c>
      <c r="F462" s="790">
        <v>21662</v>
      </c>
      <c r="AI462" s="796"/>
    </row>
    <row r="463" spans="1:35" s="795" customFormat="1" ht="12.75">
      <c r="A463" s="380" t="s">
        <v>950</v>
      </c>
      <c r="B463" s="790">
        <v>423194</v>
      </c>
      <c r="C463" s="790">
        <v>380466</v>
      </c>
      <c r="D463" s="790">
        <v>380460</v>
      </c>
      <c r="E463" s="793">
        <v>89.9020307471278</v>
      </c>
      <c r="F463" s="790">
        <v>21397</v>
      </c>
      <c r="AI463" s="796"/>
    </row>
    <row r="464" spans="1:35" s="795" customFormat="1" ht="12.75">
      <c r="A464" s="385" t="s">
        <v>951</v>
      </c>
      <c r="B464" s="790">
        <v>316994</v>
      </c>
      <c r="C464" s="790">
        <v>282561</v>
      </c>
      <c r="D464" s="790">
        <v>282555</v>
      </c>
      <c r="E464" s="793">
        <v>89.13575651274157</v>
      </c>
      <c r="F464" s="790">
        <v>16141</v>
      </c>
      <c r="AI464" s="796"/>
    </row>
    <row r="465" spans="1:35" s="795" customFormat="1" ht="12.75">
      <c r="A465" s="380" t="s">
        <v>952</v>
      </c>
      <c r="B465" s="790">
        <v>88609</v>
      </c>
      <c r="C465" s="790">
        <v>40184</v>
      </c>
      <c r="D465" s="790">
        <v>38647</v>
      </c>
      <c r="E465" s="793">
        <v>43.61520838740986</v>
      </c>
      <c r="F465" s="790">
        <v>265</v>
      </c>
      <c r="AI465" s="796"/>
    </row>
    <row r="466" spans="1:35" s="795" customFormat="1" ht="12.75">
      <c r="A466" s="136" t="s">
        <v>902</v>
      </c>
      <c r="B466" s="790">
        <v>288064</v>
      </c>
      <c r="C466" s="790">
        <v>18064</v>
      </c>
      <c r="D466" s="790">
        <v>9516</v>
      </c>
      <c r="E466" s="793">
        <v>3.3034325705398797</v>
      </c>
      <c r="F466" s="790">
        <v>0</v>
      </c>
      <c r="AI466" s="796"/>
    </row>
    <row r="467" spans="1:35" s="795" customFormat="1" ht="12.75">
      <c r="A467" s="351" t="s">
        <v>955</v>
      </c>
      <c r="B467" s="790">
        <v>288064</v>
      </c>
      <c r="C467" s="790">
        <v>18064</v>
      </c>
      <c r="D467" s="790">
        <v>9516</v>
      </c>
      <c r="E467" s="793">
        <v>3.3034325705398797</v>
      </c>
      <c r="F467" s="790">
        <v>0</v>
      </c>
      <c r="AI467" s="796"/>
    </row>
    <row r="468" spans="1:35" s="795" customFormat="1" ht="12.75">
      <c r="A468" s="385"/>
      <c r="B468" s="790"/>
      <c r="C468" s="790"/>
      <c r="D468" s="790"/>
      <c r="E468" s="790"/>
      <c r="F468" s="790"/>
      <c r="AI468" s="796"/>
    </row>
    <row r="469" spans="1:35" s="795" customFormat="1" ht="12.75">
      <c r="A469" s="140" t="s">
        <v>354</v>
      </c>
      <c r="B469" s="805"/>
      <c r="C469" s="805"/>
      <c r="D469" s="805"/>
      <c r="E469" s="790"/>
      <c r="F469" s="805"/>
      <c r="AI469" s="796"/>
    </row>
    <row r="470" spans="1:35" s="795" customFormat="1" ht="12.75">
      <c r="A470" s="140" t="s">
        <v>355</v>
      </c>
      <c r="B470" s="805"/>
      <c r="C470" s="805"/>
      <c r="D470" s="805"/>
      <c r="E470" s="790"/>
      <c r="F470" s="805"/>
      <c r="AI470" s="796"/>
    </row>
    <row r="471" spans="1:35" s="795" customFormat="1" ht="12.75">
      <c r="A471" s="355" t="s">
        <v>341</v>
      </c>
      <c r="B471" s="790">
        <v>1522720</v>
      </c>
      <c r="C471" s="790">
        <v>1522720</v>
      </c>
      <c r="D471" s="790">
        <v>1522720</v>
      </c>
      <c r="E471" s="793">
        <v>100</v>
      </c>
      <c r="F471" s="790">
        <v>0</v>
      </c>
      <c r="AI471" s="796"/>
    </row>
    <row r="472" spans="1:35" s="795" customFormat="1" ht="12.75" hidden="1">
      <c r="A472" s="355" t="s">
        <v>957</v>
      </c>
      <c r="B472" s="790">
        <v>0</v>
      </c>
      <c r="C472" s="790">
        <v>0</v>
      </c>
      <c r="D472" s="790">
        <v>0</v>
      </c>
      <c r="E472" s="793" t="s">
        <v>476</v>
      </c>
      <c r="F472" s="790">
        <v>0</v>
      </c>
      <c r="AI472" s="796"/>
    </row>
    <row r="473" spans="1:35" s="795" customFormat="1" ht="12.75">
      <c r="A473" s="136" t="s">
        <v>945</v>
      </c>
      <c r="B473" s="790">
        <v>1522720</v>
      </c>
      <c r="C473" s="790">
        <v>1522720</v>
      </c>
      <c r="D473" s="790">
        <v>1522720</v>
      </c>
      <c r="E473" s="793">
        <v>100</v>
      </c>
      <c r="F473" s="790">
        <v>0</v>
      </c>
      <c r="AI473" s="796"/>
    </row>
    <row r="474" spans="1:35" s="795" customFormat="1" ht="25.5">
      <c r="A474" s="366" t="s">
        <v>946</v>
      </c>
      <c r="B474" s="790">
        <v>1522720</v>
      </c>
      <c r="C474" s="790">
        <v>1522720</v>
      </c>
      <c r="D474" s="790">
        <v>1522720</v>
      </c>
      <c r="E474" s="793">
        <v>100</v>
      </c>
      <c r="F474" s="790">
        <v>0</v>
      </c>
      <c r="AI474" s="796"/>
    </row>
    <row r="475" spans="1:35" s="795" customFormat="1" ht="12.75">
      <c r="A475" s="347" t="s">
        <v>947</v>
      </c>
      <c r="B475" s="790">
        <v>1522720</v>
      </c>
      <c r="C475" s="790">
        <v>1522720</v>
      </c>
      <c r="D475" s="790">
        <v>1514505</v>
      </c>
      <c r="E475" s="793">
        <v>99.46050488599349</v>
      </c>
      <c r="F475" s="790">
        <v>44855</v>
      </c>
      <c r="AI475" s="796"/>
    </row>
    <row r="476" spans="1:35" s="795" customFormat="1" ht="12.75">
      <c r="A476" s="136" t="s">
        <v>948</v>
      </c>
      <c r="B476" s="790">
        <v>18598</v>
      </c>
      <c r="C476" s="790">
        <v>18598</v>
      </c>
      <c r="D476" s="790">
        <v>10383</v>
      </c>
      <c r="E476" s="793">
        <v>55.828583718679425</v>
      </c>
      <c r="F476" s="790">
        <v>10383</v>
      </c>
      <c r="AI476" s="796"/>
    </row>
    <row r="477" spans="1:35" s="795" customFormat="1" ht="12.75">
      <c r="A477" s="351" t="s">
        <v>949</v>
      </c>
      <c r="B477" s="790">
        <v>18598</v>
      </c>
      <c r="C477" s="790">
        <v>18598</v>
      </c>
      <c r="D477" s="790">
        <v>10383</v>
      </c>
      <c r="E477" s="793">
        <v>55.828583718679425</v>
      </c>
      <c r="F477" s="790">
        <v>10383</v>
      </c>
      <c r="AI477" s="796"/>
    </row>
    <row r="478" spans="1:35" s="795" customFormat="1" ht="12.75">
      <c r="A478" s="380" t="s">
        <v>952</v>
      </c>
      <c r="B478" s="790">
        <v>18598</v>
      </c>
      <c r="C478" s="790">
        <v>18598</v>
      </c>
      <c r="D478" s="790">
        <v>10383</v>
      </c>
      <c r="E478" s="793">
        <v>55.828583718679425</v>
      </c>
      <c r="F478" s="790">
        <v>10383</v>
      </c>
      <c r="AI478" s="796"/>
    </row>
    <row r="479" spans="1:35" s="795" customFormat="1" ht="12.75">
      <c r="A479" s="136" t="s">
        <v>902</v>
      </c>
      <c r="B479" s="790">
        <v>1504122</v>
      </c>
      <c r="C479" s="790">
        <v>1504122</v>
      </c>
      <c r="D479" s="790">
        <v>1504122</v>
      </c>
      <c r="E479" s="793">
        <v>100</v>
      </c>
      <c r="F479" s="790">
        <v>34472</v>
      </c>
      <c r="AI479" s="796"/>
    </row>
    <row r="480" spans="1:35" s="795" customFormat="1" ht="12.75">
      <c r="A480" s="351" t="s">
        <v>955</v>
      </c>
      <c r="B480" s="790">
        <v>1504122</v>
      </c>
      <c r="C480" s="790">
        <v>1504122</v>
      </c>
      <c r="D480" s="790">
        <v>1504122</v>
      </c>
      <c r="E480" s="793">
        <v>100</v>
      </c>
      <c r="F480" s="790">
        <v>34472</v>
      </c>
      <c r="AI480" s="796"/>
    </row>
    <row r="481" spans="1:35" s="795" customFormat="1" ht="12.75">
      <c r="A481" s="385"/>
      <c r="B481" s="790"/>
      <c r="C481" s="790"/>
      <c r="D481" s="790"/>
      <c r="E481" s="793"/>
      <c r="F481" s="790"/>
      <c r="AI481" s="796"/>
    </row>
    <row r="482" spans="1:35" s="795" customFormat="1" ht="12.75">
      <c r="A482" s="140" t="s">
        <v>1215</v>
      </c>
      <c r="B482" s="805"/>
      <c r="C482" s="805"/>
      <c r="D482" s="805"/>
      <c r="E482" s="790"/>
      <c r="F482" s="805"/>
      <c r="AI482" s="796"/>
    </row>
    <row r="483" spans="1:35" s="795" customFormat="1" ht="12.75">
      <c r="A483" s="140" t="s">
        <v>355</v>
      </c>
      <c r="B483" s="805"/>
      <c r="C483" s="805"/>
      <c r="D483" s="805"/>
      <c r="E483" s="790"/>
      <c r="F483" s="805"/>
      <c r="AI483" s="796"/>
    </row>
    <row r="484" spans="1:35" s="795" customFormat="1" ht="12.75">
      <c r="A484" s="355" t="s">
        <v>341</v>
      </c>
      <c r="B484" s="790">
        <v>1395618</v>
      </c>
      <c r="C484" s="790">
        <v>1395618</v>
      </c>
      <c r="D484" s="790">
        <v>1395618</v>
      </c>
      <c r="E484" s="793">
        <v>100</v>
      </c>
      <c r="F484" s="790">
        <v>0</v>
      </c>
      <c r="AI484" s="796"/>
    </row>
    <row r="485" spans="1:35" s="795" customFormat="1" ht="12.75">
      <c r="A485" s="136" t="s">
        <v>945</v>
      </c>
      <c r="B485" s="790">
        <v>1395618</v>
      </c>
      <c r="C485" s="790">
        <v>1395618</v>
      </c>
      <c r="D485" s="790">
        <v>1395618</v>
      </c>
      <c r="E485" s="793">
        <v>100</v>
      </c>
      <c r="F485" s="790">
        <v>0</v>
      </c>
      <c r="AI485" s="796"/>
    </row>
    <row r="486" spans="1:35" s="795" customFormat="1" ht="25.5">
      <c r="A486" s="366" t="s">
        <v>946</v>
      </c>
      <c r="B486" s="790">
        <v>1395618</v>
      </c>
      <c r="C486" s="790">
        <v>1395618</v>
      </c>
      <c r="D486" s="790">
        <v>1395618</v>
      </c>
      <c r="E486" s="608">
        <v>100</v>
      </c>
      <c r="F486" s="790">
        <v>0</v>
      </c>
      <c r="AI486" s="796"/>
    </row>
    <row r="487" spans="1:35" s="795" customFormat="1" ht="12.75">
      <c r="A487" s="347" t="s">
        <v>947</v>
      </c>
      <c r="B487" s="790">
        <v>1395618</v>
      </c>
      <c r="C487" s="790">
        <v>1395618</v>
      </c>
      <c r="D487" s="790">
        <v>1286079</v>
      </c>
      <c r="E487" s="608">
        <v>92.15121902984914</v>
      </c>
      <c r="F487" s="790">
        <v>33180</v>
      </c>
      <c r="AI487" s="796"/>
    </row>
    <row r="488" spans="1:35" s="795" customFormat="1" ht="12.75">
      <c r="A488" s="136" t="s">
        <v>948</v>
      </c>
      <c r="B488" s="790">
        <v>1387122</v>
      </c>
      <c r="C488" s="790">
        <v>1387122</v>
      </c>
      <c r="D488" s="790">
        <v>1278829</v>
      </c>
      <c r="E488" s="608">
        <v>92.19297221152863</v>
      </c>
      <c r="F488" s="790">
        <v>33180</v>
      </c>
      <c r="AI488" s="796"/>
    </row>
    <row r="489" spans="1:35" s="795" customFormat="1" ht="12.75">
      <c r="A489" s="351" t="s">
        <v>949</v>
      </c>
      <c r="B489" s="790">
        <v>1387122</v>
      </c>
      <c r="C489" s="790">
        <v>1387122</v>
      </c>
      <c r="D489" s="790">
        <v>1278829</v>
      </c>
      <c r="E489" s="608">
        <v>92.19297221152863</v>
      </c>
      <c r="F489" s="790">
        <v>33180</v>
      </c>
      <c r="AI489" s="796"/>
    </row>
    <row r="490" spans="1:35" s="795" customFormat="1" ht="12.75">
      <c r="A490" s="380" t="s">
        <v>950</v>
      </c>
      <c r="B490" s="790">
        <v>66265</v>
      </c>
      <c r="C490" s="790">
        <v>66265</v>
      </c>
      <c r="D490" s="790">
        <v>45998</v>
      </c>
      <c r="E490" s="608">
        <v>69.41522674111522</v>
      </c>
      <c r="F490" s="790">
        <v>0</v>
      </c>
      <c r="AI490" s="796"/>
    </row>
    <row r="491" spans="1:35" s="795" customFormat="1" ht="12.75">
      <c r="A491" s="385" t="s">
        <v>951</v>
      </c>
      <c r="B491" s="790">
        <v>53556</v>
      </c>
      <c r="C491" s="790">
        <v>53556</v>
      </c>
      <c r="D491" s="790">
        <v>37244</v>
      </c>
      <c r="E491" s="608">
        <v>69.54216147583837</v>
      </c>
      <c r="F491" s="790">
        <v>0</v>
      </c>
      <c r="AI491" s="796"/>
    </row>
    <row r="492" spans="1:35" s="795" customFormat="1" ht="12.75">
      <c r="A492" s="380" t="s">
        <v>952</v>
      </c>
      <c r="B492" s="790">
        <v>1320857</v>
      </c>
      <c r="C492" s="790">
        <v>1320857</v>
      </c>
      <c r="D492" s="790">
        <v>1232831</v>
      </c>
      <c r="E492" s="608">
        <v>93.33569038889145</v>
      </c>
      <c r="F492" s="790">
        <v>33180</v>
      </c>
      <c r="AI492" s="796"/>
    </row>
    <row r="493" spans="1:35" s="795" customFormat="1" ht="12.75">
      <c r="A493" s="136" t="s">
        <v>902</v>
      </c>
      <c r="B493" s="790">
        <v>8496</v>
      </c>
      <c r="C493" s="790">
        <v>8496</v>
      </c>
      <c r="D493" s="790">
        <v>7250</v>
      </c>
      <c r="E493" s="793">
        <v>85.33427495291902</v>
      </c>
      <c r="F493" s="790">
        <v>0</v>
      </c>
      <c r="AI493" s="796"/>
    </row>
    <row r="494" spans="1:35" s="795" customFormat="1" ht="12.75">
      <c r="A494" s="351" t="s">
        <v>955</v>
      </c>
      <c r="B494" s="790">
        <v>8496</v>
      </c>
      <c r="C494" s="790">
        <v>8496</v>
      </c>
      <c r="D494" s="790">
        <v>7250</v>
      </c>
      <c r="E494" s="793">
        <v>85.33427495291902</v>
      </c>
      <c r="F494" s="790">
        <v>0</v>
      </c>
      <c r="AI494" s="796"/>
    </row>
    <row r="495" spans="1:35" s="795" customFormat="1" ht="12.75">
      <c r="A495" s="380"/>
      <c r="B495" s="790"/>
      <c r="C495" s="790"/>
      <c r="D495" s="790"/>
      <c r="E495" s="607"/>
      <c r="F495" s="790"/>
      <c r="AI495" s="796"/>
    </row>
    <row r="496" spans="1:35" s="795" customFormat="1" ht="12.75">
      <c r="A496" s="140" t="s">
        <v>361</v>
      </c>
      <c r="B496" s="805"/>
      <c r="C496" s="805"/>
      <c r="D496" s="805"/>
      <c r="E496" s="607"/>
      <c r="F496" s="805"/>
      <c r="AI496" s="796"/>
    </row>
    <row r="497" spans="1:35" s="795" customFormat="1" ht="12.75">
      <c r="A497" s="140" t="s">
        <v>355</v>
      </c>
      <c r="B497" s="805"/>
      <c r="C497" s="805"/>
      <c r="D497" s="805"/>
      <c r="E497" s="607"/>
      <c r="F497" s="805"/>
      <c r="AI497" s="796"/>
    </row>
    <row r="498" spans="1:35" s="795" customFormat="1" ht="12.75">
      <c r="A498" s="355" t="s">
        <v>341</v>
      </c>
      <c r="B498" s="790">
        <v>5380046</v>
      </c>
      <c r="C498" s="790">
        <v>5033246</v>
      </c>
      <c r="D498" s="790">
        <v>5033246</v>
      </c>
      <c r="E498" s="608">
        <v>93.55395846057822</v>
      </c>
      <c r="F498" s="790">
        <v>0</v>
      </c>
      <c r="AI498" s="796"/>
    </row>
    <row r="499" spans="1:35" s="795" customFormat="1" ht="12.75">
      <c r="A499" s="136" t="s">
        <v>945</v>
      </c>
      <c r="B499" s="790">
        <v>5380046</v>
      </c>
      <c r="C499" s="790">
        <v>5033246</v>
      </c>
      <c r="D499" s="790">
        <v>5033246</v>
      </c>
      <c r="E499" s="608">
        <v>93.55395846057822</v>
      </c>
      <c r="F499" s="790">
        <v>0</v>
      </c>
      <c r="AI499" s="796"/>
    </row>
    <row r="500" spans="1:35" s="795" customFormat="1" ht="25.5">
      <c r="A500" s="366" t="s">
        <v>946</v>
      </c>
      <c r="B500" s="790">
        <v>5380046</v>
      </c>
      <c r="C500" s="790">
        <v>5033246</v>
      </c>
      <c r="D500" s="790">
        <v>5033246</v>
      </c>
      <c r="E500" s="608">
        <v>93.55395846057822</v>
      </c>
      <c r="F500" s="790">
        <v>0</v>
      </c>
      <c r="AI500" s="796"/>
    </row>
    <row r="501" spans="1:35" s="795" customFormat="1" ht="12.75">
      <c r="A501" s="347" t="s">
        <v>947</v>
      </c>
      <c r="B501" s="790">
        <v>5380046</v>
      </c>
      <c r="C501" s="790">
        <v>5033246</v>
      </c>
      <c r="D501" s="790">
        <v>5029429</v>
      </c>
      <c r="E501" s="608">
        <v>93.4830111118009</v>
      </c>
      <c r="F501" s="790">
        <v>2622176</v>
      </c>
      <c r="AI501" s="796"/>
    </row>
    <row r="502" spans="1:35" s="795" customFormat="1" ht="12.75">
      <c r="A502" s="136" t="s">
        <v>948</v>
      </c>
      <c r="B502" s="790">
        <v>5083446</v>
      </c>
      <c r="C502" s="790">
        <v>4736646</v>
      </c>
      <c r="D502" s="790">
        <v>4732919</v>
      </c>
      <c r="E502" s="608">
        <v>93.10453971577547</v>
      </c>
      <c r="F502" s="790">
        <v>2622176</v>
      </c>
      <c r="AI502" s="796"/>
    </row>
    <row r="503" spans="1:35" s="795" customFormat="1" ht="12.75">
      <c r="A503" s="351" t="s">
        <v>949</v>
      </c>
      <c r="B503" s="790">
        <v>185040</v>
      </c>
      <c r="C503" s="790">
        <v>185040</v>
      </c>
      <c r="D503" s="790">
        <v>181313</v>
      </c>
      <c r="E503" s="608">
        <v>97.98584089926501</v>
      </c>
      <c r="F503" s="790">
        <v>31696</v>
      </c>
      <c r="AI503" s="796"/>
    </row>
    <row r="504" spans="1:35" s="795" customFormat="1" ht="12.75">
      <c r="A504" s="380" t="s">
        <v>950</v>
      </c>
      <c r="B504" s="790">
        <v>178147</v>
      </c>
      <c r="C504" s="790">
        <v>178147</v>
      </c>
      <c r="D504" s="790">
        <v>174561</v>
      </c>
      <c r="E504" s="608">
        <v>97.9870556338305</v>
      </c>
      <c r="F504" s="790">
        <v>31696</v>
      </c>
      <c r="AI504" s="796"/>
    </row>
    <row r="505" spans="1:35" s="795" customFormat="1" ht="12.75">
      <c r="A505" s="385" t="s">
        <v>951</v>
      </c>
      <c r="B505" s="790">
        <v>140731</v>
      </c>
      <c r="C505" s="790">
        <v>140731</v>
      </c>
      <c r="D505" s="790">
        <v>139563</v>
      </c>
      <c r="E505" s="608">
        <v>99.17004782173082</v>
      </c>
      <c r="F505" s="790">
        <v>25325</v>
      </c>
      <c r="AI505" s="796"/>
    </row>
    <row r="506" spans="1:35" s="795" customFormat="1" ht="12.75">
      <c r="A506" s="380" t="s">
        <v>952</v>
      </c>
      <c r="B506" s="790">
        <v>6893</v>
      </c>
      <c r="C506" s="790">
        <v>6893</v>
      </c>
      <c r="D506" s="790">
        <v>6752</v>
      </c>
      <c r="E506" s="608">
        <v>97.95444653996809</v>
      </c>
      <c r="F506" s="790">
        <v>0</v>
      </c>
      <c r="AI506" s="796"/>
    </row>
    <row r="507" spans="1:35" s="795" customFormat="1" ht="12.75">
      <c r="A507" s="351" t="s">
        <v>953</v>
      </c>
      <c r="B507" s="790">
        <v>4898406</v>
      </c>
      <c r="C507" s="790">
        <v>4551606</v>
      </c>
      <c r="D507" s="790">
        <v>4551606</v>
      </c>
      <c r="E507" s="793">
        <v>92.92014585969395</v>
      </c>
      <c r="F507" s="790">
        <v>2590480</v>
      </c>
      <c r="AI507" s="796"/>
    </row>
    <row r="508" spans="1:35" s="795" customFormat="1" ht="12.75">
      <c r="A508" s="380" t="s">
        <v>975</v>
      </c>
      <c r="B508" s="790">
        <v>4898406</v>
      </c>
      <c r="C508" s="790">
        <v>4551606</v>
      </c>
      <c r="D508" s="790">
        <v>4551606</v>
      </c>
      <c r="E508" s="793">
        <v>92.92014585969395</v>
      </c>
      <c r="F508" s="790">
        <v>2590480</v>
      </c>
      <c r="AI508" s="796"/>
    </row>
    <row r="509" spans="1:35" s="795" customFormat="1" ht="12.75">
      <c r="A509" s="136" t="s">
        <v>902</v>
      </c>
      <c r="B509" s="790">
        <v>296600</v>
      </c>
      <c r="C509" s="790">
        <v>296600</v>
      </c>
      <c r="D509" s="790">
        <v>296510</v>
      </c>
      <c r="E509" s="793">
        <v>99.96965610249494</v>
      </c>
      <c r="F509" s="790">
        <v>0</v>
      </c>
      <c r="AI509" s="796"/>
    </row>
    <row r="510" spans="1:35" s="795" customFormat="1" ht="12.75">
      <c r="A510" s="351" t="s">
        <v>955</v>
      </c>
      <c r="B510" s="790">
        <v>296600</v>
      </c>
      <c r="C510" s="790">
        <v>296600</v>
      </c>
      <c r="D510" s="790">
        <v>296510</v>
      </c>
      <c r="E510" s="793">
        <v>99.96965610249494</v>
      </c>
      <c r="F510" s="790">
        <v>0</v>
      </c>
      <c r="AI510" s="796"/>
    </row>
    <row r="511" spans="1:35" s="795" customFormat="1" ht="12.75">
      <c r="A511" s="385"/>
      <c r="B511" s="790"/>
      <c r="C511" s="790"/>
      <c r="D511" s="790"/>
      <c r="E511" s="607"/>
      <c r="F511" s="790"/>
      <c r="AI511" s="796"/>
    </row>
    <row r="512" spans="1:35" s="795" customFormat="1" ht="25.5">
      <c r="A512" s="140" t="s">
        <v>1029</v>
      </c>
      <c r="B512" s="805"/>
      <c r="C512" s="805"/>
      <c r="D512" s="805"/>
      <c r="E512" s="607"/>
      <c r="F512" s="805"/>
      <c r="AI512" s="796"/>
    </row>
    <row r="513" spans="1:35" s="795" customFormat="1" ht="12.75">
      <c r="A513" s="140" t="s">
        <v>355</v>
      </c>
      <c r="B513" s="805"/>
      <c r="C513" s="805"/>
      <c r="D513" s="805"/>
      <c r="E513" s="607"/>
      <c r="F513" s="805"/>
      <c r="AI513" s="796"/>
    </row>
    <row r="514" spans="1:35" s="795" customFormat="1" ht="12.75">
      <c r="A514" s="355" t="s">
        <v>341</v>
      </c>
      <c r="B514" s="790">
        <v>96424</v>
      </c>
      <c r="C514" s="790">
        <v>96424</v>
      </c>
      <c r="D514" s="790">
        <v>96424</v>
      </c>
      <c r="E514" s="608">
        <v>100</v>
      </c>
      <c r="F514" s="790">
        <v>0</v>
      </c>
      <c r="AI514" s="796"/>
    </row>
    <row r="515" spans="1:35" s="795" customFormat="1" ht="12.75">
      <c r="A515" s="136" t="s">
        <v>945</v>
      </c>
      <c r="B515" s="790">
        <v>96424</v>
      </c>
      <c r="C515" s="790">
        <v>96424</v>
      </c>
      <c r="D515" s="790">
        <v>96424</v>
      </c>
      <c r="E515" s="608">
        <v>100</v>
      </c>
      <c r="F515" s="790">
        <v>0</v>
      </c>
      <c r="AI515" s="796"/>
    </row>
    <row r="516" spans="1:35" s="795" customFormat="1" ht="25.5">
      <c r="A516" s="366" t="s">
        <v>946</v>
      </c>
      <c r="B516" s="790">
        <v>96424</v>
      </c>
      <c r="C516" s="790">
        <v>96424</v>
      </c>
      <c r="D516" s="790">
        <v>96424</v>
      </c>
      <c r="E516" s="608">
        <v>100</v>
      </c>
      <c r="F516" s="790">
        <v>0</v>
      </c>
      <c r="AI516" s="796"/>
    </row>
    <row r="517" spans="1:35" s="795" customFormat="1" ht="12.75">
      <c r="A517" s="347" t="s">
        <v>947</v>
      </c>
      <c r="B517" s="790">
        <v>96424</v>
      </c>
      <c r="C517" s="790">
        <v>96424</v>
      </c>
      <c r="D517" s="790">
        <v>94428</v>
      </c>
      <c r="E517" s="608">
        <v>97.9299759396001</v>
      </c>
      <c r="F517" s="790">
        <v>-116</v>
      </c>
      <c r="AI517" s="796"/>
    </row>
    <row r="518" spans="1:35" s="795" customFormat="1" ht="12.75">
      <c r="A518" s="136" t="s">
        <v>948</v>
      </c>
      <c r="B518" s="790">
        <v>96424</v>
      </c>
      <c r="C518" s="790">
        <v>96424</v>
      </c>
      <c r="D518" s="790">
        <v>94428</v>
      </c>
      <c r="E518" s="608">
        <v>97.9299759396001</v>
      </c>
      <c r="F518" s="790">
        <v>-116</v>
      </c>
      <c r="AI518" s="796"/>
    </row>
    <row r="519" spans="1:35" s="795" customFormat="1" ht="12.75">
      <c r="A519" s="351" t="s">
        <v>949</v>
      </c>
      <c r="B519" s="790">
        <v>96424</v>
      </c>
      <c r="C519" s="790">
        <v>96424</v>
      </c>
      <c r="D519" s="790">
        <v>94428</v>
      </c>
      <c r="E519" s="608">
        <v>97.9299759396001</v>
      </c>
      <c r="F519" s="790">
        <v>-116</v>
      </c>
      <c r="AI519" s="796"/>
    </row>
    <row r="520" spans="1:35" s="795" customFormat="1" ht="12.75">
      <c r="A520" s="380" t="s">
        <v>950</v>
      </c>
      <c r="B520" s="790">
        <v>73930</v>
      </c>
      <c r="C520" s="790">
        <v>73930</v>
      </c>
      <c r="D520" s="790">
        <v>73930</v>
      </c>
      <c r="E520" s="608">
        <v>100</v>
      </c>
      <c r="F520" s="790">
        <v>0</v>
      </c>
      <c r="AI520" s="796"/>
    </row>
    <row r="521" spans="1:35" s="795" customFormat="1" ht="12.75">
      <c r="A521" s="385" t="s">
        <v>951</v>
      </c>
      <c r="B521" s="790">
        <v>59577</v>
      </c>
      <c r="C521" s="790">
        <v>59577</v>
      </c>
      <c r="D521" s="790">
        <v>59577</v>
      </c>
      <c r="E521" s="608">
        <v>100</v>
      </c>
      <c r="F521" s="790">
        <v>0</v>
      </c>
      <c r="AI521" s="796"/>
    </row>
    <row r="522" spans="1:35" s="795" customFormat="1" ht="12.75">
      <c r="A522" s="380" t="s">
        <v>952</v>
      </c>
      <c r="B522" s="790">
        <v>22494</v>
      </c>
      <c r="C522" s="790">
        <v>22494</v>
      </c>
      <c r="D522" s="790">
        <v>20498</v>
      </c>
      <c r="E522" s="608">
        <v>91.12652262825642</v>
      </c>
      <c r="F522" s="790">
        <v>-116</v>
      </c>
      <c r="AI522" s="796"/>
    </row>
    <row r="523" spans="1:35" s="795" customFormat="1" ht="12.75">
      <c r="A523" s="380"/>
      <c r="B523" s="790"/>
      <c r="C523" s="790"/>
      <c r="D523" s="790"/>
      <c r="E523" s="607"/>
      <c r="F523" s="790"/>
      <c r="AI523" s="796"/>
    </row>
    <row r="524" spans="1:35" s="795" customFormat="1" ht="25.5">
      <c r="A524" s="343" t="s">
        <v>362</v>
      </c>
      <c r="B524" s="805"/>
      <c r="C524" s="805"/>
      <c r="D524" s="805"/>
      <c r="E524" s="801"/>
      <c r="F524" s="805"/>
      <c r="AI524" s="796"/>
    </row>
    <row r="525" spans="1:35" s="795" customFormat="1" ht="12.75">
      <c r="A525" s="140" t="s">
        <v>355</v>
      </c>
      <c r="B525" s="805"/>
      <c r="C525" s="805"/>
      <c r="D525" s="805"/>
      <c r="E525" s="790"/>
      <c r="F525" s="805"/>
      <c r="AI525" s="796"/>
    </row>
    <row r="526" spans="1:35" s="795" customFormat="1" ht="12.75">
      <c r="A526" s="355" t="s">
        <v>341</v>
      </c>
      <c r="B526" s="790">
        <v>722981</v>
      </c>
      <c r="C526" s="790">
        <v>722981</v>
      </c>
      <c r="D526" s="790">
        <v>722981</v>
      </c>
      <c r="E526" s="793">
        <v>100</v>
      </c>
      <c r="F526" s="790">
        <v>0</v>
      </c>
      <c r="AI526" s="796"/>
    </row>
    <row r="527" spans="1:35" s="795" customFormat="1" ht="12.75">
      <c r="A527" s="136" t="s">
        <v>945</v>
      </c>
      <c r="B527" s="790">
        <v>722981</v>
      </c>
      <c r="C527" s="790">
        <v>722981</v>
      </c>
      <c r="D527" s="790">
        <v>722981</v>
      </c>
      <c r="E527" s="793">
        <v>100</v>
      </c>
      <c r="F527" s="790">
        <v>0</v>
      </c>
      <c r="AI527" s="796"/>
    </row>
    <row r="528" spans="1:35" s="795" customFormat="1" ht="25.5">
      <c r="A528" s="366" t="s">
        <v>946</v>
      </c>
      <c r="B528" s="790">
        <v>722981</v>
      </c>
      <c r="C528" s="790">
        <v>722981</v>
      </c>
      <c r="D528" s="790">
        <v>722981</v>
      </c>
      <c r="E528" s="793">
        <v>100</v>
      </c>
      <c r="F528" s="790">
        <v>0</v>
      </c>
      <c r="AI528" s="796"/>
    </row>
    <row r="529" spans="1:35" s="795" customFormat="1" ht="12.75">
      <c r="A529" s="347" t="s">
        <v>947</v>
      </c>
      <c r="B529" s="790">
        <v>722981</v>
      </c>
      <c r="C529" s="790">
        <v>722981</v>
      </c>
      <c r="D529" s="790">
        <v>715255</v>
      </c>
      <c r="E529" s="793">
        <v>98.93136887414745</v>
      </c>
      <c r="F529" s="790">
        <v>34413</v>
      </c>
      <c r="AI529" s="796"/>
    </row>
    <row r="530" spans="1:35" s="795" customFormat="1" ht="12.75">
      <c r="A530" s="136" t="s">
        <v>948</v>
      </c>
      <c r="B530" s="790">
        <v>164576</v>
      </c>
      <c r="C530" s="790">
        <v>164576</v>
      </c>
      <c r="D530" s="790">
        <v>160106</v>
      </c>
      <c r="E530" s="793">
        <v>97.2839296130663</v>
      </c>
      <c r="F530" s="790">
        <v>31758</v>
      </c>
      <c r="AI530" s="796"/>
    </row>
    <row r="531" spans="1:35" s="795" customFormat="1" ht="12.75">
      <c r="A531" s="351" t="s">
        <v>949</v>
      </c>
      <c r="B531" s="790">
        <v>164576</v>
      </c>
      <c r="C531" s="790">
        <v>164576</v>
      </c>
      <c r="D531" s="790">
        <v>160106</v>
      </c>
      <c r="E531" s="793">
        <v>97.2839296130663</v>
      </c>
      <c r="F531" s="790">
        <v>31758</v>
      </c>
      <c r="AI531" s="796"/>
    </row>
    <row r="532" spans="1:35" s="795" customFormat="1" ht="12.75">
      <c r="A532" s="380" t="s">
        <v>950</v>
      </c>
      <c r="B532" s="790">
        <v>64461</v>
      </c>
      <c r="C532" s="790">
        <v>64461</v>
      </c>
      <c r="D532" s="790">
        <v>61038</v>
      </c>
      <c r="E532" s="793">
        <v>94.68981244473402</v>
      </c>
      <c r="F532" s="790">
        <v>22908</v>
      </c>
      <c r="AI532" s="796"/>
    </row>
    <row r="533" spans="1:35" s="795" customFormat="1" ht="12.75">
      <c r="A533" s="385" t="s">
        <v>951</v>
      </c>
      <c r="B533" s="790">
        <v>50767</v>
      </c>
      <c r="C533" s="790">
        <v>50767</v>
      </c>
      <c r="D533" s="790">
        <v>48670</v>
      </c>
      <c r="E533" s="793">
        <v>95.86936395690114</v>
      </c>
      <c r="F533" s="790">
        <v>18280</v>
      </c>
      <c r="AI533" s="796"/>
    </row>
    <row r="534" spans="1:35" s="795" customFormat="1" ht="12.75">
      <c r="A534" s="380" t="s">
        <v>952</v>
      </c>
      <c r="B534" s="790">
        <v>100115</v>
      </c>
      <c r="C534" s="790">
        <v>100115</v>
      </c>
      <c r="D534" s="790">
        <v>99068</v>
      </c>
      <c r="E534" s="608">
        <v>98.95420266693303</v>
      </c>
      <c r="F534" s="790">
        <v>8850</v>
      </c>
      <c r="AI534" s="796"/>
    </row>
    <row r="535" spans="1:35" s="795" customFormat="1" ht="12.75">
      <c r="A535" s="136" t="s">
        <v>902</v>
      </c>
      <c r="B535" s="790">
        <v>558405</v>
      </c>
      <c r="C535" s="790">
        <v>558405</v>
      </c>
      <c r="D535" s="790">
        <v>555149</v>
      </c>
      <c r="E535" s="793">
        <v>99.4169106651982</v>
      </c>
      <c r="F535" s="790">
        <v>2655</v>
      </c>
      <c r="AI535" s="796"/>
    </row>
    <row r="536" spans="1:35" s="795" customFormat="1" ht="12.75">
      <c r="A536" s="351" t="s">
        <v>955</v>
      </c>
      <c r="B536" s="790">
        <v>558405</v>
      </c>
      <c r="C536" s="790">
        <v>558405</v>
      </c>
      <c r="D536" s="790">
        <v>555149</v>
      </c>
      <c r="E536" s="793">
        <v>99.4169106651982</v>
      </c>
      <c r="F536" s="790">
        <v>2655</v>
      </c>
      <c r="AI536" s="796"/>
    </row>
    <row r="537" spans="1:35" s="795" customFormat="1" ht="12.75">
      <c r="A537" s="385"/>
      <c r="B537" s="790"/>
      <c r="C537" s="790"/>
      <c r="D537" s="790"/>
      <c r="E537" s="790"/>
      <c r="F537" s="790"/>
      <c r="AI537" s="796"/>
    </row>
    <row r="538" spans="1:35" s="795" customFormat="1" ht="12.75">
      <c r="A538" s="343" t="s">
        <v>363</v>
      </c>
      <c r="B538" s="805"/>
      <c r="C538" s="805"/>
      <c r="D538" s="805"/>
      <c r="E538" s="790"/>
      <c r="F538" s="805"/>
      <c r="AI538" s="796"/>
    </row>
    <row r="539" spans="1:35" s="795" customFormat="1" ht="12.75">
      <c r="A539" s="140" t="s">
        <v>355</v>
      </c>
      <c r="B539" s="805"/>
      <c r="C539" s="805"/>
      <c r="D539" s="805"/>
      <c r="E539" s="790"/>
      <c r="F539" s="805"/>
      <c r="AI539" s="796"/>
    </row>
    <row r="540" spans="1:35" s="795" customFormat="1" ht="12.75">
      <c r="A540" s="355" t="s">
        <v>341</v>
      </c>
      <c r="B540" s="790">
        <v>723789</v>
      </c>
      <c r="C540" s="790">
        <v>723789</v>
      </c>
      <c r="D540" s="790">
        <v>723789</v>
      </c>
      <c r="E540" s="793">
        <v>100</v>
      </c>
      <c r="F540" s="790">
        <v>0</v>
      </c>
      <c r="AI540" s="796"/>
    </row>
    <row r="541" spans="1:35" s="795" customFormat="1" ht="12.75">
      <c r="A541" s="136" t="s">
        <v>945</v>
      </c>
      <c r="B541" s="790">
        <v>723789</v>
      </c>
      <c r="C541" s="790">
        <v>723789</v>
      </c>
      <c r="D541" s="790">
        <v>723789</v>
      </c>
      <c r="E541" s="793">
        <v>100</v>
      </c>
      <c r="F541" s="790">
        <v>0</v>
      </c>
      <c r="AI541" s="796"/>
    </row>
    <row r="542" spans="1:35" s="795" customFormat="1" ht="25.5">
      <c r="A542" s="366" t="s">
        <v>946</v>
      </c>
      <c r="B542" s="790">
        <v>723789</v>
      </c>
      <c r="C542" s="790">
        <v>723789</v>
      </c>
      <c r="D542" s="790">
        <v>723789</v>
      </c>
      <c r="E542" s="793">
        <v>100</v>
      </c>
      <c r="F542" s="790">
        <v>0</v>
      </c>
      <c r="AI542" s="796"/>
    </row>
    <row r="543" spans="1:35" s="795" customFormat="1" ht="12.75">
      <c r="A543" s="347" t="s">
        <v>947</v>
      </c>
      <c r="B543" s="790">
        <v>723789</v>
      </c>
      <c r="C543" s="790">
        <v>723789</v>
      </c>
      <c r="D543" s="790">
        <v>720171</v>
      </c>
      <c r="E543" s="793">
        <v>99.50013056291267</v>
      </c>
      <c r="F543" s="790">
        <v>1358</v>
      </c>
      <c r="AI543" s="796"/>
    </row>
    <row r="544" spans="1:35" s="795" customFormat="1" ht="12.75">
      <c r="A544" s="136" t="s">
        <v>948</v>
      </c>
      <c r="B544" s="790">
        <v>723789</v>
      </c>
      <c r="C544" s="790">
        <v>723789</v>
      </c>
      <c r="D544" s="790">
        <v>720171</v>
      </c>
      <c r="E544" s="793">
        <v>99.50013056291267</v>
      </c>
      <c r="F544" s="790">
        <v>1358</v>
      </c>
      <c r="AI544" s="796"/>
    </row>
    <row r="545" spans="1:35" s="795" customFormat="1" ht="12.75">
      <c r="A545" s="351" t="s">
        <v>949</v>
      </c>
      <c r="B545" s="790">
        <v>50612</v>
      </c>
      <c r="C545" s="790">
        <v>50612</v>
      </c>
      <c r="D545" s="790">
        <v>49009</v>
      </c>
      <c r="E545" s="793">
        <v>96.83276693274323</v>
      </c>
      <c r="F545" s="790">
        <v>1358</v>
      </c>
      <c r="AI545" s="796"/>
    </row>
    <row r="546" spans="1:35" s="795" customFormat="1" ht="12.75">
      <c r="A546" s="380" t="s">
        <v>950</v>
      </c>
      <c r="B546" s="790">
        <v>45113</v>
      </c>
      <c r="C546" s="790">
        <v>45113</v>
      </c>
      <c r="D546" s="790">
        <v>44249</v>
      </c>
      <c r="E546" s="793">
        <v>98.08480925675525</v>
      </c>
      <c r="F546" s="790">
        <v>0</v>
      </c>
      <c r="AI546" s="796"/>
    </row>
    <row r="547" spans="1:35" s="795" customFormat="1" ht="12.75">
      <c r="A547" s="385" t="s">
        <v>951</v>
      </c>
      <c r="B547" s="790">
        <v>34930</v>
      </c>
      <c r="C547" s="790">
        <v>34930</v>
      </c>
      <c r="D547" s="790">
        <v>34721</v>
      </c>
      <c r="E547" s="793">
        <v>99.40166046378471</v>
      </c>
      <c r="F547" s="790">
        <v>0</v>
      </c>
      <c r="AI547" s="796"/>
    </row>
    <row r="548" spans="1:35" s="795" customFormat="1" ht="12.75">
      <c r="A548" s="380" t="s">
        <v>952</v>
      </c>
      <c r="B548" s="790">
        <v>5499</v>
      </c>
      <c r="C548" s="790">
        <v>5499</v>
      </c>
      <c r="D548" s="790">
        <v>4760</v>
      </c>
      <c r="E548" s="793">
        <v>86.56119294417167</v>
      </c>
      <c r="F548" s="790">
        <v>1358</v>
      </c>
      <c r="AI548" s="796"/>
    </row>
    <row r="549" spans="1:35" s="795" customFormat="1" ht="12.75">
      <c r="A549" s="351" t="s">
        <v>953</v>
      </c>
      <c r="B549" s="790">
        <v>673177</v>
      </c>
      <c r="C549" s="790">
        <v>673177</v>
      </c>
      <c r="D549" s="790">
        <v>671162</v>
      </c>
      <c r="E549" s="793">
        <v>99.70067307706591</v>
      </c>
      <c r="F549" s="790">
        <v>0</v>
      </c>
      <c r="AI549" s="796"/>
    </row>
    <row r="550" spans="1:35" s="795" customFormat="1" ht="12.75">
      <c r="A550" s="380" t="s">
        <v>975</v>
      </c>
      <c r="B550" s="790">
        <v>673177</v>
      </c>
      <c r="C550" s="790">
        <v>673177</v>
      </c>
      <c r="D550" s="790">
        <v>671162</v>
      </c>
      <c r="E550" s="793">
        <v>99.70067307706591</v>
      </c>
      <c r="F550" s="790">
        <v>0</v>
      </c>
      <c r="AI550" s="796"/>
    </row>
    <row r="551" spans="1:35" s="795" customFormat="1" ht="12.75">
      <c r="A551" s="380"/>
      <c r="B551" s="790"/>
      <c r="C551" s="790"/>
      <c r="D551" s="790"/>
      <c r="E551" s="790"/>
      <c r="F551" s="790"/>
      <c r="AI551" s="796"/>
    </row>
    <row r="552" spans="1:6" s="807" customFormat="1" ht="12.75">
      <c r="A552" s="140" t="s">
        <v>364</v>
      </c>
      <c r="B552" s="806"/>
      <c r="C552" s="806"/>
      <c r="D552" s="806"/>
      <c r="E552" s="790"/>
      <c r="F552" s="806"/>
    </row>
    <row r="553" spans="1:6" s="807" customFormat="1" ht="12.75">
      <c r="A553" s="355" t="s">
        <v>341</v>
      </c>
      <c r="B553" s="790">
        <v>24802403</v>
      </c>
      <c r="C553" s="790">
        <v>21718436</v>
      </c>
      <c r="D553" s="790">
        <v>21718449</v>
      </c>
      <c r="E553" s="793">
        <v>87.5659064164065</v>
      </c>
      <c r="F553" s="790">
        <v>-861</v>
      </c>
    </row>
    <row r="554" spans="1:6" s="807" customFormat="1" ht="12.75">
      <c r="A554" s="355" t="s">
        <v>957</v>
      </c>
      <c r="B554" s="790">
        <v>0</v>
      </c>
      <c r="C554" s="790">
        <v>0</v>
      </c>
      <c r="D554" s="790">
        <v>13</v>
      </c>
      <c r="E554" s="793" t="s">
        <v>476</v>
      </c>
      <c r="F554" s="790">
        <v>-861</v>
      </c>
    </row>
    <row r="555" spans="1:6" s="807" customFormat="1" ht="12.75">
      <c r="A555" s="136" t="s">
        <v>945</v>
      </c>
      <c r="B555" s="790">
        <v>24802403</v>
      </c>
      <c r="C555" s="790">
        <v>21718436</v>
      </c>
      <c r="D555" s="790">
        <v>21718436</v>
      </c>
      <c r="E555" s="793">
        <v>87.56585400213037</v>
      </c>
      <c r="F555" s="790">
        <v>0</v>
      </c>
    </row>
    <row r="556" spans="1:6" s="807" customFormat="1" ht="25.5">
      <c r="A556" s="366" t="s">
        <v>946</v>
      </c>
      <c r="B556" s="790">
        <v>24802403</v>
      </c>
      <c r="C556" s="790">
        <v>21718436</v>
      </c>
      <c r="D556" s="790">
        <v>21718436</v>
      </c>
      <c r="E556" s="793">
        <v>87.56585400213037</v>
      </c>
      <c r="F556" s="790">
        <v>0</v>
      </c>
    </row>
    <row r="557" spans="1:6" s="807" customFormat="1" ht="12.75">
      <c r="A557" s="347" t="s">
        <v>947</v>
      </c>
      <c r="B557" s="790">
        <v>24802403</v>
      </c>
      <c r="C557" s="790">
        <v>21718436</v>
      </c>
      <c r="D557" s="790">
        <v>19238981</v>
      </c>
      <c r="E557" s="793">
        <v>77.5690202275965</v>
      </c>
      <c r="F557" s="790">
        <v>205975</v>
      </c>
    </row>
    <row r="558" spans="1:6" s="807" customFormat="1" ht="12.75">
      <c r="A558" s="136" t="s">
        <v>948</v>
      </c>
      <c r="B558" s="790">
        <v>24565549</v>
      </c>
      <c r="C558" s="790">
        <v>21481582</v>
      </c>
      <c r="D558" s="790">
        <v>19009240</v>
      </c>
      <c r="E558" s="793">
        <v>77.38170231815296</v>
      </c>
      <c r="F558" s="790">
        <v>205975</v>
      </c>
    </row>
    <row r="559" spans="1:6" s="807" customFormat="1" ht="12.75">
      <c r="A559" s="351" t="s">
        <v>949</v>
      </c>
      <c r="B559" s="790">
        <v>13370146</v>
      </c>
      <c r="C559" s="790">
        <v>12274422</v>
      </c>
      <c r="D559" s="790">
        <v>11562141</v>
      </c>
      <c r="E559" s="793">
        <v>86.47729800407564</v>
      </c>
      <c r="F559" s="790">
        <v>103109</v>
      </c>
    </row>
    <row r="560" spans="1:6" s="807" customFormat="1" ht="12.75">
      <c r="A560" s="380" t="s">
        <v>950</v>
      </c>
      <c r="B560" s="790">
        <v>5061136</v>
      </c>
      <c r="C560" s="790">
        <v>4822474</v>
      </c>
      <c r="D560" s="790">
        <v>4631506</v>
      </c>
      <c r="E560" s="793">
        <v>91.51119432475238</v>
      </c>
      <c r="F560" s="790">
        <v>51087</v>
      </c>
    </row>
    <row r="561" spans="1:6" s="807" customFormat="1" ht="12.75">
      <c r="A561" s="385" t="s">
        <v>951</v>
      </c>
      <c r="B561" s="790">
        <v>4120012</v>
      </c>
      <c r="C561" s="790">
        <v>3927683</v>
      </c>
      <c r="D561" s="790">
        <v>3802649</v>
      </c>
      <c r="E561" s="793">
        <v>92.29703699892137</v>
      </c>
      <c r="F561" s="790">
        <v>31391</v>
      </c>
    </row>
    <row r="562" spans="1:6" s="807" customFormat="1" ht="12.75">
      <c r="A562" s="380" t="s">
        <v>952</v>
      </c>
      <c r="B562" s="790">
        <v>8309010</v>
      </c>
      <c r="C562" s="790">
        <v>7451948</v>
      </c>
      <c r="D562" s="790">
        <v>6930635</v>
      </c>
      <c r="E562" s="793">
        <v>83.41108026106599</v>
      </c>
      <c r="F562" s="790">
        <v>52022</v>
      </c>
    </row>
    <row r="563" spans="1:6" s="807" customFormat="1" ht="12.75">
      <c r="A563" s="351" t="s">
        <v>953</v>
      </c>
      <c r="B563" s="790">
        <v>9897839</v>
      </c>
      <c r="C563" s="790">
        <v>8012902</v>
      </c>
      <c r="D563" s="790">
        <v>6647685</v>
      </c>
      <c r="E563" s="793">
        <v>67.16299386158938</v>
      </c>
      <c r="F563" s="790">
        <v>58064</v>
      </c>
    </row>
    <row r="564" spans="1:6" s="807" customFormat="1" ht="12.75">
      <c r="A564" s="380" t="s">
        <v>975</v>
      </c>
      <c r="B564" s="790">
        <v>6370305</v>
      </c>
      <c r="C564" s="790">
        <v>5536730</v>
      </c>
      <c r="D564" s="790">
        <v>4805875</v>
      </c>
      <c r="E564" s="793">
        <v>75.4418352025531</v>
      </c>
      <c r="F564" s="790">
        <v>57294</v>
      </c>
    </row>
    <row r="565" spans="1:6" s="807" customFormat="1" ht="12.75">
      <c r="A565" s="380" t="s">
        <v>954</v>
      </c>
      <c r="B565" s="790">
        <v>3527534</v>
      </c>
      <c r="C565" s="790">
        <v>2476172</v>
      </c>
      <c r="D565" s="790">
        <v>1841810</v>
      </c>
      <c r="E565" s="793">
        <v>52.21239540143341</v>
      </c>
      <c r="F565" s="790">
        <v>770</v>
      </c>
    </row>
    <row r="566" spans="1:6" s="807" customFormat="1" ht="12.75">
      <c r="A566" s="351" t="s">
        <v>897</v>
      </c>
      <c r="B566" s="790">
        <v>1297564</v>
      </c>
      <c r="C566" s="790">
        <v>1194258</v>
      </c>
      <c r="D566" s="790">
        <v>799414</v>
      </c>
      <c r="E566" s="793">
        <v>61.608830084681756</v>
      </c>
      <c r="F566" s="790">
        <v>44802</v>
      </c>
    </row>
    <row r="567" spans="1:6" s="807" customFormat="1" ht="12.75">
      <c r="A567" s="380" t="s">
        <v>998</v>
      </c>
      <c r="B567" s="790">
        <v>1297564</v>
      </c>
      <c r="C567" s="790">
        <v>1194258</v>
      </c>
      <c r="D567" s="790">
        <v>799414</v>
      </c>
      <c r="E567" s="793">
        <v>61.608830084681756</v>
      </c>
      <c r="F567" s="790">
        <v>44802</v>
      </c>
    </row>
    <row r="568" spans="1:6" s="807" customFormat="1" ht="12.75">
      <c r="A568" s="136" t="s">
        <v>902</v>
      </c>
      <c r="B568" s="790">
        <v>236854</v>
      </c>
      <c r="C568" s="790">
        <v>236854</v>
      </c>
      <c r="D568" s="790">
        <v>229741</v>
      </c>
      <c r="E568" s="793">
        <v>96.99688415648458</v>
      </c>
      <c r="F568" s="790">
        <v>0</v>
      </c>
    </row>
    <row r="569" spans="1:6" s="807" customFormat="1" ht="12.75">
      <c r="A569" s="351" t="s">
        <v>955</v>
      </c>
      <c r="B569" s="790">
        <v>236854</v>
      </c>
      <c r="C569" s="790">
        <v>236854</v>
      </c>
      <c r="D569" s="790">
        <v>229741</v>
      </c>
      <c r="E569" s="793">
        <v>96.99688415648458</v>
      </c>
      <c r="F569" s="790">
        <v>0</v>
      </c>
    </row>
    <row r="570" spans="1:6" s="795" customFormat="1" ht="12.75">
      <c r="A570" s="351"/>
      <c r="B570" s="790"/>
      <c r="C570" s="790"/>
      <c r="D570" s="790"/>
      <c r="E570" s="790"/>
      <c r="F570" s="790"/>
    </row>
    <row r="571" spans="1:6" s="803" customFormat="1" ht="12.75">
      <c r="A571" s="343" t="s">
        <v>347</v>
      </c>
      <c r="B571" s="790"/>
      <c r="C571" s="790"/>
      <c r="D571" s="790"/>
      <c r="E571" s="790"/>
      <c r="F571" s="790"/>
    </row>
    <row r="572" spans="1:6" s="795" customFormat="1" ht="12.75">
      <c r="A572" s="140" t="s">
        <v>364</v>
      </c>
      <c r="B572" s="607"/>
      <c r="C572" s="607"/>
      <c r="D572" s="607"/>
      <c r="E572" s="790"/>
      <c r="F572" s="607"/>
    </row>
    <row r="573" spans="1:6" s="795" customFormat="1" ht="12.75">
      <c r="A573" s="355" t="s">
        <v>341</v>
      </c>
      <c r="B573" s="607">
        <v>3482586</v>
      </c>
      <c r="C573" s="607">
        <v>2662586</v>
      </c>
      <c r="D573" s="607">
        <v>2662586</v>
      </c>
      <c r="E573" s="793">
        <v>76.45427851602228</v>
      </c>
      <c r="F573" s="607">
        <v>0</v>
      </c>
    </row>
    <row r="574" spans="1:6" s="795" customFormat="1" ht="12.75" hidden="1">
      <c r="A574" s="355" t="s">
        <v>957</v>
      </c>
      <c r="B574" s="607">
        <v>0</v>
      </c>
      <c r="C574" s="607">
        <v>0</v>
      </c>
      <c r="D574" s="607">
        <v>0</v>
      </c>
      <c r="E574" s="793" t="s">
        <v>476</v>
      </c>
      <c r="F574" s="607">
        <v>0</v>
      </c>
    </row>
    <row r="575" spans="1:6" s="795" customFormat="1" ht="12.75">
      <c r="A575" s="136" t="s">
        <v>945</v>
      </c>
      <c r="B575" s="607">
        <v>3482586</v>
      </c>
      <c r="C575" s="607">
        <v>2662586</v>
      </c>
      <c r="D575" s="607">
        <v>2662586</v>
      </c>
      <c r="E575" s="793">
        <v>76.45427851602228</v>
      </c>
      <c r="F575" s="607">
        <v>0</v>
      </c>
    </row>
    <row r="576" spans="1:6" s="795" customFormat="1" ht="25.5">
      <c r="A576" s="366" t="s">
        <v>946</v>
      </c>
      <c r="B576" s="607">
        <v>3482586</v>
      </c>
      <c r="C576" s="607">
        <v>2662586</v>
      </c>
      <c r="D576" s="607">
        <v>2662586</v>
      </c>
      <c r="E576" s="793">
        <v>76.45427851602228</v>
      </c>
      <c r="F576" s="607">
        <v>0</v>
      </c>
    </row>
    <row r="577" spans="1:6" s="795" customFormat="1" ht="12.75">
      <c r="A577" s="347" t="s">
        <v>947</v>
      </c>
      <c r="B577" s="607">
        <v>3482586</v>
      </c>
      <c r="C577" s="607">
        <v>2662586</v>
      </c>
      <c r="D577" s="607">
        <v>2258817</v>
      </c>
      <c r="E577" s="793">
        <v>64.86033654301717</v>
      </c>
      <c r="F577" s="607">
        <v>0</v>
      </c>
    </row>
    <row r="578" spans="1:6" s="795" customFormat="1" ht="12.75">
      <c r="A578" s="136" t="s">
        <v>948</v>
      </c>
      <c r="B578" s="607">
        <v>3478901</v>
      </c>
      <c r="C578" s="607">
        <v>2658901</v>
      </c>
      <c r="D578" s="607">
        <v>2255176</v>
      </c>
      <c r="E578" s="793">
        <v>64.82437988318725</v>
      </c>
      <c r="F578" s="607">
        <v>0</v>
      </c>
    </row>
    <row r="579" spans="1:6" s="795" customFormat="1" ht="12.75">
      <c r="A579" s="351" t="s">
        <v>949</v>
      </c>
      <c r="B579" s="607">
        <v>1293326</v>
      </c>
      <c r="C579" s="607">
        <v>1293326</v>
      </c>
      <c r="D579" s="607">
        <v>1006987</v>
      </c>
      <c r="E579" s="793">
        <v>77.86026106333593</v>
      </c>
      <c r="F579" s="607">
        <v>0</v>
      </c>
    </row>
    <row r="580" spans="1:6" s="795" customFormat="1" ht="12.75">
      <c r="A580" s="380" t="s">
        <v>950</v>
      </c>
      <c r="B580" s="607">
        <v>35703</v>
      </c>
      <c r="C580" s="607">
        <v>35703</v>
      </c>
      <c r="D580" s="607">
        <v>33658</v>
      </c>
      <c r="E580" s="793">
        <v>94.27219001204381</v>
      </c>
      <c r="F580" s="607">
        <v>0</v>
      </c>
    </row>
    <row r="581" spans="1:6" s="795" customFormat="1" ht="12.75">
      <c r="A581" s="385" t="s">
        <v>951</v>
      </c>
      <c r="B581" s="607">
        <v>28772</v>
      </c>
      <c r="C581" s="607">
        <v>28772</v>
      </c>
      <c r="D581" s="607">
        <v>26727</v>
      </c>
      <c r="E581" s="608">
        <v>92.89239538440151</v>
      </c>
      <c r="F581" s="607">
        <v>0</v>
      </c>
    </row>
    <row r="582" spans="1:6" s="795" customFormat="1" ht="12.75">
      <c r="A582" s="380" t="s">
        <v>952</v>
      </c>
      <c r="B582" s="607">
        <v>1257623</v>
      </c>
      <c r="C582" s="607">
        <v>1257623</v>
      </c>
      <c r="D582" s="607">
        <v>973329</v>
      </c>
      <c r="E582" s="608">
        <v>77.39433836690328</v>
      </c>
      <c r="F582" s="607">
        <v>0</v>
      </c>
    </row>
    <row r="583" spans="1:6" s="795" customFormat="1" ht="12.75">
      <c r="A583" s="351" t="s">
        <v>953</v>
      </c>
      <c r="B583" s="607">
        <v>2185575</v>
      </c>
      <c r="C583" s="607">
        <v>1365575</v>
      </c>
      <c r="D583" s="607">
        <v>1248189</v>
      </c>
      <c r="E583" s="608">
        <v>57.110325658007625</v>
      </c>
      <c r="F583" s="607">
        <v>0</v>
      </c>
    </row>
    <row r="584" spans="1:6" s="795" customFormat="1" ht="12.75">
      <c r="A584" s="380" t="s">
        <v>975</v>
      </c>
      <c r="B584" s="607">
        <v>2185575</v>
      </c>
      <c r="C584" s="607">
        <v>1365575</v>
      </c>
      <c r="D584" s="607">
        <v>1248189</v>
      </c>
      <c r="E584" s="608">
        <v>57.110325658007625</v>
      </c>
      <c r="F584" s="607">
        <v>0</v>
      </c>
    </row>
    <row r="585" spans="1:6" s="807" customFormat="1" ht="12.75">
      <c r="A585" s="136" t="s">
        <v>902</v>
      </c>
      <c r="B585" s="790">
        <v>3685</v>
      </c>
      <c r="C585" s="790">
        <v>3685</v>
      </c>
      <c r="D585" s="790">
        <v>3641</v>
      </c>
      <c r="E585" s="793">
        <v>98.80597014925372</v>
      </c>
      <c r="F585" s="790">
        <v>0</v>
      </c>
    </row>
    <row r="586" spans="1:6" s="807" customFormat="1" ht="12.75">
      <c r="A586" s="351" t="s">
        <v>955</v>
      </c>
      <c r="B586" s="790">
        <v>3685</v>
      </c>
      <c r="C586" s="790">
        <v>3685</v>
      </c>
      <c r="D586" s="790">
        <v>3641</v>
      </c>
      <c r="E586" s="793">
        <v>98.80597014925372</v>
      </c>
      <c r="F586" s="790">
        <v>0</v>
      </c>
    </row>
    <row r="587" spans="1:6" s="795" customFormat="1" ht="12.75">
      <c r="A587" s="385"/>
      <c r="B587" s="607"/>
      <c r="C587" s="607"/>
      <c r="D587" s="607"/>
      <c r="E587" s="790"/>
      <c r="F587" s="607"/>
    </row>
    <row r="588" spans="1:6" s="795" customFormat="1" ht="12.75">
      <c r="A588" s="343" t="s">
        <v>351</v>
      </c>
      <c r="B588" s="607"/>
      <c r="C588" s="607"/>
      <c r="D588" s="607"/>
      <c r="E588" s="790"/>
      <c r="F588" s="607"/>
    </row>
    <row r="589" spans="1:6" s="795" customFormat="1" ht="12.75">
      <c r="A589" s="140" t="s">
        <v>364</v>
      </c>
      <c r="B589" s="607"/>
      <c r="C589" s="607"/>
      <c r="D589" s="607"/>
      <c r="E589" s="790"/>
      <c r="F589" s="607"/>
    </row>
    <row r="590" spans="1:6" s="795" customFormat="1" ht="12.75">
      <c r="A590" s="355" t="s">
        <v>341</v>
      </c>
      <c r="B590" s="607">
        <v>135985</v>
      </c>
      <c r="C590" s="607">
        <v>135985</v>
      </c>
      <c r="D590" s="607">
        <v>135985</v>
      </c>
      <c r="E590" s="608">
        <v>100</v>
      </c>
      <c r="F590" s="607">
        <v>0</v>
      </c>
    </row>
    <row r="591" spans="1:6" s="795" customFormat="1" ht="12.75">
      <c r="A591" s="136" t="s">
        <v>945</v>
      </c>
      <c r="B591" s="607">
        <v>135985</v>
      </c>
      <c r="C591" s="607">
        <v>135985</v>
      </c>
      <c r="D591" s="607">
        <v>135985</v>
      </c>
      <c r="E591" s="608">
        <v>100</v>
      </c>
      <c r="F591" s="607">
        <v>0</v>
      </c>
    </row>
    <row r="592" spans="1:6" s="795" customFormat="1" ht="25.5">
      <c r="A592" s="366" t="s">
        <v>946</v>
      </c>
      <c r="B592" s="607">
        <v>135985</v>
      </c>
      <c r="C592" s="607">
        <v>135985</v>
      </c>
      <c r="D592" s="607">
        <v>135985</v>
      </c>
      <c r="E592" s="608">
        <v>100</v>
      </c>
      <c r="F592" s="607">
        <v>0</v>
      </c>
    </row>
    <row r="593" spans="1:6" s="795" customFormat="1" ht="12.75">
      <c r="A593" s="347" t="s">
        <v>947</v>
      </c>
      <c r="B593" s="607">
        <v>135985</v>
      </c>
      <c r="C593" s="607">
        <v>135985</v>
      </c>
      <c r="D593" s="607">
        <v>135985</v>
      </c>
      <c r="E593" s="608">
        <v>100</v>
      </c>
      <c r="F593" s="607">
        <v>0</v>
      </c>
    </row>
    <row r="594" spans="1:6" s="795" customFormat="1" ht="12.75">
      <c r="A594" s="136" t="s">
        <v>948</v>
      </c>
      <c r="B594" s="607">
        <v>135985</v>
      </c>
      <c r="C594" s="607">
        <v>135985</v>
      </c>
      <c r="D594" s="607">
        <v>135985</v>
      </c>
      <c r="E594" s="608">
        <v>100</v>
      </c>
      <c r="F594" s="607">
        <v>0</v>
      </c>
    </row>
    <row r="595" spans="1:6" s="795" customFormat="1" ht="12.75">
      <c r="A595" s="351" t="s">
        <v>949</v>
      </c>
      <c r="B595" s="607">
        <v>135985</v>
      </c>
      <c r="C595" s="607">
        <v>135985</v>
      </c>
      <c r="D595" s="607">
        <v>135985</v>
      </c>
      <c r="E595" s="608">
        <v>100</v>
      </c>
      <c r="F595" s="607">
        <v>0</v>
      </c>
    </row>
    <row r="596" spans="1:6" s="795" customFormat="1" ht="12.75">
      <c r="A596" s="380" t="s">
        <v>952</v>
      </c>
      <c r="B596" s="607">
        <v>135985</v>
      </c>
      <c r="C596" s="607">
        <v>135985</v>
      </c>
      <c r="D596" s="607">
        <v>135985</v>
      </c>
      <c r="E596" s="608">
        <v>100</v>
      </c>
      <c r="F596" s="607">
        <v>0</v>
      </c>
    </row>
    <row r="597" spans="1:6" s="795" customFormat="1" ht="12.75">
      <c r="A597" s="380"/>
      <c r="B597" s="607"/>
      <c r="C597" s="607"/>
      <c r="D597" s="607"/>
      <c r="E597" s="607"/>
      <c r="F597" s="607"/>
    </row>
    <row r="598" spans="1:6" s="795" customFormat="1" ht="12.75">
      <c r="A598" s="343" t="s">
        <v>365</v>
      </c>
      <c r="B598" s="607"/>
      <c r="C598" s="607"/>
      <c r="D598" s="607"/>
      <c r="E598" s="607"/>
      <c r="F598" s="607"/>
    </row>
    <row r="599" spans="1:6" s="795" customFormat="1" ht="12.75">
      <c r="A599" s="140" t="s">
        <v>364</v>
      </c>
      <c r="B599" s="607"/>
      <c r="C599" s="607"/>
      <c r="D599" s="607"/>
      <c r="E599" s="607"/>
      <c r="F599" s="607"/>
    </row>
    <row r="600" spans="1:6" s="795" customFormat="1" ht="12.75">
      <c r="A600" s="355" t="s">
        <v>341</v>
      </c>
      <c r="B600" s="607">
        <v>10371</v>
      </c>
      <c r="C600" s="607">
        <v>10371</v>
      </c>
      <c r="D600" s="607">
        <v>10371</v>
      </c>
      <c r="E600" s="793">
        <v>100</v>
      </c>
      <c r="F600" s="607">
        <v>0</v>
      </c>
    </row>
    <row r="601" spans="1:6" s="795" customFormat="1" ht="12.75">
      <c r="A601" s="136" t="s">
        <v>945</v>
      </c>
      <c r="B601" s="607">
        <v>10371</v>
      </c>
      <c r="C601" s="607">
        <v>10371</v>
      </c>
      <c r="D601" s="607">
        <v>10371</v>
      </c>
      <c r="E601" s="793">
        <v>100</v>
      </c>
      <c r="F601" s="607">
        <v>0</v>
      </c>
    </row>
    <row r="602" spans="1:6" s="795" customFormat="1" ht="25.5">
      <c r="A602" s="366" t="s">
        <v>946</v>
      </c>
      <c r="B602" s="607">
        <v>10371</v>
      </c>
      <c r="C602" s="607">
        <v>10371</v>
      </c>
      <c r="D602" s="607">
        <v>10371</v>
      </c>
      <c r="E602" s="793">
        <v>100</v>
      </c>
      <c r="F602" s="607">
        <v>0</v>
      </c>
    </row>
    <row r="603" spans="1:6" s="795" customFormat="1" ht="12.75">
      <c r="A603" s="347" t="s">
        <v>947</v>
      </c>
      <c r="B603" s="607">
        <v>10371</v>
      </c>
      <c r="C603" s="607">
        <v>10371</v>
      </c>
      <c r="D603" s="607">
        <v>10371</v>
      </c>
      <c r="E603" s="608">
        <v>100</v>
      </c>
      <c r="F603" s="607">
        <v>0</v>
      </c>
    </row>
    <row r="604" spans="1:6" s="795" customFormat="1" ht="12.75">
      <c r="A604" s="136" t="s">
        <v>948</v>
      </c>
      <c r="B604" s="607">
        <v>10371</v>
      </c>
      <c r="C604" s="607">
        <v>10371</v>
      </c>
      <c r="D604" s="607">
        <v>10371</v>
      </c>
      <c r="E604" s="608">
        <v>100</v>
      </c>
      <c r="F604" s="607">
        <v>0</v>
      </c>
    </row>
    <row r="605" spans="1:6" s="795" customFormat="1" ht="12.75">
      <c r="A605" s="351" t="s">
        <v>949</v>
      </c>
      <c r="B605" s="607">
        <v>10371</v>
      </c>
      <c r="C605" s="607">
        <v>10371</v>
      </c>
      <c r="D605" s="607">
        <v>10371</v>
      </c>
      <c r="E605" s="608">
        <v>100</v>
      </c>
      <c r="F605" s="607">
        <v>0</v>
      </c>
    </row>
    <row r="606" spans="1:6" s="795" customFormat="1" ht="12.75">
      <c r="A606" s="380" t="s">
        <v>950</v>
      </c>
      <c r="B606" s="607">
        <v>9571</v>
      </c>
      <c r="C606" s="607">
        <v>9571</v>
      </c>
      <c r="D606" s="607">
        <v>9571</v>
      </c>
      <c r="E606" s="608">
        <v>100</v>
      </c>
      <c r="F606" s="607">
        <v>0</v>
      </c>
    </row>
    <row r="607" spans="1:6" s="795" customFormat="1" ht="12.75">
      <c r="A607" s="385" t="s">
        <v>951</v>
      </c>
      <c r="B607" s="607">
        <v>7713</v>
      </c>
      <c r="C607" s="607">
        <v>7713</v>
      </c>
      <c r="D607" s="607">
        <v>7713</v>
      </c>
      <c r="E607" s="808">
        <v>100</v>
      </c>
      <c r="F607" s="607">
        <v>0</v>
      </c>
    </row>
    <row r="608" spans="1:6" s="795" customFormat="1" ht="12.75">
      <c r="A608" s="380" t="s">
        <v>952</v>
      </c>
      <c r="B608" s="607">
        <v>800</v>
      </c>
      <c r="C608" s="607">
        <v>800</v>
      </c>
      <c r="D608" s="607">
        <v>800</v>
      </c>
      <c r="E608" s="808">
        <v>100</v>
      </c>
      <c r="F608" s="607">
        <v>0</v>
      </c>
    </row>
    <row r="609" spans="1:6" s="795" customFormat="1" ht="12.75">
      <c r="A609" s="385"/>
      <c r="B609" s="607"/>
      <c r="C609" s="607"/>
      <c r="D609" s="607"/>
      <c r="E609" s="809"/>
      <c r="F609" s="607"/>
    </row>
    <row r="610" spans="1:6" s="795" customFormat="1" ht="12.75">
      <c r="A610" s="343" t="s">
        <v>1208</v>
      </c>
      <c r="B610" s="607"/>
      <c r="C610" s="607"/>
      <c r="D610" s="607"/>
      <c r="E610" s="809"/>
      <c r="F610" s="607"/>
    </row>
    <row r="611" spans="1:6" s="795" customFormat="1" ht="12.75">
      <c r="A611" s="140" t="s">
        <v>364</v>
      </c>
      <c r="B611" s="607"/>
      <c r="C611" s="607"/>
      <c r="D611" s="607"/>
      <c r="E611" s="809"/>
      <c r="F611" s="607"/>
    </row>
    <row r="612" spans="1:6" s="795" customFormat="1" ht="13.5" customHeight="1">
      <c r="A612" s="355" t="s">
        <v>341</v>
      </c>
      <c r="B612" s="607">
        <v>37543118</v>
      </c>
      <c r="C612" s="607">
        <v>31463832</v>
      </c>
      <c r="D612" s="607">
        <v>31463845</v>
      </c>
      <c r="E612" s="808">
        <v>83.80722400307828</v>
      </c>
      <c r="F612" s="607">
        <v>-682</v>
      </c>
    </row>
    <row r="613" spans="1:6" s="795" customFormat="1" ht="13.5" customHeight="1">
      <c r="A613" s="355" t="s">
        <v>957</v>
      </c>
      <c r="B613" s="607">
        <v>0</v>
      </c>
      <c r="C613" s="607">
        <v>0</v>
      </c>
      <c r="D613" s="607">
        <v>13</v>
      </c>
      <c r="E613" s="808" t="s">
        <v>476</v>
      </c>
      <c r="F613" s="607">
        <v>-682</v>
      </c>
    </row>
    <row r="614" spans="1:6" s="795" customFormat="1" ht="12.75">
      <c r="A614" s="136" t="s">
        <v>945</v>
      </c>
      <c r="B614" s="607">
        <v>37543118</v>
      </c>
      <c r="C614" s="607">
        <v>31463832</v>
      </c>
      <c r="D614" s="607">
        <v>31463832</v>
      </c>
      <c r="E614" s="808">
        <v>83.80718937622602</v>
      </c>
      <c r="F614" s="607">
        <v>0</v>
      </c>
    </row>
    <row r="615" spans="1:6" s="795" customFormat="1" ht="25.5">
      <c r="A615" s="366" t="s">
        <v>946</v>
      </c>
      <c r="B615" s="607">
        <v>15022414</v>
      </c>
      <c r="C615" s="607">
        <v>13817359</v>
      </c>
      <c r="D615" s="607">
        <v>13817359</v>
      </c>
      <c r="E615" s="808">
        <v>91.97828657897459</v>
      </c>
      <c r="F615" s="607">
        <v>0</v>
      </c>
    </row>
    <row r="616" spans="1:6" s="810" customFormat="1" ht="25.5">
      <c r="A616" s="408" t="s">
        <v>356</v>
      </c>
      <c r="B616" s="801">
        <v>22520704</v>
      </c>
      <c r="C616" s="801">
        <v>17646473</v>
      </c>
      <c r="D616" s="801">
        <v>17646473</v>
      </c>
      <c r="E616" s="802">
        <v>78.35666682533548</v>
      </c>
      <c r="F616" s="801">
        <v>0</v>
      </c>
    </row>
    <row r="617" spans="1:6" s="810" customFormat="1" ht="12.75">
      <c r="A617" s="347" t="s">
        <v>947</v>
      </c>
      <c r="B617" s="790">
        <v>37543118</v>
      </c>
      <c r="C617" s="790">
        <v>31463832</v>
      </c>
      <c r="D617" s="790">
        <v>23514436</v>
      </c>
      <c r="E617" s="808">
        <v>62.633146240011285</v>
      </c>
      <c r="F617" s="790">
        <v>1001593</v>
      </c>
    </row>
    <row r="618" spans="1:6" s="810" customFormat="1" ht="12.75">
      <c r="A618" s="136" t="s">
        <v>948</v>
      </c>
      <c r="B618" s="790">
        <v>32994413</v>
      </c>
      <c r="C618" s="790">
        <v>27769589</v>
      </c>
      <c r="D618" s="790">
        <v>22010105</v>
      </c>
      <c r="E618" s="808">
        <v>66.70858184384126</v>
      </c>
      <c r="F618" s="790">
        <v>956779</v>
      </c>
    </row>
    <row r="619" spans="1:6" s="810" customFormat="1" ht="12.75">
      <c r="A619" s="351" t="s">
        <v>949</v>
      </c>
      <c r="B619" s="790">
        <v>8842833</v>
      </c>
      <c r="C619" s="790">
        <v>8806021</v>
      </c>
      <c r="D619" s="790">
        <v>8441040</v>
      </c>
      <c r="E619" s="808">
        <v>95.45628646385157</v>
      </c>
      <c r="F619" s="790">
        <v>76726</v>
      </c>
    </row>
    <row r="620" spans="1:6" s="810" customFormat="1" ht="12.75">
      <c r="A620" s="380" t="s">
        <v>950</v>
      </c>
      <c r="B620" s="790">
        <v>3921806</v>
      </c>
      <c r="C620" s="790">
        <v>3899393</v>
      </c>
      <c r="D620" s="790">
        <v>3735034</v>
      </c>
      <c r="E620" s="793">
        <v>95.23760226793472</v>
      </c>
      <c r="F620" s="790">
        <v>26335</v>
      </c>
    </row>
    <row r="621" spans="1:6" s="810" customFormat="1" ht="12.75">
      <c r="A621" s="385" t="s">
        <v>951</v>
      </c>
      <c r="B621" s="790">
        <v>3218930</v>
      </c>
      <c r="C621" s="790">
        <v>3200868</v>
      </c>
      <c r="D621" s="790">
        <v>3090244</v>
      </c>
      <c r="E621" s="808">
        <v>96.0022119151395</v>
      </c>
      <c r="F621" s="790">
        <v>24819</v>
      </c>
    </row>
    <row r="622" spans="1:6" s="810" customFormat="1" ht="12.75">
      <c r="A622" s="380" t="s">
        <v>952</v>
      </c>
      <c r="B622" s="790">
        <v>4921027</v>
      </c>
      <c r="C622" s="790">
        <v>4906628</v>
      </c>
      <c r="D622" s="790">
        <v>4706006</v>
      </c>
      <c r="E622" s="808">
        <v>95.63056654637336</v>
      </c>
      <c r="F622" s="790">
        <v>50391</v>
      </c>
    </row>
    <row r="623" spans="1:6" s="810" customFormat="1" ht="12.75">
      <c r="A623" s="351" t="s">
        <v>953</v>
      </c>
      <c r="B623" s="790">
        <v>4890609</v>
      </c>
      <c r="C623" s="790">
        <v>3825672</v>
      </c>
      <c r="D623" s="790">
        <v>2951277</v>
      </c>
      <c r="E623" s="808">
        <v>60.34579742522864</v>
      </c>
      <c r="F623" s="790">
        <v>35308</v>
      </c>
    </row>
    <row r="624" spans="1:6" s="810" customFormat="1" ht="12.75">
      <c r="A624" s="380" t="s">
        <v>975</v>
      </c>
      <c r="B624" s="790">
        <v>1591626</v>
      </c>
      <c r="C624" s="790">
        <v>1578051</v>
      </c>
      <c r="D624" s="790">
        <v>1337968</v>
      </c>
      <c r="E624" s="808">
        <v>84.06296454066471</v>
      </c>
      <c r="F624" s="790">
        <v>34538</v>
      </c>
    </row>
    <row r="625" spans="1:6" s="810" customFormat="1" ht="12.75">
      <c r="A625" s="380" t="s">
        <v>954</v>
      </c>
      <c r="B625" s="790">
        <v>3298983</v>
      </c>
      <c r="C625" s="790">
        <v>2247621</v>
      </c>
      <c r="D625" s="790">
        <v>1613309</v>
      </c>
      <c r="E625" s="808">
        <v>48.90322259920709</v>
      </c>
      <c r="F625" s="790">
        <v>770</v>
      </c>
    </row>
    <row r="626" spans="1:6" s="810" customFormat="1" ht="12.75">
      <c r="A626" s="351" t="s">
        <v>897</v>
      </c>
      <c r="B626" s="790">
        <v>19260971</v>
      </c>
      <c r="C626" s="790">
        <v>15137896</v>
      </c>
      <c r="D626" s="790">
        <v>10617788</v>
      </c>
      <c r="E626" s="808">
        <v>55.12592277928252</v>
      </c>
      <c r="F626" s="790">
        <v>844745</v>
      </c>
    </row>
    <row r="627" spans="1:6" s="810" customFormat="1" ht="12.75">
      <c r="A627" s="380" t="s">
        <v>998</v>
      </c>
      <c r="B627" s="790">
        <v>1096982</v>
      </c>
      <c r="C627" s="790">
        <v>993676</v>
      </c>
      <c r="D627" s="790">
        <v>635357</v>
      </c>
      <c r="E627" s="808">
        <v>57.91863494569647</v>
      </c>
      <c r="F627" s="790">
        <v>43874</v>
      </c>
    </row>
    <row r="628" spans="1:6" s="810" customFormat="1" ht="12.75">
      <c r="A628" s="351" t="s">
        <v>991</v>
      </c>
      <c r="B628" s="790">
        <v>18163989</v>
      </c>
      <c r="C628" s="790">
        <v>14144220</v>
      </c>
      <c r="D628" s="790">
        <v>9982431</v>
      </c>
      <c r="E628" s="808">
        <v>54.95726186577189</v>
      </c>
      <c r="F628" s="790">
        <v>800871</v>
      </c>
    </row>
    <row r="629" spans="1:35" s="795" customFormat="1" ht="38.25">
      <c r="A629" s="406" t="s">
        <v>366</v>
      </c>
      <c r="B629" s="801">
        <v>18163989</v>
      </c>
      <c r="C629" s="801">
        <v>14144220</v>
      </c>
      <c r="D629" s="801">
        <v>9982431</v>
      </c>
      <c r="E629" s="802">
        <v>54.95726186577189</v>
      </c>
      <c r="F629" s="801">
        <v>800871</v>
      </c>
      <c r="AI629" s="796"/>
    </row>
    <row r="630" spans="1:6" s="810" customFormat="1" ht="12.75">
      <c r="A630" s="136" t="s">
        <v>902</v>
      </c>
      <c r="B630" s="790">
        <v>4548705</v>
      </c>
      <c r="C630" s="790">
        <v>3694243</v>
      </c>
      <c r="D630" s="790">
        <v>1504331</v>
      </c>
      <c r="E630" s="808">
        <v>33.07163247561669</v>
      </c>
      <c r="F630" s="790">
        <v>44814</v>
      </c>
    </row>
    <row r="631" spans="1:6" s="810" customFormat="1" ht="12.75">
      <c r="A631" s="351" t="s">
        <v>955</v>
      </c>
      <c r="B631" s="790">
        <v>191990</v>
      </c>
      <c r="C631" s="790">
        <v>191990</v>
      </c>
      <c r="D631" s="790">
        <v>186862</v>
      </c>
      <c r="E631" s="808">
        <v>97.32902755351842</v>
      </c>
      <c r="F631" s="790">
        <v>0</v>
      </c>
    </row>
    <row r="632" spans="1:6" s="810" customFormat="1" ht="12.75">
      <c r="A632" s="351" t="s">
        <v>359</v>
      </c>
      <c r="B632" s="790">
        <v>4356715</v>
      </c>
      <c r="C632" s="790">
        <v>3502253</v>
      </c>
      <c r="D632" s="790">
        <v>1317469</v>
      </c>
      <c r="E632" s="808">
        <v>30.23996290783308</v>
      </c>
      <c r="F632" s="790">
        <v>44814</v>
      </c>
    </row>
    <row r="633" spans="1:6" s="810" customFormat="1" ht="25.5">
      <c r="A633" s="408" t="s">
        <v>360</v>
      </c>
      <c r="B633" s="801">
        <v>4356715</v>
      </c>
      <c r="C633" s="801">
        <v>3502253</v>
      </c>
      <c r="D633" s="801">
        <v>1317469</v>
      </c>
      <c r="E633" s="802">
        <v>30.23996290783308</v>
      </c>
      <c r="F633" s="801">
        <v>44814</v>
      </c>
    </row>
    <row r="634" spans="1:6" s="810" customFormat="1" ht="12.75">
      <c r="A634" s="139"/>
      <c r="B634" s="790"/>
      <c r="C634" s="790"/>
      <c r="D634" s="790"/>
      <c r="E634" s="809"/>
      <c r="F634" s="790"/>
    </row>
    <row r="635" spans="1:6" s="810" customFormat="1" ht="12.75">
      <c r="A635" s="343" t="s">
        <v>1210</v>
      </c>
      <c r="B635" s="790"/>
      <c r="C635" s="790"/>
      <c r="D635" s="790"/>
      <c r="E635" s="809"/>
      <c r="F635" s="790"/>
    </row>
    <row r="636" spans="1:6" s="810" customFormat="1" ht="12.75">
      <c r="A636" s="140" t="s">
        <v>364</v>
      </c>
      <c r="B636" s="790"/>
      <c r="C636" s="790"/>
      <c r="D636" s="790"/>
      <c r="E636" s="809"/>
      <c r="F636" s="790"/>
    </row>
    <row r="637" spans="1:6" s="810" customFormat="1" ht="12.75">
      <c r="A637" s="355" t="s">
        <v>341</v>
      </c>
      <c r="B637" s="790">
        <v>530327</v>
      </c>
      <c r="C637" s="790">
        <v>530327</v>
      </c>
      <c r="D637" s="790">
        <v>530327</v>
      </c>
      <c r="E637" s="808">
        <v>100</v>
      </c>
      <c r="F637" s="790">
        <v>0</v>
      </c>
    </row>
    <row r="638" spans="1:6" s="810" customFormat="1" ht="12.75">
      <c r="A638" s="136" t="s">
        <v>945</v>
      </c>
      <c r="B638" s="790">
        <v>530327</v>
      </c>
      <c r="C638" s="790">
        <v>530327</v>
      </c>
      <c r="D638" s="790">
        <v>530327</v>
      </c>
      <c r="E638" s="808">
        <v>100</v>
      </c>
      <c r="F638" s="790">
        <v>0</v>
      </c>
    </row>
    <row r="639" spans="1:6" s="810" customFormat="1" ht="25.5">
      <c r="A639" s="366" t="s">
        <v>946</v>
      </c>
      <c r="B639" s="790">
        <v>530327</v>
      </c>
      <c r="C639" s="790">
        <v>530327</v>
      </c>
      <c r="D639" s="790">
        <v>530327</v>
      </c>
      <c r="E639" s="808">
        <v>100</v>
      </c>
      <c r="F639" s="790">
        <v>0</v>
      </c>
    </row>
    <row r="640" spans="1:6" s="810" customFormat="1" ht="12.75">
      <c r="A640" s="347" t="s">
        <v>947</v>
      </c>
      <c r="B640" s="790">
        <v>530327</v>
      </c>
      <c r="C640" s="790">
        <v>530327</v>
      </c>
      <c r="D640" s="790">
        <v>526024</v>
      </c>
      <c r="E640" s="808">
        <v>99.18861381751259</v>
      </c>
      <c r="F640" s="790">
        <v>-237</v>
      </c>
    </row>
    <row r="641" spans="1:6" s="810" customFormat="1" ht="12.75">
      <c r="A641" s="136" t="s">
        <v>948</v>
      </c>
      <c r="B641" s="790">
        <v>491333</v>
      </c>
      <c r="C641" s="790">
        <v>491333</v>
      </c>
      <c r="D641" s="790">
        <v>488966</v>
      </c>
      <c r="E641" s="808">
        <v>99.51824933395477</v>
      </c>
      <c r="F641" s="790">
        <v>-237</v>
      </c>
    </row>
    <row r="642" spans="1:6" s="810" customFormat="1" ht="12.75">
      <c r="A642" s="351" t="s">
        <v>949</v>
      </c>
      <c r="B642" s="790">
        <v>346832</v>
      </c>
      <c r="C642" s="790">
        <v>346832</v>
      </c>
      <c r="D642" s="790">
        <v>344465</v>
      </c>
      <c r="E642" s="808">
        <v>99.31753702080546</v>
      </c>
      <c r="F642" s="790">
        <v>-237</v>
      </c>
    </row>
    <row r="643" spans="1:6" s="810" customFormat="1" ht="12.75">
      <c r="A643" s="380" t="s">
        <v>950</v>
      </c>
      <c r="B643" s="790">
        <v>188237</v>
      </c>
      <c r="C643" s="790">
        <v>188237</v>
      </c>
      <c r="D643" s="790">
        <v>186994</v>
      </c>
      <c r="E643" s="808">
        <v>99.33966223431099</v>
      </c>
      <c r="F643" s="790">
        <v>0</v>
      </c>
    </row>
    <row r="644" spans="1:6" s="810" customFormat="1" ht="12.75">
      <c r="A644" s="385" t="s">
        <v>951</v>
      </c>
      <c r="B644" s="790">
        <v>152393</v>
      </c>
      <c r="C644" s="790">
        <v>152393</v>
      </c>
      <c r="D644" s="790">
        <v>152345</v>
      </c>
      <c r="E644" s="808">
        <v>99.96850249027186</v>
      </c>
      <c r="F644" s="790">
        <v>0</v>
      </c>
    </row>
    <row r="645" spans="1:6" s="810" customFormat="1" ht="12.75">
      <c r="A645" s="380" t="s">
        <v>952</v>
      </c>
      <c r="B645" s="790">
        <v>158595</v>
      </c>
      <c r="C645" s="790">
        <v>158595</v>
      </c>
      <c r="D645" s="790">
        <v>157471</v>
      </c>
      <c r="E645" s="808">
        <v>99.29127652195845</v>
      </c>
      <c r="F645" s="790">
        <v>-237</v>
      </c>
    </row>
    <row r="646" spans="1:6" s="810" customFormat="1" ht="12.75">
      <c r="A646" s="351" t="s">
        <v>953</v>
      </c>
      <c r="B646" s="790">
        <v>144501</v>
      </c>
      <c r="C646" s="790">
        <v>144501</v>
      </c>
      <c r="D646" s="790">
        <v>144501</v>
      </c>
      <c r="E646" s="808">
        <v>100</v>
      </c>
      <c r="F646" s="790">
        <v>0</v>
      </c>
    </row>
    <row r="647" spans="1:6" s="810" customFormat="1" ht="12.75">
      <c r="A647" s="380" t="s">
        <v>954</v>
      </c>
      <c r="B647" s="790">
        <v>144501</v>
      </c>
      <c r="C647" s="790">
        <v>144501</v>
      </c>
      <c r="D647" s="790">
        <v>144501</v>
      </c>
      <c r="E647" s="808">
        <v>100</v>
      </c>
      <c r="F647" s="790">
        <v>0</v>
      </c>
    </row>
    <row r="648" spans="1:6" s="810" customFormat="1" ht="12.75">
      <c r="A648" s="136" t="s">
        <v>902</v>
      </c>
      <c r="B648" s="790">
        <v>38994</v>
      </c>
      <c r="C648" s="790">
        <v>38994</v>
      </c>
      <c r="D648" s="790">
        <v>37058</v>
      </c>
      <c r="E648" s="808">
        <v>95.03513361029901</v>
      </c>
      <c r="F648" s="790">
        <v>0</v>
      </c>
    </row>
    <row r="649" spans="1:6" s="810" customFormat="1" ht="12.75">
      <c r="A649" s="351" t="s">
        <v>955</v>
      </c>
      <c r="B649" s="790">
        <v>38994</v>
      </c>
      <c r="C649" s="790">
        <v>38994</v>
      </c>
      <c r="D649" s="790">
        <v>37058</v>
      </c>
      <c r="E649" s="808">
        <v>95.03513361029901</v>
      </c>
      <c r="F649" s="790">
        <v>0</v>
      </c>
    </row>
    <row r="650" spans="1:6" s="810" customFormat="1" ht="12.75">
      <c r="A650" s="139"/>
      <c r="B650" s="790"/>
      <c r="C650" s="790"/>
      <c r="D650" s="790"/>
      <c r="E650" s="809"/>
      <c r="F650" s="790"/>
    </row>
    <row r="651" spans="1:6" s="810" customFormat="1" ht="12.75">
      <c r="A651" s="343" t="s">
        <v>1211</v>
      </c>
      <c r="B651" s="790"/>
      <c r="C651" s="790"/>
      <c r="D651" s="790"/>
      <c r="E651" s="809"/>
      <c r="F651" s="790"/>
    </row>
    <row r="652" spans="1:6" s="810" customFormat="1" ht="12.75">
      <c r="A652" s="140" t="s">
        <v>364</v>
      </c>
      <c r="B652" s="790"/>
      <c r="C652" s="790"/>
      <c r="D652" s="790"/>
      <c r="E652" s="809"/>
      <c r="F652" s="790"/>
    </row>
    <row r="653" spans="1:6" s="810" customFormat="1" ht="12.75">
      <c r="A653" s="355" t="s">
        <v>341</v>
      </c>
      <c r="B653" s="790">
        <v>17157125</v>
      </c>
      <c r="C653" s="790">
        <v>10456381</v>
      </c>
      <c r="D653" s="790">
        <v>10456381</v>
      </c>
      <c r="E653" s="808">
        <v>60.944831957568645</v>
      </c>
      <c r="F653" s="790">
        <v>-1500179</v>
      </c>
    </row>
    <row r="654" spans="1:6" s="810" customFormat="1" ht="12.75">
      <c r="A654" s="355" t="s">
        <v>957</v>
      </c>
      <c r="B654" s="790">
        <v>0</v>
      </c>
      <c r="C654" s="790">
        <v>0</v>
      </c>
      <c r="D654" s="790">
        <v>0</v>
      </c>
      <c r="E654" s="808" t="s">
        <v>476</v>
      </c>
      <c r="F654" s="790">
        <v>-179</v>
      </c>
    </row>
    <row r="655" spans="1:6" s="810" customFormat="1" ht="12.75">
      <c r="A655" s="136" t="s">
        <v>945</v>
      </c>
      <c r="B655" s="790">
        <v>17157125</v>
      </c>
      <c r="C655" s="790">
        <v>10456381</v>
      </c>
      <c r="D655" s="790">
        <v>10456381</v>
      </c>
      <c r="E655" s="808">
        <v>60.944831957568645</v>
      </c>
      <c r="F655" s="790">
        <v>-1500000</v>
      </c>
    </row>
    <row r="656" spans="1:6" s="810" customFormat="1" ht="25.5">
      <c r="A656" s="366" t="s">
        <v>946</v>
      </c>
      <c r="B656" s="790">
        <v>3130639</v>
      </c>
      <c r="C656" s="790">
        <v>2071727</v>
      </c>
      <c r="D656" s="790">
        <v>2071727</v>
      </c>
      <c r="E656" s="808">
        <v>66.17585100038681</v>
      </c>
      <c r="F656" s="790">
        <v>0</v>
      </c>
    </row>
    <row r="657" spans="1:6" s="810" customFormat="1" ht="25.5">
      <c r="A657" s="408" t="s">
        <v>356</v>
      </c>
      <c r="B657" s="801">
        <v>14026486</v>
      </c>
      <c r="C657" s="801">
        <v>8384654</v>
      </c>
      <c r="D657" s="801">
        <v>8384654</v>
      </c>
      <c r="E657" s="802">
        <v>59.77729561060411</v>
      </c>
      <c r="F657" s="801">
        <v>-1500000</v>
      </c>
    </row>
    <row r="658" spans="1:6" s="810" customFormat="1" ht="12.75">
      <c r="A658" s="347" t="s">
        <v>947</v>
      </c>
      <c r="B658" s="790">
        <v>17157125</v>
      </c>
      <c r="C658" s="790">
        <v>10456381</v>
      </c>
      <c r="D658" s="790">
        <v>9878639</v>
      </c>
      <c r="E658" s="808">
        <v>57.577472915771146</v>
      </c>
      <c r="F658" s="790">
        <v>1776102</v>
      </c>
    </row>
    <row r="659" spans="1:6" s="810" customFormat="1" ht="12.75">
      <c r="A659" s="136" t="s">
        <v>948</v>
      </c>
      <c r="B659" s="790">
        <v>17154361</v>
      </c>
      <c r="C659" s="790">
        <v>10453617</v>
      </c>
      <c r="D659" s="790">
        <v>9878639</v>
      </c>
      <c r="E659" s="808">
        <v>57.58675009812374</v>
      </c>
      <c r="F659" s="790">
        <v>1776102</v>
      </c>
    </row>
    <row r="660" spans="1:6" s="810" customFormat="1" ht="12.75">
      <c r="A660" s="351" t="s">
        <v>949</v>
      </c>
      <c r="B660" s="790">
        <v>2252259</v>
      </c>
      <c r="C660" s="790">
        <v>1193347</v>
      </c>
      <c r="D660" s="790">
        <v>1166816</v>
      </c>
      <c r="E660" s="808">
        <v>51.80647518780034</v>
      </c>
      <c r="F660" s="790">
        <v>0</v>
      </c>
    </row>
    <row r="661" spans="1:6" s="810" customFormat="1" ht="12.75">
      <c r="A661" s="380" t="s">
        <v>950</v>
      </c>
      <c r="B661" s="790">
        <v>588040</v>
      </c>
      <c r="C661" s="790">
        <v>371791</v>
      </c>
      <c r="D661" s="790">
        <v>369262</v>
      </c>
      <c r="E661" s="808">
        <v>62.795388068838854</v>
      </c>
      <c r="F661" s="790">
        <v>0</v>
      </c>
    </row>
    <row r="662" spans="1:6" s="810" customFormat="1" ht="12.75">
      <c r="A662" s="385" t="s">
        <v>951</v>
      </c>
      <c r="B662" s="790">
        <v>477706</v>
      </c>
      <c r="C662" s="790">
        <v>303439</v>
      </c>
      <c r="D662" s="790">
        <v>301913</v>
      </c>
      <c r="E662" s="808">
        <v>63.200587809238314</v>
      </c>
      <c r="F662" s="790">
        <v>0</v>
      </c>
    </row>
    <row r="663" spans="1:6" s="810" customFormat="1" ht="12.75">
      <c r="A663" s="380" t="s">
        <v>952</v>
      </c>
      <c r="B663" s="790">
        <v>1664219</v>
      </c>
      <c r="C663" s="790">
        <v>821556</v>
      </c>
      <c r="D663" s="790">
        <v>797554</v>
      </c>
      <c r="E663" s="808">
        <v>47.92362062925613</v>
      </c>
      <c r="F663" s="790">
        <v>0</v>
      </c>
    </row>
    <row r="664" spans="1:6" s="810" customFormat="1" ht="12.75">
      <c r="A664" s="351" t="s">
        <v>953</v>
      </c>
      <c r="B664" s="790">
        <v>677798</v>
      </c>
      <c r="C664" s="790">
        <v>677798</v>
      </c>
      <c r="D664" s="790">
        <v>626268</v>
      </c>
      <c r="E664" s="808">
        <v>92.39743994523441</v>
      </c>
      <c r="F664" s="790">
        <v>81</v>
      </c>
    </row>
    <row r="665" spans="1:6" s="810" customFormat="1" ht="12.75">
      <c r="A665" s="380" t="s">
        <v>975</v>
      </c>
      <c r="B665" s="790">
        <v>677798</v>
      </c>
      <c r="C665" s="790">
        <v>677798</v>
      </c>
      <c r="D665" s="790">
        <v>626268</v>
      </c>
      <c r="E665" s="808">
        <v>92.39743994523441</v>
      </c>
      <c r="F665" s="790">
        <v>81</v>
      </c>
    </row>
    <row r="666" spans="1:6" s="810" customFormat="1" ht="12.75">
      <c r="A666" s="351" t="s">
        <v>897</v>
      </c>
      <c r="B666" s="790">
        <v>14224304</v>
      </c>
      <c r="C666" s="790">
        <v>8582472</v>
      </c>
      <c r="D666" s="790">
        <v>8085555</v>
      </c>
      <c r="E666" s="808">
        <v>56.84323816476363</v>
      </c>
      <c r="F666" s="790">
        <v>1776021</v>
      </c>
    </row>
    <row r="667" spans="1:6" s="810" customFormat="1" ht="12.75">
      <c r="A667" s="380" t="s">
        <v>998</v>
      </c>
      <c r="B667" s="790">
        <v>200582</v>
      </c>
      <c r="C667" s="790">
        <v>200582</v>
      </c>
      <c r="D667" s="790">
        <v>164057</v>
      </c>
      <c r="E667" s="808">
        <v>81.79048967504562</v>
      </c>
      <c r="F667" s="790">
        <v>928</v>
      </c>
    </row>
    <row r="668" spans="1:6" s="810" customFormat="1" ht="12.75">
      <c r="A668" s="351" t="s">
        <v>991</v>
      </c>
      <c r="B668" s="790">
        <v>14023722</v>
      </c>
      <c r="C668" s="790">
        <v>8381890</v>
      </c>
      <c r="D668" s="790">
        <v>7921498</v>
      </c>
      <c r="E668" s="808">
        <v>56.48641637362749</v>
      </c>
      <c r="F668" s="790">
        <v>1775093</v>
      </c>
    </row>
    <row r="669" spans="1:35" s="795" customFormat="1" ht="38.25">
      <c r="A669" s="406" t="s">
        <v>366</v>
      </c>
      <c r="B669" s="801">
        <v>14023722</v>
      </c>
      <c r="C669" s="801">
        <v>8381890</v>
      </c>
      <c r="D669" s="801">
        <v>7921498</v>
      </c>
      <c r="E669" s="802">
        <v>56.48641637362749</v>
      </c>
      <c r="F669" s="801">
        <v>1775093</v>
      </c>
      <c r="AI669" s="796"/>
    </row>
    <row r="670" spans="1:6" s="810" customFormat="1" ht="12.75">
      <c r="A670" s="136" t="s">
        <v>902</v>
      </c>
      <c r="B670" s="790">
        <v>2764</v>
      </c>
      <c r="C670" s="790">
        <v>2764</v>
      </c>
      <c r="D670" s="790">
        <v>0</v>
      </c>
      <c r="E670" s="808">
        <v>0</v>
      </c>
      <c r="F670" s="790">
        <v>0</v>
      </c>
    </row>
    <row r="671" spans="1:6" s="810" customFormat="1" ht="12.75">
      <c r="A671" s="351" t="s">
        <v>359</v>
      </c>
      <c r="B671" s="790">
        <v>2764</v>
      </c>
      <c r="C671" s="790">
        <v>2764</v>
      </c>
      <c r="D671" s="790">
        <v>0</v>
      </c>
      <c r="E671" s="808">
        <v>0</v>
      </c>
      <c r="F671" s="790">
        <v>0</v>
      </c>
    </row>
    <row r="672" spans="1:6" s="810" customFormat="1" ht="25.5">
      <c r="A672" s="408" t="s">
        <v>360</v>
      </c>
      <c r="B672" s="801">
        <v>2764</v>
      </c>
      <c r="C672" s="801">
        <v>2764</v>
      </c>
      <c r="D672" s="801">
        <v>0</v>
      </c>
      <c r="E672" s="802">
        <v>0</v>
      </c>
      <c r="F672" s="801">
        <v>0</v>
      </c>
    </row>
    <row r="673" spans="1:6" s="810" customFormat="1" ht="12.75">
      <c r="A673" s="139"/>
      <c r="B673" s="790"/>
      <c r="C673" s="790"/>
      <c r="D673" s="790"/>
      <c r="E673" s="809"/>
      <c r="F673" s="790"/>
    </row>
    <row r="674" spans="1:6" s="810" customFormat="1" ht="12.75">
      <c r="A674" s="343" t="s">
        <v>1212</v>
      </c>
      <c r="B674" s="790"/>
      <c r="C674" s="790"/>
      <c r="D674" s="790"/>
      <c r="E674" s="809"/>
      <c r="F674" s="790"/>
    </row>
    <row r="675" spans="1:6" s="810" customFormat="1" ht="12.75">
      <c r="A675" s="140" t="s">
        <v>364</v>
      </c>
      <c r="B675" s="790"/>
      <c r="C675" s="790"/>
      <c r="D675" s="790"/>
      <c r="E675" s="809"/>
      <c r="F675" s="790"/>
    </row>
    <row r="676" spans="1:6" s="810" customFormat="1" ht="12.75">
      <c r="A676" s="355" t="s">
        <v>341</v>
      </c>
      <c r="B676" s="790">
        <v>356130</v>
      </c>
      <c r="C676" s="790">
        <v>356130</v>
      </c>
      <c r="D676" s="790">
        <v>356130</v>
      </c>
      <c r="E676" s="793">
        <v>100</v>
      </c>
      <c r="F676" s="790">
        <v>0</v>
      </c>
    </row>
    <row r="677" spans="1:6" s="810" customFormat="1" ht="12.75" hidden="1">
      <c r="A677" s="355" t="s">
        <v>957</v>
      </c>
      <c r="B677" s="790">
        <v>0</v>
      </c>
      <c r="C677" s="790">
        <v>0</v>
      </c>
      <c r="D677" s="790">
        <v>0</v>
      </c>
      <c r="E677" s="793" t="s">
        <v>476</v>
      </c>
      <c r="F677" s="790">
        <v>0</v>
      </c>
    </row>
    <row r="678" spans="1:6" s="810" customFormat="1" ht="12.75">
      <c r="A678" s="136" t="s">
        <v>945</v>
      </c>
      <c r="B678" s="790">
        <v>356130</v>
      </c>
      <c r="C678" s="790">
        <v>356130</v>
      </c>
      <c r="D678" s="790">
        <v>356130</v>
      </c>
      <c r="E678" s="793">
        <v>100</v>
      </c>
      <c r="F678" s="790">
        <v>0</v>
      </c>
    </row>
    <row r="679" spans="1:6" s="810" customFormat="1" ht="25.5">
      <c r="A679" s="366" t="s">
        <v>946</v>
      </c>
      <c r="B679" s="790">
        <v>356130</v>
      </c>
      <c r="C679" s="790">
        <v>356130</v>
      </c>
      <c r="D679" s="790">
        <v>356130</v>
      </c>
      <c r="E679" s="793">
        <v>100</v>
      </c>
      <c r="F679" s="790">
        <v>0</v>
      </c>
    </row>
    <row r="680" spans="1:6" s="810" customFormat="1" ht="12.75">
      <c r="A680" s="347" t="s">
        <v>947</v>
      </c>
      <c r="B680" s="790">
        <v>356130</v>
      </c>
      <c r="C680" s="790">
        <v>356130</v>
      </c>
      <c r="D680" s="790">
        <v>328543</v>
      </c>
      <c r="E680" s="793">
        <v>92.25367141212479</v>
      </c>
      <c r="F680" s="790">
        <v>26620</v>
      </c>
    </row>
    <row r="681" spans="1:6" s="810" customFormat="1" ht="12.75">
      <c r="A681" s="136" t="s">
        <v>948</v>
      </c>
      <c r="B681" s="790">
        <v>356130</v>
      </c>
      <c r="C681" s="790">
        <v>356130</v>
      </c>
      <c r="D681" s="790">
        <v>328543</v>
      </c>
      <c r="E681" s="793">
        <v>92.25367141212479</v>
      </c>
      <c r="F681" s="790">
        <v>26620</v>
      </c>
    </row>
    <row r="682" spans="1:6" s="795" customFormat="1" ht="12.75">
      <c r="A682" s="351" t="s">
        <v>949</v>
      </c>
      <c r="B682" s="607">
        <v>356130</v>
      </c>
      <c r="C682" s="607">
        <v>356130</v>
      </c>
      <c r="D682" s="607">
        <v>328543</v>
      </c>
      <c r="E682" s="793">
        <v>92.25367141212479</v>
      </c>
      <c r="F682" s="607">
        <v>26620</v>
      </c>
    </row>
    <row r="683" spans="1:6" s="795" customFormat="1" ht="12.75">
      <c r="A683" s="380" t="s">
        <v>950</v>
      </c>
      <c r="B683" s="607">
        <v>260889</v>
      </c>
      <c r="C683" s="607">
        <v>260889</v>
      </c>
      <c r="D683" s="607">
        <v>243573</v>
      </c>
      <c r="E683" s="793">
        <v>93.3626944792613</v>
      </c>
      <c r="F683" s="607">
        <v>24752</v>
      </c>
    </row>
    <row r="684" spans="1:6" s="795" customFormat="1" ht="12.75">
      <c r="A684" s="385" t="s">
        <v>951</v>
      </c>
      <c r="B684" s="607">
        <v>188652</v>
      </c>
      <c r="C684" s="607">
        <v>188652</v>
      </c>
      <c r="D684" s="607">
        <v>180274</v>
      </c>
      <c r="E684" s="793">
        <v>95.5590187223035</v>
      </c>
      <c r="F684" s="607">
        <v>6572</v>
      </c>
    </row>
    <row r="685" spans="1:6" s="795" customFormat="1" ht="12.75">
      <c r="A685" s="380" t="s">
        <v>952</v>
      </c>
      <c r="B685" s="607">
        <v>95241</v>
      </c>
      <c r="C685" s="607">
        <v>95241</v>
      </c>
      <c r="D685" s="607">
        <v>84970</v>
      </c>
      <c r="E685" s="793">
        <v>89.21577891874298</v>
      </c>
      <c r="F685" s="607">
        <v>1868</v>
      </c>
    </row>
    <row r="686" spans="1:6" s="795" customFormat="1" ht="12.75">
      <c r="A686" s="385"/>
      <c r="B686" s="607"/>
      <c r="C686" s="607"/>
      <c r="D686" s="607"/>
      <c r="E686" s="790"/>
      <c r="F686" s="607"/>
    </row>
    <row r="687" spans="1:6" s="795" customFormat="1" ht="12.75">
      <c r="A687" s="343" t="s">
        <v>361</v>
      </c>
      <c r="B687" s="607"/>
      <c r="C687" s="607"/>
      <c r="D687" s="607"/>
      <c r="E687" s="790"/>
      <c r="F687" s="607"/>
    </row>
    <row r="688" spans="1:6" s="795" customFormat="1" ht="12.75">
      <c r="A688" s="140" t="s">
        <v>364</v>
      </c>
      <c r="B688" s="607"/>
      <c r="C688" s="607"/>
      <c r="D688" s="607"/>
      <c r="E688" s="790"/>
      <c r="F688" s="607"/>
    </row>
    <row r="689" spans="1:6" s="795" customFormat="1" ht="12.75">
      <c r="A689" s="355" t="s">
        <v>341</v>
      </c>
      <c r="B689" s="790">
        <v>218645</v>
      </c>
      <c r="C689" s="790">
        <v>218645</v>
      </c>
      <c r="D689" s="790">
        <v>218645</v>
      </c>
      <c r="E689" s="793">
        <v>100</v>
      </c>
      <c r="F689" s="790">
        <v>0</v>
      </c>
    </row>
    <row r="690" spans="1:6" s="795" customFormat="1" ht="12.75">
      <c r="A690" s="136" t="s">
        <v>945</v>
      </c>
      <c r="B690" s="790">
        <v>218645</v>
      </c>
      <c r="C690" s="790">
        <v>218645</v>
      </c>
      <c r="D690" s="790">
        <v>218645</v>
      </c>
      <c r="E690" s="793">
        <v>100</v>
      </c>
      <c r="F690" s="790">
        <v>0</v>
      </c>
    </row>
    <row r="691" spans="1:6" s="795" customFormat="1" ht="25.5">
      <c r="A691" s="366" t="s">
        <v>946</v>
      </c>
      <c r="B691" s="790">
        <v>218645</v>
      </c>
      <c r="C691" s="790">
        <v>218645</v>
      </c>
      <c r="D691" s="790">
        <v>218645</v>
      </c>
      <c r="E691" s="793">
        <v>100</v>
      </c>
      <c r="F691" s="790">
        <v>0</v>
      </c>
    </row>
    <row r="692" spans="1:6" s="795" customFormat="1" ht="12.75">
      <c r="A692" s="347" t="s">
        <v>947</v>
      </c>
      <c r="B692" s="607">
        <v>218645</v>
      </c>
      <c r="C692" s="607">
        <v>218645</v>
      </c>
      <c r="D692" s="607">
        <v>214114</v>
      </c>
      <c r="E692" s="793">
        <v>97.92769100596857</v>
      </c>
      <c r="F692" s="607">
        <v>0</v>
      </c>
    </row>
    <row r="693" spans="1:6" s="795" customFormat="1" ht="12.75">
      <c r="A693" s="136" t="s">
        <v>948</v>
      </c>
      <c r="B693" s="607">
        <v>216460</v>
      </c>
      <c r="C693" s="607">
        <v>216460</v>
      </c>
      <c r="D693" s="607">
        <v>211934</v>
      </c>
      <c r="E693" s="793">
        <v>97.90908250947057</v>
      </c>
      <c r="F693" s="607">
        <v>0</v>
      </c>
    </row>
    <row r="694" spans="1:6" s="795" customFormat="1" ht="12.75">
      <c r="A694" s="351" t="s">
        <v>949</v>
      </c>
      <c r="B694" s="607">
        <v>132410</v>
      </c>
      <c r="C694" s="607">
        <v>132410</v>
      </c>
      <c r="D694" s="607">
        <v>127934</v>
      </c>
      <c r="E694" s="793">
        <v>96.6195906653576</v>
      </c>
      <c r="F694" s="607">
        <v>0</v>
      </c>
    </row>
    <row r="695" spans="1:6" s="795" customFormat="1" ht="12.75">
      <c r="A695" s="380" t="s">
        <v>950</v>
      </c>
      <c r="B695" s="607">
        <v>56890</v>
      </c>
      <c r="C695" s="607">
        <v>56890</v>
      </c>
      <c r="D695" s="607">
        <v>53414</v>
      </c>
      <c r="E695" s="793">
        <v>93.88996308665847</v>
      </c>
      <c r="F695" s="607">
        <v>0</v>
      </c>
    </row>
    <row r="696" spans="1:6" s="795" customFormat="1" ht="12.75">
      <c r="A696" s="385" t="s">
        <v>951</v>
      </c>
      <c r="B696" s="607">
        <v>45846</v>
      </c>
      <c r="C696" s="607">
        <v>45846</v>
      </c>
      <c r="D696" s="607">
        <v>43433</v>
      </c>
      <c r="E696" s="808">
        <v>94.73672730445404</v>
      </c>
      <c r="F696" s="607">
        <v>0</v>
      </c>
    </row>
    <row r="697" spans="1:6" s="795" customFormat="1" ht="12.75">
      <c r="A697" s="380" t="s">
        <v>952</v>
      </c>
      <c r="B697" s="607">
        <v>75520</v>
      </c>
      <c r="C697" s="607">
        <v>75520</v>
      </c>
      <c r="D697" s="607">
        <v>74520</v>
      </c>
      <c r="E697" s="793">
        <v>98.67584745762711</v>
      </c>
      <c r="F697" s="607">
        <v>0</v>
      </c>
    </row>
    <row r="698" spans="1:6" s="795" customFormat="1" ht="12.75">
      <c r="A698" s="351" t="s">
        <v>953</v>
      </c>
      <c r="B698" s="607">
        <v>84050</v>
      </c>
      <c r="C698" s="607">
        <v>84050</v>
      </c>
      <c r="D698" s="607">
        <v>84000</v>
      </c>
      <c r="E698" s="808">
        <v>99.94051160023795</v>
      </c>
      <c r="F698" s="607">
        <v>0</v>
      </c>
    </row>
    <row r="699" spans="1:6" s="795" customFormat="1" ht="12.75">
      <c r="A699" s="380" t="s">
        <v>954</v>
      </c>
      <c r="B699" s="607">
        <v>84050</v>
      </c>
      <c r="C699" s="607">
        <v>84050</v>
      </c>
      <c r="D699" s="607">
        <v>84000</v>
      </c>
      <c r="E699" s="808">
        <v>99.94051160023795</v>
      </c>
      <c r="F699" s="607">
        <v>0</v>
      </c>
    </row>
    <row r="700" spans="1:6" s="795" customFormat="1" ht="12.75">
      <c r="A700" s="136" t="s">
        <v>902</v>
      </c>
      <c r="B700" s="607">
        <v>2185</v>
      </c>
      <c r="C700" s="607">
        <v>2185</v>
      </c>
      <c r="D700" s="607">
        <v>2180</v>
      </c>
      <c r="E700" s="808">
        <v>99.77116704805492</v>
      </c>
      <c r="F700" s="607">
        <v>0</v>
      </c>
    </row>
    <row r="701" spans="1:6" s="795" customFormat="1" ht="12.75">
      <c r="A701" s="351" t="s">
        <v>955</v>
      </c>
      <c r="B701" s="607">
        <v>2185</v>
      </c>
      <c r="C701" s="607">
        <v>2185</v>
      </c>
      <c r="D701" s="607">
        <v>2180</v>
      </c>
      <c r="E701" s="808">
        <v>99.77116704805492</v>
      </c>
      <c r="F701" s="607">
        <v>0</v>
      </c>
    </row>
    <row r="702" spans="1:6" s="795" customFormat="1" ht="12.75">
      <c r="A702" s="380"/>
      <c r="B702" s="607"/>
      <c r="C702" s="607"/>
      <c r="D702" s="607"/>
      <c r="E702" s="809"/>
      <c r="F702" s="607"/>
    </row>
    <row r="703" spans="1:6" s="795" customFormat="1" ht="25.5">
      <c r="A703" s="343" t="s">
        <v>1029</v>
      </c>
      <c r="B703" s="607"/>
      <c r="C703" s="607"/>
      <c r="D703" s="607"/>
      <c r="E703" s="809"/>
      <c r="F703" s="607"/>
    </row>
    <row r="704" spans="1:6" s="795" customFormat="1" ht="12.75">
      <c r="A704" s="140" t="s">
        <v>364</v>
      </c>
      <c r="B704" s="607"/>
      <c r="C704" s="607"/>
      <c r="D704" s="607"/>
      <c r="E704" s="809"/>
      <c r="F704" s="607"/>
    </row>
    <row r="705" spans="1:6" s="795" customFormat="1" ht="12.75">
      <c r="A705" s="355" t="s">
        <v>341</v>
      </c>
      <c r="B705" s="790">
        <v>1915306</v>
      </c>
      <c r="C705" s="790">
        <v>1915306</v>
      </c>
      <c r="D705" s="790">
        <v>1915306</v>
      </c>
      <c r="E705" s="808">
        <v>100</v>
      </c>
      <c r="F705" s="790">
        <v>0</v>
      </c>
    </row>
    <row r="706" spans="1:6" s="810" customFormat="1" ht="12.75" hidden="1">
      <c r="A706" s="355" t="s">
        <v>957</v>
      </c>
      <c r="B706" s="790">
        <v>0</v>
      </c>
      <c r="C706" s="790">
        <v>0</v>
      </c>
      <c r="D706" s="790">
        <v>0</v>
      </c>
      <c r="E706" s="793" t="s">
        <v>476</v>
      </c>
      <c r="F706" s="790">
        <v>0</v>
      </c>
    </row>
    <row r="707" spans="1:6" s="795" customFormat="1" ht="12.75">
      <c r="A707" s="136" t="s">
        <v>945</v>
      </c>
      <c r="B707" s="790">
        <v>1915306</v>
      </c>
      <c r="C707" s="790">
        <v>1915306</v>
      </c>
      <c r="D707" s="790">
        <v>1915306</v>
      </c>
      <c r="E707" s="808">
        <v>100</v>
      </c>
      <c r="F707" s="790">
        <v>0</v>
      </c>
    </row>
    <row r="708" spans="1:6" s="795" customFormat="1" ht="25.5">
      <c r="A708" s="366" t="s">
        <v>946</v>
      </c>
      <c r="B708" s="790">
        <v>1915306</v>
      </c>
      <c r="C708" s="790">
        <v>1915306</v>
      </c>
      <c r="D708" s="790">
        <v>1915306</v>
      </c>
      <c r="E708" s="808">
        <v>100</v>
      </c>
      <c r="F708" s="790">
        <v>0</v>
      </c>
    </row>
    <row r="709" spans="1:6" s="795" customFormat="1" ht="12.75">
      <c r="A709" s="347" t="s">
        <v>947</v>
      </c>
      <c r="B709" s="607">
        <v>1915306</v>
      </c>
      <c r="C709" s="607">
        <v>1915306</v>
      </c>
      <c r="D709" s="607">
        <v>1593450</v>
      </c>
      <c r="E709" s="808">
        <v>83.19558336892382</v>
      </c>
      <c r="F709" s="607">
        <v>22675</v>
      </c>
    </row>
    <row r="710" spans="1:6" s="795" customFormat="1" ht="12.75">
      <c r="A710" s="136" t="s">
        <v>948</v>
      </c>
      <c r="B710" s="607">
        <v>1915306</v>
      </c>
      <c r="C710" s="607">
        <v>1915306</v>
      </c>
      <c r="D710" s="607">
        <v>1593450</v>
      </c>
      <c r="E710" s="808">
        <v>83.19558336892382</v>
      </c>
      <c r="F710" s="607">
        <v>22675</v>
      </c>
    </row>
    <row r="711" spans="1:6" s="795" customFormat="1" ht="12.75">
      <c r="A711" s="351" t="s">
        <v>953</v>
      </c>
      <c r="B711" s="607">
        <v>1915306</v>
      </c>
      <c r="C711" s="607">
        <v>1915306</v>
      </c>
      <c r="D711" s="607">
        <v>1593450</v>
      </c>
      <c r="E711" s="808">
        <v>83.19558336892382</v>
      </c>
      <c r="F711" s="607">
        <v>22675</v>
      </c>
    </row>
    <row r="712" spans="1:6" s="795" customFormat="1" ht="12.75">
      <c r="A712" s="380" t="s">
        <v>975</v>
      </c>
      <c r="B712" s="607">
        <v>1915306</v>
      </c>
      <c r="C712" s="607">
        <v>1915306</v>
      </c>
      <c r="D712" s="607">
        <v>1593450</v>
      </c>
      <c r="E712" s="808">
        <v>83.19558336892382</v>
      </c>
      <c r="F712" s="607">
        <v>22675</v>
      </c>
    </row>
    <row r="713" spans="1:6" s="795" customFormat="1" ht="12.75">
      <c r="A713" s="380"/>
      <c r="B713" s="607"/>
      <c r="C713" s="607"/>
      <c r="D713" s="607"/>
      <c r="E713" s="609"/>
      <c r="F713" s="607"/>
    </row>
    <row r="714" spans="1:35" s="812" customFormat="1" ht="25.5">
      <c r="A714" s="140" t="s">
        <v>367</v>
      </c>
      <c r="B714" s="811"/>
      <c r="C714" s="811"/>
      <c r="D714" s="811"/>
      <c r="E714" s="609"/>
      <c r="F714" s="811"/>
      <c r="G714" s="795"/>
      <c r="H714" s="795"/>
      <c r="I714" s="795"/>
      <c r="J714" s="795"/>
      <c r="K714" s="795"/>
      <c r="L714" s="795"/>
      <c r="M714" s="795"/>
      <c r="N714" s="795"/>
      <c r="O714" s="795"/>
      <c r="P714" s="795"/>
      <c r="Q714" s="795"/>
      <c r="R714" s="795"/>
      <c r="S714" s="795"/>
      <c r="T714" s="795"/>
      <c r="U714" s="795"/>
      <c r="V714" s="795"/>
      <c r="W714" s="795"/>
      <c r="X714" s="795"/>
      <c r="Y714" s="795"/>
      <c r="Z714" s="795"/>
      <c r="AA714" s="795"/>
      <c r="AB714" s="795"/>
      <c r="AC714" s="795"/>
      <c r="AD714" s="795"/>
      <c r="AE714" s="795"/>
      <c r="AF714" s="795"/>
      <c r="AG714" s="795"/>
      <c r="AH714" s="795"/>
      <c r="AI714" s="796"/>
    </row>
    <row r="715" spans="1:35" s="797" customFormat="1" ht="12.75">
      <c r="A715" s="355" t="s">
        <v>341</v>
      </c>
      <c r="B715" s="809">
        <v>12182904</v>
      </c>
      <c r="C715" s="809">
        <v>10753069</v>
      </c>
      <c r="D715" s="809">
        <v>10753069</v>
      </c>
      <c r="E715" s="608">
        <v>88.2635946240732</v>
      </c>
      <c r="F715" s="809">
        <v>0</v>
      </c>
      <c r="G715" s="795"/>
      <c r="H715" s="795"/>
      <c r="I715" s="795"/>
      <c r="J715" s="795"/>
      <c r="K715" s="795"/>
      <c r="L715" s="795"/>
      <c r="M715" s="795"/>
      <c r="N715" s="795"/>
      <c r="O715" s="795"/>
      <c r="P715" s="795"/>
      <c r="Q715" s="795"/>
      <c r="R715" s="795"/>
      <c r="S715" s="795"/>
      <c r="T715" s="795"/>
      <c r="U715" s="795"/>
      <c r="V715" s="795"/>
      <c r="W715" s="795"/>
      <c r="X715" s="795"/>
      <c r="Y715" s="795"/>
      <c r="Z715" s="795"/>
      <c r="AA715" s="795"/>
      <c r="AB715" s="795"/>
      <c r="AC715" s="795"/>
      <c r="AD715" s="795"/>
      <c r="AE715" s="795"/>
      <c r="AF715" s="795"/>
      <c r="AG715" s="795"/>
      <c r="AH715" s="795"/>
      <c r="AI715" s="795"/>
    </row>
    <row r="716" spans="1:35" s="797" customFormat="1" ht="12.75">
      <c r="A716" s="136" t="s">
        <v>945</v>
      </c>
      <c r="B716" s="809">
        <v>12182904</v>
      </c>
      <c r="C716" s="809">
        <v>10753069</v>
      </c>
      <c r="D716" s="809">
        <v>10753069</v>
      </c>
      <c r="E716" s="677">
        <v>88.2635946240732</v>
      </c>
      <c r="F716" s="809">
        <v>0</v>
      </c>
      <c r="G716" s="795"/>
      <c r="H716" s="795"/>
      <c r="I716" s="795"/>
      <c r="J716" s="795"/>
      <c r="K716" s="795"/>
      <c r="L716" s="795"/>
      <c r="M716" s="795"/>
      <c r="N716" s="795"/>
      <c r="O716" s="795"/>
      <c r="P716" s="795"/>
      <c r="Q716" s="795"/>
      <c r="R716" s="795"/>
      <c r="S716" s="795"/>
      <c r="T716" s="795"/>
      <c r="U716" s="795"/>
      <c r="V716" s="795"/>
      <c r="W716" s="795"/>
      <c r="X716" s="795"/>
      <c r="Y716" s="795"/>
      <c r="Z716" s="795"/>
      <c r="AA716" s="795"/>
      <c r="AB716" s="795"/>
      <c r="AC716" s="795"/>
      <c r="AD716" s="795"/>
      <c r="AE716" s="795"/>
      <c r="AF716" s="795"/>
      <c r="AG716" s="795"/>
      <c r="AH716" s="795"/>
      <c r="AI716" s="795"/>
    </row>
    <row r="717" spans="1:35" s="797" customFormat="1" ht="25.5">
      <c r="A717" s="366" t="s">
        <v>946</v>
      </c>
      <c r="B717" s="809">
        <v>12182904</v>
      </c>
      <c r="C717" s="809">
        <v>10753069</v>
      </c>
      <c r="D717" s="809">
        <v>10753069</v>
      </c>
      <c r="E717" s="677">
        <v>88.2635946240732</v>
      </c>
      <c r="F717" s="809">
        <v>0</v>
      </c>
      <c r="G717" s="795"/>
      <c r="H717" s="795"/>
      <c r="I717" s="795"/>
      <c r="J717" s="795"/>
      <c r="K717" s="795"/>
      <c r="L717" s="795"/>
      <c r="M717" s="795"/>
      <c r="N717" s="795"/>
      <c r="O717" s="795"/>
      <c r="P717" s="795"/>
      <c r="Q717" s="795"/>
      <c r="R717" s="795"/>
      <c r="S717" s="795"/>
      <c r="T717" s="795"/>
      <c r="U717" s="795"/>
      <c r="V717" s="795"/>
      <c r="W717" s="795"/>
      <c r="X717" s="795"/>
      <c r="Y717" s="795"/>
      <c r="Z717" s="795"/>
      <c r="AA717" s="795"/>
      <c r="AB717" s="795"/>
      <c r="AC717" s="795"/>
      <c r="AD717" s="795"/>
      <c r="AE717" s="795"/>
      <c r="AF717" s="795"/>
      <c r="AG717" s="795"/>
      <c r="AH717" s="795"/>
      <c r="AI717" s="795"/>
    </row>
    <row r="718" spans="1:35" s="797" customFormat="1" ht="12.75">
      <c r="A718" s="347" t="s">
        <v>947</v>
      </c>
      <c r="B718" s="809">
        <v>12182904</v>
      </c>
      <c r="C718" s="809">
        <v>10753069</v>
      </c>
      <c r="D718" s="809">
        <v>6787631</v>
      </c>
      <c r="E718" s="677">
        <v>55.714392890233725</v>
      </c>
      <c r="F718" s="809">
        <v>565060</v>
      </c>
      <c r="G718" s="795"/>
      <c r="H718" s="795"/>
      <c r="I718" s="795"/>
      <c r="J718" s="795"/>
      <c r="K718" s="795"/>
      <c r="L718" s="795"/>
      <c r="M718" s="795"/>
      <c r="N718" s="795"/>
      <c r="O718" s="795"/>
      <c r="P718" s="795"/>
      <c r="Q718" s="795"/>
      <c r="R718" s="795"/>
      <c r="S718" s="795"/>
      <c r="T718" s="795"/>
      <c r="U718" s="795"/>
      <c r="V718" s="795"/>
      <c r="W718" s="795"/>
      <c r="X718" s="795"/>
      <c r="Y718" s="795"/>
      <c r="Z718" s="795"/>
      <c r="AA718" s="795"/>
      <c r="AB718" s="795"/>
      <c r="AC718" s="795"/>
      <c r="AD718" s="795"/>
      <c r="AE718" s="795"/>
      <c r="AF718" s="795"/>
      <c r="AG718" s="795"/>
      <c r="AH718" s="795"/>
      <c r="AI718" s="795"/>
    </row>
    <row r="719" spans="1:35" s="797" customFormat="1" ht="12.75">
      <c r="A719" s="136" t="s">
        <v>948</v>
      </c>
      <c r="B719" s="809">
        <v>11688793</v>
      </c>
      <c r="C719" s="809">
        <v>10258958</v>
      </c>
      <c r="D719" s="809">
        <v>6293522</v>
      </c>
      <c r="E719" s="677">
        <v>53.84235994255352</v>
      </c>
      <c r="F719" s="809">
        <v>565060</v>
      </c>
      <c r="G719" s="795"/>
      <c r="H719" s="795"/>
      <c r="I719" s="795"/>
      <c r="J719" s="795"/>
      <c r="K719" s="795"/>
      <c r="L719" s="795"/>
      <c r="M719" s="795"/>
      <c r="N719" s="795"/>
      <c r="O719" s="795"/>
      <c r="P719" s="795"/>
      <c r="Q719" s="795"/>
      <c r="R719" s="795"/>
      <c r="S719" s="795"/>
      <c r="T719" s="795"/>
      <c r="U719" s="795"/>
      <c r="V719" s="795"/>
      <c r="W719" s="795"/>
      <c r="X719" s="795"/>
      <c r="Y719" s="795"/>
      <c r="Z719" s="795"/>
      <c r="AA719" s="795"/>
      <c r="AB719" s="795"/>
      <c r="AC719" s="795"/>
      <c r="AD719" s="795"/>
      <c r="AE719" s="795"/>
      <c r="AF719" s="795"/>
      <c r="AG719" s="795"/>
      <c r="AH719" s="795"/>
      <c r="AI719" s="795"/>
    </row>
    <row r="720" spans="1:35" s="797" customFormat="1" ht="12.75">
      <c r="A720" s="351" t="s">
        <v>949</v>
      </c>
      <c r="B720" s="809">
        <v>398044</v>
      </c>
      <c r="C720" s="809">
        <v>398044</v>
      </c>
      <c r="D720" s="809">
        <v>316026</v>
      </c>
      <c r="E720" s="677">
        <v>79.39474027996904</v>
      </c>
      <c r="F720" s="809">
        <v>0</v>
      </c>
      <c r="G720" s="795"/>
      <c r="H720" s="795"/>
      <c r="I720" s="795"/>
      <c r="J720" s="795"/>
      <c r="K720" s="795"/>
      <c r="L720" s="795"/>
      <c r="M720" s="795"/>
      <c r="N720" s="795"/>
      <c r="O720" s="795"/>
      <c r="P720" s="795"/>
      <c r="Q720" s="795"/>
      <c r="R720" s="795"/>
      <c r="S720" s="795"/>
      <c r="T720" s="795"/>
      <c r="U720" s="795"/>
      <c r="V720" s="795"/>
      <c r="W720" s="795"/>
      <c r="X720" s="795"/>
      <c r="Y720" s="795"/>
      <c r="Z720" s="795"/>
      <c r="AA720" s="795"/>
      <c r="AB720" s="795"/>
      <c r="AC720" s="795"/>
      <c r="AD720" s="795"/>
      <c r="AE720" s="795"/>
      <c r="AF720" s="795"/>
      <c r="AG720" s="795"/>
      <c r="AH720" s="795"/>
      <c r="AI720" s="795"/>
    </row>
    <row r="721" spans="1:35" s="797" customFormat="1" ht="12.75">
      <c r="A721" s="380" t="s">
        <v>952</v>
      </c>
      <c r="B721" s="809">
        <v>398044</v>
      </c>
      <c r="C721" s="809">
        <v>398044</v>
      </c>
      <c r="D721" s="809">
        <v>316026</v>
      </c>
      <c r="E721" s="677">
        <v>79.39474027996904</v>
      </c>
      <c r="F721" s="809">
        <v>0</v>
      </c>
      <c r="G721" s="795"/>
      <c r="H721" s="795"/>
      <c r="I721" s="795"/>
      <c r="J721" s="795"/>
      <c r="K721" s="795"/>
      <c r="L721" s="795"/>
      <c r="M721" s="795"/>
      <c r="N721" s="795"/>
      <c r="O721" s="795"/>
      <c r="P721" s="795"/>
      <c r="Q721" s="795"/>
      <c r="R721" s="795"/>
      <c r="S721" s="795"/>
      <c r="T721" s="795"/>
      <c r="U721" s="795"/>
      <c r="V721" s="795"/>
      <c r="W721" s="795"/>
      <c r="X721" s="795"/>
      <c r="Y721" s="795"/>
      <c r="Z721" s="795"/>
      <c r="AA721" s="795"/>
      <c r="AB721" s="795"/>
      <c r="AC721" s="795"/>
      <c r="AD721" s="795"/>
      <c r="AE721" s="795"/>
      <c r="AF721" s="795"/>
      <c r="AG721" s="795"/>
      <c r="AH721" s="795"/>
      <c r="AI721" s="795"/>
    </row>
    <row r="722" spans="1:35" s="797" customFormat="1" ht="12.75">
      <c r="A722" s="351" t="s">
        <v>953</v>
      </c>
      <c r="B722" s="809">
        <v>11290749</v>
      </c>
      <c r="C722" s="809">
        <v>9860914</v>
      </c>
      <c r="D722" s="809">
        <v>5977496</v>
      </c>
      <c r="E722" s="793">
        <v>52.94153647379816</v>
      </c>
      <c r="F722" s="809">
        <v>565060</v>
      </c>
      <c r="G722" s="795"/>
      <c r="H722" s="795"/>
      <c r="I722" s="795"/>
      <c r="J722" s="795"/>
      <c r="K722" s="795"/>
      <c r="L722" s="795"/>
      <c r="M722" s="795"/>
      <c r="N722" s="795"/>
      <c r="O722" s="795"/>
      <c r="P722" s="795"/>
      <c r="Q722" s="795"/>
      <c r="R722" s="795"/>
      <c r="S722" s="795"/>
      <c r="T722" s="795"/>
      <c r="U722" s="795"/>
      <c r="V722" s="795"/>
      <c r="W722" s="795"/>
      <c r="X722" s="795"/>
      <c r="Y722" s="795"/>
      <c r="Z722" s="795"/>
      <c r="AA722" s="795"/>
      <c r="AB722" s="795"/>
      <c r="AC722" s="795"/>
      <c r="AD722" s="795"/>
      <c r="AE722" s="795"/>
      <c r="AF722" s="795"/>
      <c r="AG722" s="795"/>
      <c r="AH722" s="795"/>
      <c r="AI722" s="795"/>
    </row>
    <row r="723" spans="1:35" s="797" customFormat="1" ht="12.75">
      <c r="A723" s="380" t="s">
        <v>975</v>
      </c>
      <c r="B723" s="809">
        <v>11290749</v>
      </c>
      <c r="C723" s="809">
        <v>9860914</v>
      </c>
      <c r="D723" s="809">
        <v>5977496</v>
      </c>
      <c r="E723" s="677">
        <v>52.94153647379816</v>
      </c>
      <c r="F723" s="809">
        <v>565060</v>
      </c>
      <c r="G723" s="795"/>
      <c r="H723" s="795"/>
      <c r="I723" s="795"/>
      <c r="J723" s="795"/>
      <c r="K723" s="795"/>
      <c r="L723" s="795"/>
      <c r="M723" s="795"/>
      <c r="N723" s="795"/>
      <c r="O723" s="795"/>
      <c r="P723" s="795"/>
      <c r="Q723" s="795"/>
      <c r="R723" s="795"/>
      <c r="S723" s="795"/>
      <c r="T723" s="795"/>
      <c r="U723" s="795"/>
      <c r="V723" s="795"/>
      <c r="W723" s="795"/>
      <c r="X723" s="795"/>
      <c r="Y723" s="795"/>
      <c r="Z723" s="795"/>
      <c r="AA723" s="795"/>
      <c r="AB723" s="795"/>
      <c r="AC723" s="795"/>
      <c r="AD723" s="795"/>
      <c r="AE723" s="795"/>
      <c r="AF723" s="795"/>
      <c r="AG723" s="795"/>
      <c r="AH723" s="795"/>
      <c r="AI723" s="795"/>
    </row>
    <row r="724" spans="1:6" s="810" customFormat="1" ht="12.75">
      <c r="A724" s="136" t="s">
        <v>902</v>
      </c>
      <c r="B724" s="790">
        <v>494111</v>
      </c>
      <c r="C724" s="790">
        <v>494111</v>
      </c>
      <c r="D724" s="790">
        <v>494109</v>
      </c>
      <c r="E724" s="808">
        <v>99.99959523265015</v>
      </c>
      <c r="F724" s="790">
        <v>0</v>
      </c>
    </row>
    <row r="725" spans="1:6" s="795" customFormat="1" ht="12.75">
      <c r="A725" s="351" t="s">
        <v>955</v>
      </c>
      <c r="B725" s="607">
        <v>494111</v>
      </c>
      <c r="C725" s="607">
        <v>494111</v>
      </c>
      <c r="D725" s="607">
        <v>494109</v>
      </c>
      <c r="E725" s="808">
        <v>99.99959523265015</v>
      </c>
      <c r="F725" s="607">
        <v>0</v>
      </c>
    </row>
    <row r="726" spans="1:6" s="795" customFormat="1" ht="12.75">
      <c r="A726" s="351"/>
      <c r="B726" s="809"/>
      <c r="C726" s="809"/>
      <c r="D726" s="809"/>
      <c r="E726" s="609"/>
      <c r="F726" s="809"/>
    </row>
    <row r="727" spans="1:6" s="803" customFormat="1" ht="12.75">
      <c r="A727" s="343" t="s">
        <v>1210</v>
      </c>
      <c r="B727" s="809"/>
      <c r="C727" s="809"/>
      <c r="D727" s="809"/>
      <c r="E727" s="813"/>
      <c r="F727" s="809"/>
    </row>
    <row r="728" spans="1:35" s="797" customFormat="1" ht="12.75">
      <c r="A728" s="355" t="s">
        <v>341</v>
      </c>
      <c r="B728" s="809">
        <v>15292701</v>
      </c>
      <c r="C728" s="809">
        <v>13641546</v>
      </c>
      <c r="D728" s="809">
        <v>13641546</v>
      </c>
      <c r="E728" s="677">
        <v>89.20298644431746</v>
      </c>
      <c r="F728" s="809">
        <v>0</v>
      </c>
      <c r="G728" s="795"/>
      <c r="H728" s="795"/>
      <c r="I728" s="795"/>
      <c r="J728" s="795"/>
      <c r="K728" s="795"/>
      <c r="L728" s="795"/>
      <c r="M728" s="795"/>
      <c r="N728" s="795"/>
      <c r="O728" s="795"/>
      <c r="P728" s="795"/>
      <c r="Q728" s="795"/>
      <c r="R728" s="795"/>
      <c r="S728" s="795"/>
      <c r="T728" s="795"/>
      <c r="U728" s="795"/>
      <c r="V728" s="795"/>
      <c r="W728" s="795"/>
      <c r="X728" s="795"/>
      <c r="Y728" s="795"/>
      <c r="Z728" s="795"/>
      <c r="AA728" s="795"/>
      <c r="AB728" s="795"/>
      <c r="AC728" s="795"/>
      <c r="AD728" s="795"/>
      <c r="AE728" s="795"/>
      <c r="AF728" s="795"/>
      <c r="AG728" s="795"/>
      <c r="AH728" s="795"/>
      <c r="AI728" s="795"/>
    </row>
    <row r="729" spans="1:35" s="797" customFormat="1" ht="12.75">
      <c r="A729" s="136" t="s">
        <v>945</v>
      </c>
      <c r="B729" s="809">
        <v>15292701</v>
      </c>
      <c r="C729" s="809">
        <v>13641546</v>
      </c>
      <c r="D729" s="809">
        <v>13641546</v>
      </c>
      <c r="E729" s="677">
        <v>89.20298644431746</v>
      </c>
      <c r="F729" s="809">
        <v>0</v>
      </c>
      <c r="G729" s="795"/>
      <c r="H729" s="795"/>
      <c r="I729" s="795"/>
      <c r="J729" s="795"/>
      <c r="K729" s="795"/>
      <c r="L729" s="795"/>
      <c r="M729" s="795"/>
      <c r="N729" s="795"/>
      <c r="O729" s="795"/>
      <c r="P729" s="795"/>
      <c r="Q729" s="795"/>
      <c r="R729" s="795"/>
      <c r="S729" s="795"/>
      <c r="T729" s="795"/>
      <c r="U729" s="795"/>
      <c r="V729" s="795"/>
      <c r="W729" s="795"/>
      <c r="X729" s="795"/>
      <c r="Y729" s="795"/>
      <c r="Z729" s="795"/>
      <c r="AA729" s="795"/>
      <c r="AB729" s="795"/>
      <c r="AC729" s="795"/>
      <c r="AD729" s="795"/>
      <c r="AE729" s="795"/>
      <c r="AF729" s="795"/>
      <c r="AG729" s="795"/>
      <c r="AH729" s="795"/>
      <c r="AI729" s="795"/>
    </row>
    <row r="730" spans="1:35" s="797" customFormat="1" ht="25.5">
      <c r="A730" s="366" t="s">
        <v>946</v>
      </c>
      <c r="B730" s="809">
        <v>12182904</v>
      </c>
      <c r="C730" s="809">
        <v>10753069</v>
      </c>
      <c r="D730" s="809">
        <v>10753069</v>
      </c>
      <c r="E730" s="677">
        <v>88.2635946240732</v>
      </c>
      <c r="F730" s="809">
        <v>0</v>
      </c>
      <c r="G730" s="795"/>
      <c r="H730" s="795"/>
      <c r="I730" s="795"/>
      <c r="J730" s="795"/>
      <c r="K730" s="795"/>
      <c r="L730" s="795"/>
      <c r="M730" s="795"/>
      <c r="N730" s="795"/>
      <c r="O730" s="795"/>
      <c r="P730" s="795"/>
      <c r="Q730" s="795"/>
      <c r="R730" s="795"/>
      <c r="S730" s="795"/>
      <c r="T730" s="795"/>
      <c r="U730" s="795"/>
      <c r="V730" s="795"/>
      <c r="W730" s="795"/>
      <c r="X730" s="795"/>
      <c r="Y730" s="795"/>
      <c r="Z730" s="795"/>
      <c r="AA730" s="795"/>
      <c r="AB730" s="795"/>
      <c r="AC730" s="795"/>
      <c r="AD730" s="795"/>
      <c r="AE730" s="795"/>
      <c r="AF730" s="795"/>
      <c r="AG730" s="795"/>
      <c r="AH730" s="795"/>
      <c r="AI730" s="795"/>
    </row>
    <row r="731" spans="1:6" s="810" customFormat="1" ht="25.5">
      <c r="A731" s="408" t="s">
        <v>356</v>
      </c>
      <c r="B731" s="801">
        <v>3109797</v>
      </c>
      <c r="C731" s="801">
        <v>2888477</v>
      </c>
      <c r="D731" s="801">
        <v>2888477</v>
      </c>
      <c r="E731" s="814">
        <v>92.88313674493865</v>
      </c>
      <c r="F731" s="801">
        <v>0</v>
      </c>
    </row>
    <row r="732" spans="1:35" s="797" customFormat="1" ht="12.75">
      <c r="A732" s="347" t="s">
        <v>947</v>
      </c>
      <c r="B732" s="809">
        <v>15292701</v>
      </c>
      <c r="C732" s="809">
        <v>13641546</v>
      </c>
      <c r="D732" s="809">
        <v>8913743</v>
      </c>
      <c r="E732" s="802">
        <v>58.28756476700878</v>
      </c>
      <c r="F732" s="809">
        <v>898671</v>
      </c>
      <c r="G732" s="795"/>
      <c r="H732" s="795"/>
      <c r="I732" s="795"/>
      <c r="J732" s="795"/>
      <c r="K732" s="795"/>
      <c r="L732" s="795"/>
      <c r="M732" s="795"/>
      <c r="N732" s="795"/>
      <c r="O732" s="795"/>
      <c r="P732" s="795"/>
      <c r="Q732" s="795"/>
      <c r="R732" s="795"/>
      <c r="S732" s="795"/>
      <c r="T732" s="795"/>
      <c r="U732" s="795"/>
      <c r="V732" s="795"/>
      <c r="W732" s="795"/>
      <c r="X732" s="795"/>
      <c r="Y732" s="795"/>
      <c r="Z732" s="795"/>
      <c r="AA732" s="795"/>
      <c r="AB732" s="795"/>
      <c r="AC732" s="795"/>
      <c r="AD732" s="795"/>
      <c r="AE732" s="795"/>
      <c r="AF732" s="795"/>
      <c r="AG732" s="795"/>
      <c r="AH732" s="795"/>
      <c r="AI732" s="795"/>
    </row>
    <row r="733" spans="1:35" s="797" customFormat="1" ht="12.75">
      <c r="A733" s="136" t="s">
        <v>948</v>
      </c>
      <c r="B733" s="809">
        <v>13541050</v>
      </c>
      <c r="C733" s="809">
        <v>12097780</v>
      </c>
      <c r="D733" s="809">
        <v>7537194</v>
      </c>
      <c r="E733" s="677">
        <v>55.66181352258502</v>
      </c>
      <c r="F733" s="809">
        <v>753896</v>
      </c>
      <c r="G733" s="795"/>
      <c r="H733" s="795"/>
      <c r="I733" s="795"/>
      <c r="J733" s="795"/>
      <c r="K733" s="795"/>
      <c r="L733" s="795"/>
      <c r="M733" s="795"/>
      <c r="N733" s="795"/>
      <c r="O733" s="795"/>
      <c r="P733" s="795"/>
      <c r="Q733" s="795"/>
      <c r="R733" s="795"/>
      <c r="S733" s="795"/>
      <c r="T733" s="795"/>
      <c r="U733" s="795"/>
      <c r="V733" s="795"/>
      <c r="W733" s="795"/>
      <c r="X733" s="795"/>
      <c r="Y733" s="795"/>
      <c r="Z733" s="795"/>
      <c r="AA733" s="795"/>
      <c r="AB733" s="795"/>
      <c r="AC733" s="795"/>
      <c r="AD733" s="795"/>
      <c r="AE733" s="795"/>
      <c r="AF733" s="795"/>
      <c r="AG733" s="795"/>
      <c r="AH733" s="795"/>
      <c r="AI733" s="795"/>
    </row>
    <row r="734" spans="1:35" s="797" customFormat="1" ht="12.75">
      <c r="A734" s="351" t="s">
        <v>949</v>
      </c>
      <c r="B734" s="809">
        <v>398044</v>
      </c>
      <c r="C734" s="809">
        <v>398044</v>
      </c>
      <c r="D734" s="809">
        <v>316026</v>
      </c>
      <c r="E734" s="677">
        <v>79.39474027996904</v>
      </c>
      <c r="F734" s="809">
        <v>0</v>
      </c>
      <c r="G734" s="795"/>
      <c r="H734" s="795"/>
      <c r="I734" s="795"/>
      <c r="J734" s="795"/>
      <c r="K734" s="795"/>
      <c r="L734" s="795"/>
      <c r="M734" s="795"/>
      <c r="N734" s="795"/>
      <c r="O734" s="795"/>
      <c r="P734" s="795"/>
      <c r="Q734" s="795"/>
      <c r="R734" s="795"/>
      <c r="S734" s="795"/>
      <c r="T734" s="795"/>
      <c r="U734" s="795"/>
      <c r="V734" s="795"/>
      <c r="W734" s="795"/>
      <c r="X734" s="795"/>
      <c r="Y734" s="795"/>
      <c r="Z734" s="795"/>
      <c r="AA734" s="795"/>
      <c r="AB734" s="795"/>
      <c r="AC734" s="795"/>
      <c r="AD734" s="795"/>
      <c r="AE734" s="795"/>
      <c r="AF734" s="795"/>
      <c r="AG734" s="795"/>
      <c r="AH734" s="795"/>
      <c r="AI734" s="795"/>
    </row>
    <row r="735" spans="1:35" s="797" customFormat="1" ht="12.75">
      <c r="A735" s="380" t="s">
        <v>952</v>
      </c>
      <c r="B735" s="809">
        <v>398044</v>
      </c>
      <c r="C735" s="809">
        <v>398044</v>
      </c>
      <c r="D735" s="809">
        <v>316026</v>
      </c>
      <c r="E735" s="608">
        <v>79.39474027996904</v>
      </c>
      <c r="F735" s="809">
        <v>0</v>
      </c>
      <c r="G735" s="795"/>
      <c r="H735" s="795"/>
      <c r="I735" s="795"/>
      <c r="J735" s="795"/>
      <c r="K735" s="795"/>
      <c r="L735" s="795"/>
      <c r="M735" s="795"/>
      <c r="N735" s="795"/>
      <c r="O735" s="795"/>
      <c r="P735" s="795"/>
      <c r="Q735" s="795"/>
      <c r="R735" s="795"/>
      <c r="S735" s="795"/>
      <c r="T735" s="795"/>
      <c r="U735" s="795"/>
      <c r="V735" s="795"/>
      <c r="W735" s="795"/>
      <c r="X735" s="795"/>
      <c r="Y735" s="795"/>
      <c r="Z735" s="795"/>
      <c r="AA735" s="795"/>
      <c r="AB735" s="795"/>
      <c r="AC735" s="795"/>
      <c r="AD735" s="795"/>
      <c r="AE735" s="795"/>
      <c r="AF735" s="795"/>
      <c r="AG735" s="795"/>
      <c r="AH735" s="795"/>
      <c r="AI735" s="795"/>
    </row>
    <row r="736" spans="1:35" s="797" customFormat="1" ht="12.75">
      <c r="A736" s="351" t="s">
        <v>953</v>
      </c>
      <c r="B736" s="809">
        <v>11290749</v>
      </c>
      <c r="C736" s="809">
        <v>9860914</v>
      </c>
      <c r="D736" s="809">
        <v>5977496</v>
      </c>
      <c r="E736" s="677">
        <v>52.94153647379816</v>
      </c>
      <c r="F736" s="809">
        <v>565060</v>
      </c>
      <c r="G736" s="795"/>
      <c r="H736" s="795"/>
      <c r="I736" s="795"/>
      <c r="J736" s="795"/>
      <c r="K736" s="795"/>
      <c r="L736" s="795"/>
      <c r="M736" s="795"/>
      <c r="N736" s="795"/>
      <c r="O736" s="795"/>
      <c r="P736" s="795"/>
      <c r="Q736" s="795"/>
      <c r="R736" s="795"/>
      <c r="S736" s="795"/>
      <c r="T736" s="795"/>
      <c r="U736" s="795"/>
      <c r="V736" s="795"/>
      <c r="W736" s="795"/>
      <c r="X736" s="795"/>
      <c r="Y736" s="795"/>
      <c r="Z736" s="795"/>
      <c r="AA736" s="795"/>
      <c r="AB736" s="795"/>
      <c r="AC736" s="795"/>
      <c r="AD736" s="795"/>
      <c r="AE736" s="795"/>
      <c r="AF736" s="795"/>
      <c r="AG736" s="795"/>
      <c r="AH736" s="795"/>
      <c r="AI736" s="795"/>
    </row>
    <row r="737" spans="1:35" s="797" customFormat="1" ht="12.75">
      <c r="A737" s="380" t="s">
        <v>975</v>
      </c>
      <c r="B737" s="809">
        <v>11290749</v>
      </c>
      <c r="C737" s="809">
        <v>9860914</v>
      </c>
      <c r="D737" s="809">
        <v>5977496</v>
      </c>
      <c r="E737" s="677">
        <v>52.94153647379816</v>
      </c>
      <c r="F737" s="809">
        <v>565060</v>
      </c>
      <c r="G737" s="795"/>
      <c r="H737" s="795"/>
      <c r="I737" s="795"/>
      <c r="J737" s="795"/>
      <c r="K737" s="795"/>
      <c r="L737" s="795"/>
      <c r="M737" s="795"/>
      <c r="N737" s="795"/>
      <c r="O737" s="795"/>
      <c r="P737" s="795"/>
      <c r="Q737" s="795"/>
      <c r="R737" s="795"/>
      <c r="S737" s="795"/>
      <c r="T737" s="795"/>
      <c r="U737" s="795"/>
      <c r="V737" s="795"/>
      <c r="W737" s="795"/>
      <c r="X737" s="795"/>
      <c r="Y737" s="795"/>
      <c r="Z737" s="795"/>
      <c r="AA737" s="795"/>
      <c r="AB737" s="795"/>
      <c r="AC737" s="795"/>
      <c r="AD737" s="795"/>
      <c r="AE737" s="795"/>
      <c r="AF737" s="795"/>
      <c r="AG737" s="795"/>
      <c r="AH737" s="795"/>
      <c r="AI737" s="795"/>
    </row>
    <row r="738" spans="1:6" s="810" customFormat="1" ht="12.75">
      <c r="A738" s="351" t="s">
        <v>897</v>
      </c>
      <c r="B738" s="809">
        <v>1852257</v>
      </c>
      <c r="C738" s="809">
        <v>1838822</v>
      </c>
      <c r="D738" s="809">
        <v>1243672</v>
      </c>
      <c r="E738" s="677">
        <v>67.14359832355878</v>
      </c>
      <c r="F738" s="809">
        <v>188836</v>
      </c>
    </row>
    <row r="739" spans="1:6" s="810" customFormat="1" ht="12.75">
      <c r="A739" s="351" t="s">
        <v>368</v>
      </c>
      <c r="B739" s="809">
        <v>1852257</v>
      </c>
      <c r="C739" s="809">
        <v>1838822</v>
      </c>
      <c r="D739" s="809">
        <v>1243672</v>
      </c>
      <c r="E739" s="677">
        <v>67.14359832355878</v>
      </c>
      <c r="F739" s="809">
        <v>188836</v>
      </c>
    </row>
    <row r="740" spans="1:35" s="795" customFormat="1" ht="38.25">
      <c r="A740" s="406" t="s">
        <v>366</v>
      </c>
      <c r="B740" s="801">
        <v>1852257</v>
      </c>
      <c r="C740" s="801">
        <v>1838822</v>
      </c>
      <c r="D740" s="801">
        <v>1243672</v>
      </c>
      <c r="E740" s="802">
        <v>67.14359832355878</v>
      </c>
      <c r="F740" s="801">
        <v>188836</v>
      </c>
      <c r="AI740" s="796"/>
    </row>
    <row r="741" spans="1:6" s="810" customFormat="1" ht="12.75">
      <c r="A741" s="136" t="s">
        <v>902</v>
      </c>
      <c r="B741" s="790">
        <v>1751651</v>
      </c>
      <c r="C741" s="790">
        <v>1543766</v>
      </c>
      <c r="D741" s="790">
        <v>1376549</v>
      </c>
      <c r="E741" s="808">
        <v>78.58580276550524</v>
      </c>
      <c r="F741" s="790">
        <v>144775</v>
      </c>
    </row>
    <row r="742" spans="1:6" s="795" customFormat="1" ht="12.75">
      <c r="A742" s="351" t="s">
        <v>955</v>
      </c>
      <c r="B742" s="607">
        <v>494111</v>
      </c>
      <c r="C742" s="607">
        <v>494111</v>
      </c>
      <c r="D742" s="607">
        <v>494109</v>
      </c>
      <c r="E742" s="808">
        <v>99.99959523265015</v>
      </c>
      <c r="F742" s="607">
        <v>0</v>
      </c>
    </row>
    <row r="743" spans="1:6" s="810" customFormat="1" ht="12.75">
      <c r="A743" s="351" t="s">
        <v>359</v>
      </c>
      <c r="B743" s="790">
        <v>1257540</v>
      </c>
      <c r="C743" s="790">
        <v>1049655</v>
      </c>
      <c r="D743" s="790">
        <v>882440</v>
      </c>
      <c r="E743" s="808">
        <v>70.17192296070105</v>
      </c>
      <c r="F743" s="790">
        <v>144775</v>
      </c>
    </row>
    <row r="744" spans="1:6" s="810" customFormat="1" ht="25.5">
      <c r="A744" s="408" t="s">
        <v>360</v>
      </c>
      <c r="B744" s="801">
        <v>1257540</v>
      </c>
      <c r="C744" s="801">
        <v>1049655</v>
      </c>
      <c r="D744" s="801">
        <v>882440</v>
      </c>
      <c r="E744" s="802">
        <v>70.17192296070105</v>
      </c>
      <c r="F744" s="801">
        <v>144775</v>
      </c>
    </row>
    <row r="745" spans="1:6" s="810" customFormat="1" ht="12.75">
      <c r="A745" s="400"/>
      <c r="B745" s="809"/>
      <c r="C745" s="809"/>
      <c r="D745" s="809"/>
      <c r="E745" s="609"/>
      <c r="F745" s="809"/>
    </row>
    <row r="746" spans="1:35" s="797" customFormat="1" ht="25.5">
      <c r="A746" s="140" t="s">
        <v>369</v>
      </c>
      <c r="B746" s="811"/>
      <c r="C746" s="811"/>
      <c r="D746" s="811"/>
      <c r="E746" s="609"/>
      <c r="F746" s="811"/>
      <c r="G746" s="795"/>
      <c r="H746" s="795"/>
      <c r="I746" s="795"/>
      <c r="J746" s="795"/>
      <c r="K746" s="795"/>
      <c r="L746" s="795"/>
      <c r="M746" s="795"/>
      <c r="N746" s="795"/>
      <c r="O746" s="795"/>
      <c r="P746" s="795"/>
      <c r="Q746" s="795"/>
      <c r="R746" s="795"/>
      <c r="S746" s="795"/>
      <c r="T746" s="795"/>
      <c r="U746" s="795"/>
      <c r="V746" s="795"/>
      <c r="W746" s="795"/>
      <c r="X746" s="795"/>
      <c r="Y746" s="795"/>
      <c r="Z746" s="795"/>
      <c r="AA746" s="795"/>
      <c r="AB746" s="795"/>
      <c r="AC746" s="795"/>
      <c r="AD746" s="795"/>
      <c r="AE746" s="795"/>
      <c r="AF746" s="795"/>
      <c r="AG746" s="795"/>
      <c r="AH746" s="795"/>
      <c r="AI746" s="795"/>
    </row>
    <row r="747" spans="1:35" s="797" customFormat="1" ht="12.75">
      <c r="A747" s="355" t="s">
        <v>341</v>
      </c>
      <c r="B747" s="809">
        <v>4514097</v>
      </c>
      <c r="C747" s="809">
        <v>2754164</v>
      </c>
      <c r="D747" s="809">
        <v>2754164</v>
      </c>
      <c r="E747" s="608">
        <v>61.012512580035384</v>
      </c>
      <c r="F747" s="809">
        <v>0</v>
      </c>
      <c r="G747" s="795"/>
      <c r="H747" s="795"/>
      <c r="I747" s="795"/>
      <c r="J747" s="795"/>
      <c r="K747" s="795"/>
      <c r="L747" s="795"/>
      <c r="M747" s="795"/>
      <c r="N747" s="795"/>
      <c r="O747" s="795"/>
      <c r="P747" s="795"/>
      <c r="Q747" s="795"/>
      <c r="R747" s="795"/>
      <c r="S747" s="795"/>
      <c r="T747" s="795"/>
      <c r="U747" s="795"/>
      <c r="V747" s="795"/>
      <c r="W747" s="795"/>
      <c r="X747" s="795"/>
      <c r="Y747" s="795"/>
      <c r="Z747" s="795"/>
      <c r="AA747" s="795"/>
      <c r="AB747" s="795"/>
      <c r="AC747" s="795"/>
      <c r="AD747" s="795"/>
      <c r="AE747" s="795"/>
      <c r="AF747" s="795"/>
      <c r="AG747" s="795"/>
      <c r="AH747" s="795"/>
      <c r="AI747" s="795"/>
    </row>
    <row r="748" spans="1:35" s="797" customFormat="1" ht="12.75">
      <c r="A748" s="136" t="s">
        <v>945</v>
      </c>
      <c r="B748" s="809">
        <v>4514097</v>
      </c>
      <c r="C748" s="809">
        <v>2754164</v>
      </c>
      <c r="D748" s="809">
        <v>2754164</v>
      </c>
      <c r="E748" s="677">
        <v>61.012512580035384</v>
      </c>
      <c r="F748" s="809">
        <v>0</v>
      </c>
      <c r="G748" s="795"/>
      <c r="H748" s="795"/>
      <c r="I748" s="795"/>
      <c r="J748" s="795"/>
      <c r="K748" s="795"/>
      <c r="L748" s="795"/>
      <c r="M748" s="795"/>
      <c r="N748" s="795"/>
      <c r="O748" s="795"/>
      <c r="P748" s="795"/>
      <c r="Q748" s="795"/>
      <c r="R748" s="795"/>
      <c r="S748" s="795"/>
      <c r="T748" s="795"/>
      <c r="U748" s="795"/>
      <c r="V748" s="795"/>
      <c r="W748" s="795"/>
      <c r="X748" s="795"/>
      <c r="Y748" s="795"/>
      <c r="Z748" s="795"/>
      <c r="AA748" s="795"/>
      <c r="AB748" s="795"/>
      <c r="AC748" s="795"/>
      <c r="AD748" s="795"/>
      <c r="AE748" s="795"/>
      <c r="AF748" s="795"/>
      <c r="AG748" s="795"/>
      <c r="AH748" s="795"/>
      <c r="AI748" s="795"/>
    </row>
    <row r="749" spans="1:35" s="797" customFormat="1" ht="25.5">
      <c r="A749" s="366" t="s">
        <v>946</v>
      </c>
      <c r="B749" s="809">
        <v>4514097</v>
      </c>
      <c r="C749" s="809">
        <v>2754164</v>
      </c>
      <c r="D749" s="809">
        <v>2754164</v>
      </c>
      <c r="E749" s="677">
        <v>61.012512580035384</v>
      </c>
      <c r="F749" s="809">
        <v>0</v>
      </c>
      <c r="G749" s="795"/>
      <c r="H749" s="795"/>
      <c r="I749" s="795"/>
      <c r="J749" s="795"/>
      <c r="K749" s="795"/>
      <c r="L749" s="795"/>
      <c r="M749" s="795"/>
      <c r="N749" s="795"/>
      <c r="O749" s="795"/>
      <c r="P749" s="795"/>
      <c r="Q749" s="795"/>
      <c r="R749" s="795"/>
      <c r="S749" s="795"/>
      <c r="T749" s="795"/>
      <c r="U749" s="795"/>
      <c r="V749" s="795"/>
      <c r="W749" s="795"/>
      <c r="X749" s="795"/>
      <c r="Y749" s="795"/>
      <c r="Z749" s="795"/>
      <c r="AA749" s="795"/>
      <c r="AB749" s="795"/>
      <c r="AC749" s="795"/>
      <c r="AD749" s="795"/>
      <c r="AE749" s="795"/>
      <c r="AF749" s="795"/>
      <c r="AG749" s="795"/>
      <c r="AH749" s="795"/>
      <c r="AI749" s="795"/>
    </row>
    <row r="750" spans="1:35" s="797" customFormat="1" ht="12.75">
      <c r="A750" s="347" t="s">
        <v>947</v>
      </c>
      <c r="B750" s="809">
        <v>4514097</v>
      </c>
      <c r="C750" s="809">
        <v>2754164</v>
      </c>
      <c r="D750" s="809">
        <v>2392831</v>
      </c>
      <c r="E750" s="677">
        <v>53.00796593427213</v>
      </c>
      <c r="F750" s="809">
        <v>88577</v>
      </c>
      <c r="G750" s="795"/>
      <c r="H750" s="795"/>
      <c r="I750" s="795"/>
      <c r="J750" s="795"/>
      <c r="K750" s="795"/>
      <c r="L750" s="795"/>
      <c r="M750" s="795"/>
      <c r="N750" s="795"/>
      <c r="O750" s="795"/>
      <c r="P750" s="795"/>
      <c r="Q750" s="795"/>
      <c r="R750" s="795"/>
      <c r="S750" s="795"/>
      <c r="T750" s="795"/>
      <c r="U750" s="795"/>
      <c r="V750" s="795"/>
      <c r="W750" s="795"/>
      <c r="X750" s="795"/>
      <c r="Y750" s="795"/>
      <c r="Z750" s="795"/>
      <c r="AA750" s="795"/>
      <c r="AB750" s="795"/>
      <c r="AC750" s="795"/>
      <c r="AD750" s="795"/>
      <c r="AE750" s="795"/>
      <c r="AF750" s="795"/>
      <c r="AG750" s="795"/>
      <c r="AH750" s="795"/>
      <c r="AI750" s="795"/>
    </row>
    <row r="751" spans="1:35" s="797" customFormat="1" ht="12.75">
      <c r="A751" s="136" t="s">
        <v>948</v>
      </c>
      <c r="B751" s="809">
        <v>4514097</v>
      </c>
      <c r="C751" s="809">
        <v>2754164</v>
      </c>
      <c r="D751" s="809">
        <v>2392831</v>
      </c>
      <c r="E751" s="677">
        <v>53.00796593427213</v>
      </c>
      <c r="F751" s="809">
        <v>88577</v>
      </c>
      <c r="G751" s="795"/>
      <c r="H751" s="795"/>
      <c r="I751" s="795"/>
      <c r="J751" s="795"/>
      <c r="K751" s="795"/>
      <c r="L751" s="795"/>
      <c r="M751" s="795"/>
      <c r="N751" s="795"/>
      <c r="O751" s="795"/>
      <c r="P751" s="795"/>
      <c r="Q751" s="795"/>
      <c r="R751" s="795"/>
      <c r="S751" s="795"/>
      <c r="T751" s="795"/>
      <c r="U751" s="795"/>
      <c r="V751" s="795"/>
      <c r="W751" s="795"/>
      <c r="X751" s="795"/>
      <c r="Y751" s="795"/>
      <c r="Z751" s="795"/>
      <c r="AA751" s="795"/>
      <c r="AB751" s="795"/>
      <c r="AC751" s="795"/>
      <c r="AD751" s="795"/>
      <c r="AE751" s="795"/>
      <c r="AF751" s="795"/>
      <c r="AG751" s="795"/>
      <c r="AH751" s="795"/>
      <c r="AI751" s="795"/>
    </row>
    <row r="752" spans="1:35" s="797" customFormat="1" ht="12.75">
      <c r="A752" s="351" t="s">
        <v>953</v>
      </c>
      <c r="B752" s="809">
        <v>4514097</v>
      </c>
      <c r="C752" s="809">
        <v>2754164</v>
      </c>
      <c r="D752" s="809">
        <v>2392831</v>
      </c>
      <c r="E752" s="793">
        <v>53.00796593427213</v>
      </c>
      <c r="F752" s="809">
        <v>88577</v>
      </c>
      <c r="G752" s="795"/>
      <c r="H752" s="795"/>
      <c r="I752" s="795"/>
      <c r="J752" s="795"/>
      <c r="K752" s="795"/>
      <c r="L752" s="795"/>
      <c r="M752" s="795"/>
      <c r="N752" s="795"/>
      <c r="O752" s="795"/>
      <c r="P752" s="795"/>
      <c r="Q752" s="795"/>
      <c r="R752" s="795"/>
      <c r="S752" s="795"/>
      <c r="T752" s="795"/>
      <c r="U752" s="795"/>
      <c r="V752" s="795"/>
      <c r="W752" s="795"/>
      <c r="X752" s="795"/>
      <c r="Y752" s="795"/>
      <c r="Z752" s="795"/>
      <c r="AA752" s="795"/>
      <c r="AB752" s="795"/>
      <c r="AC752" s="795"/>
      <c r="AD752" s="795"/>
      <c r="AE752" s="795"/>
      <c r="AF752" s="795"/>
      <c r="AG752" s="795"/>
      <c r="AH752" s="795"/>
      <c r="AI752" s="795"/>
    </row>
    <row r="753" spans="1:35" s="797" customFormat="1" ht="12.75">
      <c r="A753" s="380" t="s">
        <v>975</v>
      </c>
      <c r="B753" s="809">
        <v>4514097</v>
      </c>
      <c r="C753" s="809">
        <v>2754164</v>
      </c>
      <c r="D753" s="809">
        <v>2392831</v>
      </c>
      <c r="E753" s="677">
        <v>53.00796593427213</v>
      </c>
      <c r="F753" s="809">
        <v>88577</v>
      </c>
      <c r="G753" s="795"/>
      <c r="H753" s="795"/>
      <c r="I753" s="795"/>
      <c r="J753" s="795"/>
      <c r="K753" s="795"/>
      <c r="L753" s="795"/>
      <c r="M753" s="795"/>
      <c r="N753" s="795"/>
      <c r="O753" s="795"/>
      <c r="P753" s="795"/>
      <c r="Q753" s="795"/>
      <c r="R753" s="795"/>
      <c r="S753" s="795"/>
      <c r="T753" s="795"/>
      <c r="U753" s="795"/>
      <c r="V753" s="795"/>
      <c r="W753" s="795"/>
      <c r="X753" s="795"/>
      <c r="Y753" s="795"/>
      <c r="Z753" s="795"/>
      <c r="AA753" s="795"/>
      <c r="AB753" s="795"/>
      <c r="AC753" s="795"/>
      <c r="AD753" s="795"/>
      <c r="AE753" s="795"/>
      <c r="AF753" s="795"/>
      <c r="AG753" s="795"/>
      <c r="AH753" s="795"/>
      <c r="AI753" s="795"/>
    </row>
    <row r="754" spans="1:6" s="795" customFormat="1" ht="12.75">
      <c r="A754" s="351"/>
      <c r="B754" s="809"/>
      <c r="C754" s="809"/>
      <c r="D754" s="809"/>
      <c r="E754" s="609"/>
      <c r="F754" s="809"/>
    </row>
    <row r="755" spans="1:6" s="803" customFormat="1" ht="12.75">
      <c r="A755" s="343" t="s">
        <v>1210</v>
      </c>
      <c r="B755" s="809"/>
      <c r="C755" s="809"/>
      <c r="D755" s="809"/>
      <c r="E755" s="801"/>
      <c r="F755" s="809"/>
    </row>
    <row r="756" spans="1:35" s="797" customFormat="1" ht="12.75">
      <c r="A756" s="355" t="s">
        <v>341</v>
      </c>
      <c r="B756" s="809">
        <v>4514097</v>
      </c>
      <c r="C756" s="809">
        <v>2754164</v>
      </c>
      <c r="D756" s="809">
        <v>2754164</v>
      </c>
      <c r="E756" s="677">
        <v>61.012512580035384</v>
      </c>
      <c r="F756" s="809">
        <v>0</v>
      </c>
      <c r="G756" s="795"/>
      <c r="H756" s="795"/>
      <c r="I756" s="795"/>
      <c r="J756" s="795"/>
      <c r="K756" s="795"/>
      <c r="L756" s="795"/>
      <c r="M756" s="795"/>
      <c r="N756" s="795"/>
      <c r="O756" s="795"/>
      <c r="P756" s="795"/>
      <c r="Q756" s="795"/>
      <c r="R756" s="795"/>
      <c r="S756" s="795"/>
      <c r="T756" s="795"/>
      <c r="U756" s="795"/>
      <c r="V756" s="795"/>
      <c r="W756" s="795"/>
      <c r="X756" s="795"/>
      <c r="Y756" s="795"/>
      <c r="Z756" s="795"/>
      <c r="AA756" s="795"/>
      <c r="AB756" s="795"/>
      <c r="AC756" s="795"/>
      <c r="AD756" s="795"/>
      <c r="AE756" s="795"/>
      <c r="AF756" s="795"/>
      <c r="AG756" s="795"/>
      <c r="AH756" s="795"/>
      <c r="AI756" s="795"/>
    </row>
    <row r="757" spans="1:35" s="797" customFormat="1" ht="12.75">
      <c r="A757" s="136" t="s">
        <v>945</v>
      </c>
      <c r="B757" s="809">
        <v>4514097</v>
      </c>
      <c r="C757" s="809">
        <v>2754164</v>
      </c>
      <c r="D757" s="809">
        <v>2754164</v>
      </c>
      <c r="E757" s="677">
        <v>61.012512580035384</v>
      </c>
      <c r="F757" s="809">
        <v>0</v>
      </c>
      <c r="G757" s="795"/>
      <c r="H757" s="795"/>
      <c r="I757" s="795"/>
      <c r="J757" s="795"/>
      <c r="K757" s="795"/>
      <c r="L757" s="795"/>
      <c r="M757" s="795"/>
      <c r="N757" s="795"/>
      <c r="O757" s="795"/>
      <c r="P757" s="795"/>
      <c r="Q757" s="795"/>
      <c r="R757" s="795"/>
      <c r="S757" s="795"/>
      <c r="T757" s="795"/>
      <c r="U757" s="795"/>
      <c r="V757" s="795"/>
      <c r="W757" s="795"/>
      <c r="X757" s="795"/>
      <c r="Y757" s="795"/>
      <c r="Z757" s="795"/>
      <c r="AA757" s="795"/>
      <c r="AB757" s="795"/>
      <c r="AC757" s="795"/>
      <c r="AD757" s="795"/>
      <c r="AE757" s="795"/>
      <c r="AF757" s="795"/>
      <c r="AG757" s="795"/>
      <c r="AH757" s="795"/>
      <c r="AI757" s="795"/>
    </row>
    <row r="758" spans="1:35" s="797" customFormat="1" ht="25.5">
      <c r="A758" s="366" t="s">
        <v>946</v>
      </c>
      <c r="B758" s="809">
        <v>4514097</v>
      </c>
      <c r="C758" s="809">
        <v>2754164</v>
      </c>
      <c r="D758" s="809">
        <v>2754164</v>
      </c>
      <c r="E758" s="608">
        <v>61.012512580035384</v>
      </c>
      <c r="F758" s="809">
        <v>0</v>
      </c>
      <c r="G758" s="795"/>
      <c r="H758" s="795"/>
      <c r="I758" s="795"/>
      <c r="J758" s="795"/>
      <c r="K758" s="795"/>
      <c r="L758" s="795"/>
      <c r="M758" s="795"/>
      <c r="N758" s="795"/>
      <c r="O758" s="795"/>
      <c r="P758" s="795"/>
      <c r="Q758" s="795"/>
      <c r="R758" s="795"/>
      <c r="S758" s="795"/>
      <c r="T758" s="795"/>
      <c r="U758" s="795"/>
      <c r="V758" s="795"/>
      <c r="W758" s="795"/>
      <c r="X758" s="795"/>
      <c r="Y758" s="795"/>
      <c r="Z758" s="795"/>
      <c r="AA758" s="795"/>
      <c r="AB758" s="795"/>
      <c r="AC758" s="795"/>
      <c r="AD758" s="795"/>
      <c r="AE758" s="795"/>
      <c r="AF758" s="795"/>
      <c r="AG758" s="795"/>
      <c r="AH758" s="795"/>
      <c r="AI758" s="795"/>
    </row>
    <row r="759" spans="1:35" s="797" customFormat="1" ht="12.75">
      <c r="A759" s="347" t="s">
        <v>947</v>
      </c>
      <c r="B759" s="809">
        <v>4514097</v>
      </c>
      <c r="C759" s="809">
        <v>2754164</v>
      </c>
      <c r="D759" s="809">
        <v>2392831</v>
      </c>
      <c r="E759" s="677">
        <v>53.00796593427213</v>
      </c>
      <c r="F759" s="809">
        <v>88577</v>
      </c>
      <c r="G759" s="795"/>
      <c r="H759" s="795"/>
      <c r="I759" s="795"/>
      <c r="J759" s="795"/>
      <c r="K759" s="795"/>
      <c r="L759" s="795"/>
      <c r="M759" s="795"/>
      <c r="N759" s="795"/>
      <c r="O759" s="795"/>
      <c r="P759" s="795"/>
      <c r="Q759" s="795"/>
      <c r="R759" s="795"/>
      <c r="S759" s="795"/>
      <c r="T759" s="795"/>
      <c r="U759" s="795"/>
      <c r="V759" s="795"/>
      <c r="W759" s="795"/>
      <c r="X759" s="795"/>
      <c r="Y759" s="795"/>
      <c r="Z759" s="795"/>
      <c r="AA759" s="795"/>
      <c r="AB759" s="795"/>
      <c r="AC759" s="795"/>
      <c r="AD759" s="795"/>
      <c r="AE759" s="795"/>
      <c r="AF759" s="795"/>
      <c r="AG759" s="795"/>
      <c r="AH759" s="795"/>
      <c r="AI759" s="795"/>
    </row>
    <row r="760" spans="1:35" s="797" customFormat="1" ht="12.75">
      <c r="A760" s="136" t="s">
        <v>948</v>
      </c>
      <c r="B760" s="809">
        <v>4514097</v>
      </c>
      <c r="C760" s="809">
        <v>2754164</v>
      </c>
      <c r="D760" s="809">
        <v>2392831</v>
      </c>
      <c r="E760" s="677">
        <v>53.00796593427213</v>
      </c>
      <c r="F760" s="809">
        <v>88577</v>
      </c>
      <c r="G760" s="795"/>
      <c r="H760" s="795"/>
      <c r="I760" s="795"/>
      <c r="J760" s="795"/>
      <c r="K760" s="795"/>
      <c r="L760" s="795"/>
      <c r="M760" s="795"/>
      <c r="N760" s="795"/>
      <c r="O760" s="795"/>
      <c r="P760" s="795"/>
      <c r="Q760" s="795"/>
      <c r="R760" s="795"/>
      <c r="S760" s="795"/>
      <c r="T760" s="795"/>
      <c r="U760" s="795"/>
      <c r="V760" s="795"/>
      <c r="W760" s="795"/>
      <c r="X760" s="795"/>
      <c r="Y760" s="795"/>
      <c r="Z760" s="795"/>
      <c r="AA760" s="795"/>
      <c r="AB760" s="795"/>
      <c r="AC760" s="795"/>
      <c r="AD760" s="795"/>
      <c r="AE760" s="795"/>
      <c r="AF760" s="795"/>
      <c r="AG760" s="795"/>
      <c r="AH760" s="795"/>
      <c r="AI760" s="795"/>
    </row>
    <row r="761" spans="1:35" s="797" customFormat="1" ht="12.75">
      <c r="A761" s="351" t="s">
        <v>953</v>
      </c>
      <c r="B761" s="809">
        <v>4514097</v>
      </c>
      <c r="C761" s="809">
        <v>2754164</v>
      </c>
      <c r="D761" s="809">
        <v>2392831</v>
      </c>
      <c r="E761" s="677">
        <v>53.00796593427213</v>
      </c>
      <c r="F761" s="809">
        <v>88577</v>
      </c>
      <c r="G761" s="795"/>
      <c r="H761" s="795"/>
      <c r="I761" s="795"/>
      <c r="J761" s="795"/>
      <c r="K761" s="795"/>
      <c r="L761" s="795"/>
      <c r="M761" s="795"/>
      <c r="N761" s="795"/>
      <c r="O761" s="795"/>
      <c r="P761" s="795"/>
      <c r="Q761" s="795"/>
      <c r="R761" s="795"/>
      <c r="S761" s="795"/>
      <c r="T761" s="795"/>
      <c r="U761" s="795"/>
      <c r="V761" s="795"/>
      <c r="W761" s="795"/>
      <c r="X761" s="795"/>
      <c r="Y761" s="795"/>
      <c r="Z761" s="795"/>
      <c r="AA761" s="795"/>
      <c r="AB761" s="795"/>
      <c r="AC761" s="795"/>
      <c r="AD761" s="795"/>
      <c r="AE761" s="795"/>
      <c r="AF761" s="795"/>
      <c r="AG761" s="795"/>
      <c r="AH761" s="795"/>
      <c r="AI761" s="795"/>
    </row>
    <row r="762" spans="1:35" s="797" customFormat="1" ht="12.75">
      <c r="A762" s="380" t="s">
        <v>975</v>
      </c>
      <c r="B762" s="809">
        <v>4514097</v>
      </c>
      <c r="C762" s="809">
        <v>2754164</v>
      </c>
      <c r="D762" s="809">
        <v>2392831</v>
      </c>
      <c r="E762" s="677">
        <v>53.00796593427213</v>
      </c>
      <c r="F762" s="809">
        <v>88577</v>
      </c>
      <c r="G762" s="795"/>
      <c r="H762" s="795"/>
      <c r="I762" s="795"/>
      <c r="J762" s="795"/>
      <c r="K762" s="795"/>
      <c r="L762" s="795"/>
      <c r="M762" s="795"/>
      <c r="N762" s="795"/>
      <c r="O762" s="795"/>
      <c r="P762" s="795"/>
      <c r="Q762" s="795"/>
      <c r="R762" s="795"/>
      <c r="S762" s="795"/>
      <c r="T762" s="795"/>
      <c r="U762" s="795"/>
      <c r="V762" s="795"/>
      <c r="W762" s="795"/>
      <c r="X762" s="795"/>
      <c r="Y762" s="795"/>
      <c r="Z762" s="795"/>
      <c r="AA762" s="795"/>
      <c r="AB762" s="795"/>
      <c r="AC762" s="795"/>
      <c r="AD762" s="795"/>
      <c r="AE762" s="795"/>
      <c r="AF762" s="795"/>
      <c r="AG762" s="795"/>
      <c r="AH762" s="795"/>
      <c r="AI762" s="795"/>
    </row>
    <row r="763" spans="1:6" s="795" customFormat="1" ht="12.75">
      <c r="A763" s="385"/>
      <c r="B763" s="609"/>
      <c r="C763" s="609"/>
      <c r="D763" s="609"/>
      <c r="E763" s="609"/>
      <c r="F763" s="609"/>
    </row>
    <row r="764" spans="1:35" s="797" customFormat="1" ht="25.5">
      <c r="A764" s="140" t="s">
        <v>370</v>
      </c>
      <c r="B764" s="811"/>
      <c r="C764" s="811"/>
      <c r="D764" s="811"/>
      <c r="E764" s="609"/>
      <c r="F764" s="811"/>
      <c r="G764" s="795"/>
      <c r="H764" s="795"/>
      <c r="I764" s="795"/>
      <c r="J764" s="795"/>
      <c r="K764" s="795"/>
      <c r="L764" s="795"/>
      <c r="M764" s="795"/>
      <c r="N764" s="795"/>
      <c r="O764" s="795"/>
      <c r="P764" s="795"/>
      <c r="Q764" s="795"/>
      <c r="R764" s="795"/>
      <c r="S764" s="795"/>
      <c r="T764" s="795"/>
      <c r="U764" s="795"/>
      <c r="V764" s="795"/>
      <c r="W764" s="795"/>
      <c r="X764" s="795"/>
      <c r="Y764" s="795"/>
      <c r="Z764" s="795"/>
      <c r="AA764" s="795"/>
      <c r="AB764" s="795"/>
      <c r="AC764" s="795"/>
      <c r="AD764" s="795"/>
      <c r="AE764" s="795"/>
      <c r="AF764" s="795"/>
      <c r="AG764" s="795"/>
      <c r="AH764" s="795"/>
      <c r="AI764" s="795"/>
    </row>
    <row r="765" spans="1:35" s="797" customFormat="1" ht="12.75">
      <c r="A765" s="355" t="s">
        <v>341</v>
      </c>
      <c r="B765" s="809">
        <v>53230125</v>
      </c>
      <c r="C765" s="809">
        <v>53230125</v>
      </c>
      <c r="D765" s="809">
        <v>53230125</v>
      </c>
      <c r="E765" s="677">
        <v>100</v>
      </c>
      <c r="F765" s="809">
        <v>0</v>
      </c>
      <c r="G765" s="795"/>
      <c r="H765" s="795"/>
      <c r="I765" s="795"/>
      <c r="J765" s="795"/>
      <c r="K765" s="795"/>
      <c r="L765" s="795"/>
      <c r="M765" s="795"/>
      <c r="N765" s="795"/>
      <c r="O765" s="795"/>
      <c r="P765" s="795"/>
      <c r="Q765" s="795"/>
      <c r="R765" s="795"/>
      <c r="S765" s="795"/>
      <c r="T765" s="795"/>
      <c r="U765" s="795"/>
      <c r="V765" s="795"/>
      <c r="W765" s="795"/>
      <c r="X765" s="795"/>
      <c r="Y765" s="795"/>
      <c r="Z765" s="795"/>
      <c r="AA765" s="795"/>
      <c r="AB765" s="795"/>
      <c r="AC765" s="795"/>
      <c r="AD765" s="795"/>
      <c r="AE765" s="795"/>
      <c r="AF765" s="795"/>
      <c r="AG765" s="795"/>
      <c r="AH765" s="795"/>
      <c r="AI765" s="795"/>
    </row>
    <row r="766" spans="1:6" s="810" customFormat="1" ht="12.75" hidden="1">
      <c r="A766" s="355" t="s">
        <v>957</v>
      </c>
      <c r="B766" s="790">
        <v>0</v>
      </c>
      <c r="C766" s="790">
        <v>0</v>
      </c>
      <c r="D766" s="790">
        <v>0</v>
      </c>
      <c r="E766" s="793" t="s">
        <v>476</v>
      </c>
      <c r="F766" s="790">
        <v>0</v>
      </c>
    </row>
    <row r="767" spans="1:35" s="797" customFormat="1" ht="12.75">
      <c r="A767" s="136" t="s">
        <v>945</v>
      </c>
      <c r="B767" s="809">
        <v>53230125</v>
      </c>
      <c r="C767" s="809">
        <v>53230125</v>
      </c>
      <c r="D767" s="809">
        <v>53230125</v>
      </c>
      <c r="E767" s="677">
        <v>100</v>
      </c>
      <c r="F767" s="809">
        <v>0</v>
      </c>
      <c r="G767" s="795"/>
      <c r="H767" s="795"/>
      <c r="I767" s="795"/>
      <c r="J767" s="795"/>
      <c r="K767" s="795"/>
      <c r="L767" s="795"/>
      <c r="M767" s="795"/>
      <c r="N767" s="795"/>
      <c r="O767" s="795"/>
      <c r="P767" s="795"/>
      <c r="Q767" s="795"/>
      <c r="R767" s="795"/>
      <c r="S767" s="795"/>
      <c r="T767" s="795"/>
      <c r="U767" s="795"/>
      <c r="V767" s="795"/>
      <c r="W767" s="795"/>
      <c r="X767" s="795"/>
      <c r="Y767" s="795"/>
      <c r="Z767" s="795"/>
      <c r="AA767" s="795"/>
      <c r="AB767" s="795"/>
      <c r="AC767" s="795"/>
      <c r="AD767" s="795"/>
      <c r="AE767" s="795"/>
      <c r="AF767" s="795"/>
      <c r="AG767" s="795"/>
      <c r="AH767" s="795"/>
      <c r="AI767" s="795"/>
    </row>
    <row r="768" spans="1:35" s="797" customFormat="1" ht="25.5">
      <c r="A768" s="366" t="s">
        <v>946</v>
      </c>
      <c r="B768" s="809">
        <v>53230125</v>
      </c>
      <c r="C768" s="809">
        <v>53230125</v>
      </c>
      <c r="D768" s="809">
        <v>53230125</v>
      </c>
      <c r="E768" s="677">
        <v>100</v>
      </c>
      <c r="F768" s="809">
        <v>0</v>
      </c>
      <c r="G768" s="795"/>
      <c r="H768" s="795"/>
      <c r="I768" s="795"/>
      <c r="J768" s="795"/>
      <c r="K768" s="795"/>
      <c r="L768" s="795"/>
      <c r="M768" s="795"/>
      <c r="N768" s="795"/>
      <c r="O768" s="795"/>
      <c r="P768" s="795"/>
      <c r="Q768" s="795"/>
      <c r="R768" s="795"/>
      <c r="S768" s="795"/>
      <c r="T768" s="795"/>
      <c r="U768" s="795"/>
      <c r="V768" s="795"/>
      <c r="W768" s="795"/>
      <c r="X768" s="795"/>
      <c r="Y768" s="795"/>
      <c r="Z768" s="795"/>
      <c r="AA768" s="795"/>
      <c r="AB768" s="795"/>
      <c r="AC768" s="795"/>
      <c r="AD768" s="795"/>
      <c r="AE768" s="795"/>
      <c r="AF768" s="795"/>
      <c r="AG768" s="795"/>
      <c r="AH768" s="795"/>
      <c r="AI768" s="795"/>
    </row>
    <row r="769" spans="1:35" s="797" customFormat="1" ht="12.75">
      <c r="A769" s="347" t="s">
        <v>947</v>
      </c>
      <c r="B769" s="809">
        <v>53230125</v>
      </c>
      <c r="C769" s="809">
        <v>53230125</v>
      </c>
      <c r="D769" s="809">
        <v>49620175</v>
      </c>
      <c r="E769" s="677">
        <v>93.21821994594227</v>
      </c>
      <c r="F769" s="809">
        <v>1255347</v>
      </c>
      <c r="G769" s="795"/>
      <c r="H769" s="795"/>
      <c r="I769" s="795"/>
      <c r="J769" s="795"/>
      <c r="K769" s="795"/>
      <c r="L769" s="795"/>
      <c r="M769" s="795"/>
      <c r="N769" s="795"/>
      <c r="O769" s="795"/>
      <c r="P769" s="795"/>
      <c r="Q769" s="795"/>
      <c r="R769" s="795"/>
      <c r="S769" s="795"/>
      <c r="T769" s="795"/>
      <c r="U769" s="795"/>
      <c r="V769" s="795"/>
      <c r="W769" s="795"/>
      <c r="X769" s="795"/>
      <c r="Y769" s="795"/>
      <c r="Z769" s="795"/>
      <c r="AA769" s="795"/>
      <c r="AB769" s="795"/>
      <c r="AC769" s="795"/>
      <c r="AD769" s="795"/>
      <c r="AE769" s="795"/>
      <c r="AF769" s="795"/>
      <c r="AG769" s="795"/>
      <c r="AH769" s="795"/>
      <c r="AI769" s="795"/>
    </row>
    <row r="770" spans="1:35" s="797" customFormat="1" ht="12.75">
      <c r="A770" s="136" t="s">
        <v>948</v>
      </c>
      <c r="B770" s="809">
        <v>53170125</v>
      </c>
      <c r="C770" s="809">
        <v>53170125</v>
      </c>
      <c r="D770" s="809">
        <v>49597284</v>
      </c>
      <c r="E770" s="677">
        <v>93.28035997658459</v>
      </c>
      <c r="F770" s="809">
        <v>1255347</v>
      </c>
      <c r="G770" s="795"/>
      <c r="H770" s="795"/>
      <c r="I770" s="795"/>
      <c r="J770" s="795"/>
      <c r="K770" s="795"/>
      <c r="L770" s="795"/>
      <c r="M770" s="795"/>
      <c r="N770" s="795"/>
      <c r="O770" s="795"/>
      <c r="P770" s="795"/>
      <c r="Q770" s="795"/>
      <c r="R770" s="795"/>
      <c r="S770" s="795"/>
      <c r="T770" s="795"/>
      <c r="U770" s="795"/>
      <c r="V770" s="795"/>
      <c r="W770" s="795"/>
      <c r="X770" s="795"/>
      <c r="Y770" s="795"/>
      <c r="Z770" s="795"/>
      <c r="AA770" s="795"/>
      <c r="AB770" s="795"/>
      <c r="AC770" s="795"/>
      <c r="AD770" s="795"/>
      <c r="AE770" s="795"/>
      <c r="AF770" s="795"/>
      <c r="AG770" s="795"/>
      <c r="AH770" s="795"/>
      <c r="AI770" s="795"/>
    </row>
    <row r="771" spans="1:6" s="810" customFormat="1" ht="12.75">
      <c r="A771" s="351" t="s">
        <v>949</v>
      </c>
      <c r="B771" s="790">
        <v>149393</v>
      </c>
      <c r="C771" s="790">
        <v>149393</v>
      </c>
      <c r="D771" s="790">
        <v>64953</v>
      </c>
      <c r="E771" s="808">
        <v>43.47794073350157</v>
      </c>
      <c r="F771" s="790">
        <v>325</v>
      </c>
    </row>
    <row r="772" spans="1:6" s="810" customFormat="1" ht="12.75">
      <c r="A772" s="380" t="s">
        <v>952</v>
      </c>
      <c r="B772" s="790">
        <v>149393</v>
      </c>
      <c r="C772" s="790">
        <v>149393</v>
      </c>
      <c r="D772" s="790">
        <v>64953</v>
      </c>
      <c r="E772" s="808">
        <v>43.47794073350157</v>
      </c>
      <c r="F772" s="790">
        <v>325</v>
      </c>
    </row>
    <row r="773" spans="1:35" s="797" customFormat="1" ht="12.75">
      <c r="A773" s="351" t="s">
        <v>953</v>
      </c>
      <c r="B773" s="809">
        <v>53020732</v>
      </c>
      <c r="C773" s="809">
        <v>53020732</v>
      </c>
      <c r="D773" s="809">
        <v>49532331</v>
      </c>
      <c r="E773" s="677">
        <v>93.42068495018138</v>
      </c>
      <c r="F773" s="809">
        <v>1255022</v>
      </c>
      <c r="G773" s="795"/>
      <c r="H773" s="795"/>
      <c r="I773" s="795"/>
      <c r="J773" s="795"/>
      <c r="K773" s="795"/>
      <c r="L773" s="795"/>
      <c r="M773" s="795"/>
      <c r="N773" s="795"/>
      <c r="O773" s="795"/>
      <c r="P773" s="795"/>
      <c r="Q773" s="795"/>
      <c r="R773" s="795"/>
      <c r="S773" s="795"/>
      <c r="T773" s="795"/>
      <c r="U773" s="795"/>
      <c r="V773" s="795"/>
      <c r="W773" s="795"/>
      <c r="X773" s="795"/>
      <c r="Y773" s="795"/>
      <c r="Z773" s="795"/>
      <c r="AA773" s="795"/>
      <c r="AB773" s="795"/>
      <c r="AC773" s="795"/>
      <c r="AD773" s="795"/>
      <c r="AE773" s="795"/>
      <c r="AF773" s="795"/>
      <c r="AG773" s="795"/>
      <c r="AH773" s="795"/>
      <c r="AI773" s="795"/>
    </row>
    <row r="774" spans="1:35" s="797" customFormat="1" ht="12.75">
      <c r="A774" s="380" t="s">
        <v>975</v>
      </c>
      <c r="B774" s="809">
        <v>53020732</v>
      </c>
      <c r="C774" s="809">
        <v>53020732</v>
      </c>
      <c r="D774" s="809">
        <v>49532331</v>
      </c>
      <c r="E774" s="677">
        <v>93.42068495018138</v>
      </c>
      <c r="F774" s="809">
        <v>1255022</v>
      </c>
      <c r="G774" s="795"/>
      <c r="H774" s="795"/>
      <c r="I774" s="795"/>
      <c r="J774" s="795"/>
      <c r="K774" s="795"/>
      <c r="L774" s="795"/>
      <c r="M774" s="795"/>
      <c r="N774" s="795"/>
      <c r="O774" s="795"/>
      <c r="P774" s="795"/>
      <c r="Q774" s="795"/>
      <c r="R774" s="795"/>
      <c r="S774" s="795"/>
      <c r="T774" s="795"/>
      <c r="U774" s="795"/>
      <c r="V774" s="795"/>
      <c r="W774" s="795"/>
      <c r="X774" s="795"/>
      <c r="Y774" s="795"/>
      <c r="Z774" s="795"/>
      <c r="AA774" s="795"/>
      <c r="AB774" s="795"/>
      <c r="AC774" s="795"/>
      <c r="AD774" s="795"/>
      <c r="AE774" s="795"/>
      <c r="AF774" s="795"/>
      <c r="AG774" s="795"/>
      <c r="AH774" s="795"/>
      <c r="AI774" s="795"/>
    </row>
    <row r="775" spans="1:6" s="795" customFormat="1" ht="12.75">
      <c r="A775" s="136" t="s">
        <v>902</v>
      </c>
      <c r="B775" s="607">
        <v>60000</v>
      </c>
      <c r="C775" s="607">
        <v>60000</v>
      </c>
      <c r="D775" s="607">
        <v>22891</v>
      </c>
      <c r="E775" s="808">
        <v>38.151666666666664</v>
      </c>
      <c r="F775" s="607">
        <v>0</v>
      </c>
    </row>
    <row r="776" spans="1:6" s="795" customFormat="1" ht="12.75">
      <c r="A776" s="351" t="s">
        <v>955</v>
      </c>
      <c r="B776" s="607">
        <v>60000</v>
      </c>
      <c r="C776" s="607">
        <v>60000</v>
      </c>
      <c r="D776" s="607">
        <v>22891</v>
      </c>
      <c r="E776" s="808">
        <v>38.151666666666664</v>
      </c>
      <c r="F776" s="607">
        <v>0</v>
      </c>
    </row>
    <row r="777" spans="1:6" s="795" customFormat="1" ht="12.75">
      <c r="A777" s="351"/>
      <c r="B777" s="809"/>
      <c r="C777" s="809"/>
      <c r="D777" s="809"/>
      <c r="E777" s="609"/>
      <c r="F777" s="809"/>
    </row>
    <row r="778" spans="1:6" s="803" customFormat="1" ht="12.75">
      <c r="A778" s="343" t="s">
        <v>1210</v>
      </c>
      <c r="B778" s="809"/>
      <c r="C778" s="809"/>
      <c r="D778" s="809"/>
      <c r="E778" s="801"/>
      <c r="F778" s="809"/>
    </row>
    <row r="779" spans="1:35" s="797" customFormat="1" ht="12.75">
      <c r="A779" s="355" t="s">
        <v>341</v>
      </c>
      <c r="B779" s="809">
        <v>53230125</v>
      </c>
      <c r="C779" s="809">
        <v>53230125</v>
      </c>
      <c r="D779" s="809">
        <v>53230125</v>
      </c>
      <c r="E779" s="677">
        <v>100</v>
      </c>
      <c r="F779" s="809">
        <v>0</v>
      </c>
      <c r="G779" s="795"/>
      <c r="H779" s="795"/>
      <c r="I779" s="795"/>
      <c r="J779" s="795"/>
      <c r="K779" s="795"/>
      <c r="L779" s="795"/>
      <c r="M779" s="795"/>
      <c r="N779" s="795"/>
      <c r="O779" s="795"/>
      <c r="P779" s="795"/>
      <c r="Q779" s="795"/>
      <c r="R779" s="795"/>
      <c r="S779" s="795"/>
      <c r="T779" s="795"/>
      <c r="U779" s="795"/>
      <c r="V779" s="795"/>
      <c r="W779" s="795"/>
      <c r="X779" s="795"/>
      <c r="Y779" s="795"/>
      <c r="Z779" s="795"/>
      <c r="AA779" s="795"/>
      <c r="AB779" s="795"/>
      <c r="AC779" s="795"/>
      <c r="AD779" s="795"/>
      <c r="AE779" s="795"/>
      <c r="AF779" s="795"/>
      <c r="AG779" s="795"/>
      <c r="AH779" s="795"/>
      <c r="AI779" s="795"/>
    </row>
    <row r="780" spans="1:6" s="810" customFormat="1" ht="12.75" hidden="1">
      <c r="A780" s="355" t="s">
        <v>957</v>
      </c>
      <c r="B780" s="790">
        <v>0</v>
      </c>
      <c r="C780" s="790">
        <v>0</v>
      </c>
      <c r="D780" s="790">
        <v>0</v>
      </c>
      <c r="E780" s="793" t="s">
        <v>476</v>
      </c>
      <c r="F780" s="790">
        <v>0</v>
      </c>
    </row>
    <row r="781" spans="1:35" s="797" customFormat="1" ht="12.75">
      <c r="A781" s="136" t="s">
        <v>945</v>
      </c>
      <c r="B781" s="809">
        <v>53230125</v>
      </c>
      <c r="C781" s="809">
        <v>53230125</v>
      </c>
      <c r="D781" s="809">
        <v>53230125</v>
      </c>
      <c r="E781" s="677">
        <v>100</v>
      </c>
      <c r="F781" s="809">
        <v>0</v>
      </c>
      <c r="G781" s="795"/>
      <c r="H781" s="795"/>
      <c r="I781" s="795"/>
      <c r="J781" s="795"/>
      <c r="K781" s="795"/>
      <c r="L781" s="795"/>
      <c r="M781" s="795"/>
      <c r="N781" s="795"/>
      <c r="O781" s="795"/>
      <c r="P781" s="795"/>
      <c r="Q781" s="795"/>
      <c r="R781" s="795"/>
      <c r="S781" s="795"/>
      <c r="T781" s="795"/>
      <c r="U781" s="795"/>
      <c r="V781" s="795"/>
      <c r="W781" s="795"/>
      <c r="X781" s="795"/>
      <c r="Y781" s="795"/>
      <c r="Z781" s="795"/>
      <c r="AA781" s="795"/>
      <c r="AB781" s="795"/>
      <c r="AC781" s="795"/>
      <c r="AD781" s="795"/>
      <c r="AE781" s="795"/>
      <c r="AF781" s="795"/>
      <c r="AG781" s="795"/>
      <c r="AH781" s="795"/>
      <c r="AI781" s="795"/>
    </row>
    <row r="782" spans="1:35" s="797" customFormat="1" ht="25.5">
      <c r="A782" s="366" t="s">
        <v>946</v>
      </c>
      <c r="B782" s="809">
        <v>53230125</v>
      </c>
      <c r="C782" s="809">
        <v>53230125</v>
      </c>
      <c r="D782" s="809">
        <v>53230125</v>
      </c>
      <c r="E782" s="808">
        <v>100</v>
      </c>
      <c r="F782" s="809">
        <v>0</v>
      </c>
      <c r="G782" s="795"/>
      <c r="H782" s="795"/>
      <c r="I782" s="795"/>
      <c r="J782" s="795"/>
      <c r="K782" s="795"/>
      <c r="L782" s="795"/>
      <c r="M782" s="795"/>
      <c r="N782" s="795"/>
      <c r="O782" s="795"/>
      <c r="P782" s="795"/>
      <c r="Q782" s="795"/>
      <c r="R782" s="795"/>
      <c r="S782" s="795"/>
      <c r="T782" s="795"/>
      <c r="U782" s="795"/>
      <c r="V782" s="795"/>
      <c r="W782" s="795"/>
      <c r="X782" s="795"/>
      <c r="Y782" s="795"/>
      <c r="Z782" s="795"/>
      <c r="AA782" s="795"/>
      <c r="AB782" s="795"/>
      <c r="AC782" s="795"/>
      <c r="AD782" s="795"/>
      <c r="AE782" s="795"/>
      <c r="AF782" s="795"/>
      <c r="AG782" s="795"/>
      <c r="AH782" s="795"/>
      <c r="AI782" s="795"/>
    </row>
    <row r="783" spans="1:35" s="797" customFormat="1" ht="12.75">
      <c r="A783" s="347" t="s">
        <v>947</v>
      </c>
      <c r="B783" s="809">
        <v>53230125</v>
      </c>
      <c r="C783" s="809">
        <v>53230125</v>
      </c>
      <c r="D783" s="809">
        <v>49620175</v>
      </c>
      <c r="E783" s="808">
        <v>93.21821994594227</v>
      </c>
      <c r="F783" s="809">
        <v>1255347</v>
      </c>
      <c r="G783" s="795"/>
      <c r="H783" s="795"/>
      <c r="I783" s="795"/>
      <c r="J783" s="795"/>
      <c r="K783" s="795"/>
      <c r="L783" s="795"/>
      <c r="M783" s="795"/>
      <c r="N783" s="795"/>
      <c r="O783" s="795"/>
      <c r="P783" s="795"/>
      <c r="Q783" s="795"/>
      <c r="R783" s="795"/>
      <c r="S783" s="795"/>
      <c r="T783" s="795"/>
      <c r="U783" s="795"/>
      <c r="V783" s="795"/>
      <c r="W783" s="795"/>
      <c r="X783" s="795"/>
      <c r="Y783" s="795"/>
      <c r="Z783" s="795"/>
      <c r="AA783" s="795"/>
      <c r="AB783" s="795"/>
      <c r="AC783" s="795"/>
      <c r="AD783" s="795"/>
      <c r="AE783" s="795"/>
      <c r="AF783" s="795"/>
      <c r="AG783" s="795"/>
      <c r="AH783" s="795"/>
      <c r="AI783" s="795"/>
    </row>
    <row r="784" spans="1:35" s="797" customFormat="1" ht="12.75">
      <c r="A784" s="136" t="s">
        <v>948</v>
      </c>
      <c r="B784" s="809">
        <v>53170125</v>
      </c>
      <c r="C784" s="809">
        <v>53170125</v>
      </c>
      <c r="D784" s="809">
        <v>49597284</v>
      </c>
      <c r="E784" s="808">
        <v>93.28035997658459</v>
      </c>
      <c r="F784" s="809">
        <v>1255347</v>
      </c>
      <c r="G784" s="795"/>
      <c r="H784" s="795"/>
      <c r="I784" s="795"/>
      <c r="J784" s="795"/>
      <c r="K784" s="795"/>
      <c r="L784" s="795"/>
      <c r="M784" s="795"/>
      <c r="N784" s="795"/>
      <c r="O784" s="795"/>
      <c r="P784" s="795"/>
      <c r="Q784" s="795"/>
      <c r="R784" s="795"/>
      <c r="S784" s="795"/>
      <c r="T784" s="795"/>
      <c r="U784" s="795"/>
      <c r="V784" s="795"/>
      <c r="W784" s="795"/>
      <c r="X784" s="795"/>
      <c r="Y784" s="795"/>
      <c r="Z784" s="795"/>
      <c r="AA784" s="795"/>
      <c r="AB784" s="795"/>
      <c r="AC784" s="795"/>
      <c r="AD784" s="795"/>
      <c r="AE784" s="795"/>
      <c r="AF784" s="795"/>
      <c r="AG784" s="795"/>
      <c r="AH784" s="795"/>
      <c r="AI784" s="795"/>
    </row>
    <row r="785" spans="1:6" s="810" customFormat="1" ht="12.75">
      <c r="A785" s="351" t="s">
        <v>949</v>
      </c>
      <c r="B785" s="790">
        <v>149393</v>
      </c>
      <c r="C785" s="790">
        <v>149393</v>
      </c>
      <c r="D785" s="790">
        <v>64953</v>
      </c>
      <c r="E785" s="808">
        <v>43.47794073350157</v>
      </c>
      <c r="F785" s="790">
        <v>325</v>
      </c>
    </row>
    <row r="786" spans="1:6" s="810" customFormat="1" ht="12.75">
      <c r="A786" s="380" t="s">
        <v>952</v>
      </c>
      <c r="B786" s="790">
        <v>149393</v>
      </c>
      <c r="C786" s="790">
        <v>149393</v>
      </c>
      <c r="D786" s="790">
        <v>64953</v>
      </c>
      <c r="E786" s="808">
        <v>43.47794073350157</v>
      </c>
      <c r="F786" s="790">
        <v>325</v>
      </c>
    </row>
    <row r="787" spans="1:35" s="797" customFormat="1" ht="12.75">
      <c r="A787" s="351" t="s">
        <v>953</v>
      </c>
      <c r="B787" s="809">
        <v>53020732</v>
      </c>
      <c r="C787" s="809">
        <v>53020732</v>
      </c>
      <c r="D787" s="809">
        <v>49532331</v>
      </c>
      <c r="E787" s="808">
        <v>93.42068495018138</v>
      </c>
      <c r="F787" s="809">
        <v>1255022</v>
      </c>
      <c r="G787" s="795"/>
      <c r="H787" s="795"/>
      <c r="I787" s="795"/>
      <c r="J787" s="795"/>
      <c r="K787" s="795"/>
      <c r="L787" s="795"/>
      <c r="M787" s="795"/>
      <c r="N787" s="795"/>
      <c r="O787" s="795"/>
      <c r="P787" s="795"/>
      <c r="Q787" s="795"/>
      <c r="R787" s="795"/>
      <c r="S787" s="795"/>
      <c r="T787" s="795"/>
      <c r="U787" s="795"/>
      <c r="V787" s="795"/>
      <c r="W787" s="795"/>
      <c r="X787" s="795"/>
      <c r="Y787" s="795"/>
      <c r="Z787" s="795"/>
      <c r="AA787" s="795"/>
      <c r="AB787" s="795"/>
      <c r="AC787" s="795"/>
      <c r="AD787" s="795"/>
      <c r="AE787" s="795"/>
      <c r="AF787" s="795"/>
      <c r="AG787" s="795"/>
      <c r="AH787" s="795"/>
      <c r="AI787" s="795"/>
    </row>
    <row r="788" spans="1:35" s="797" customFormat="1" ht="12.75">
      <c r="A788" s="380" t="s">
        <v>975</v>
      </c>
      <c r="B788" s="809">
        <v>53020732</v>
      </c>
      <c r="C788" s="809">
        <v>53020732</v>
      </c>
      <c r="D788" s="809">
        <v>49532331</v>
      </c>
      <c r="E788" s="808">
        <v>93.42068495018138</v>
      </c>
      <c r="F788" s="809">
        <v>1255022</v>
      </c>
      <c r="G788" s="795"/>
      <c r="H788" s="795"/>
      <c r="I788" s="795"/>
      <c r="J788" s="795"/>
      <c r="K788" s="795"/>
      <c r="L788" s="795"/>
      <c r="M788" s="795"/>
      <c r="N788" s="795"/>
      <c r="O788" s="795"/>
      <c r="P788" s="795"/>
      <c r="Q788" s="795"/>
      <c r="R788" s="795"/>
      <c r="S788" s="795"/>
      <c r="T788" s="795"/>
      <c r="U788" s="795"/>
      <c r="V788" s="795"/>
      <c r="W788" s="795"/>
      <c r="X788" s="795"/>
      <c r="Y788" s="795"/>
      <c r="Z788" s="795"/>
      <c r="AA788" s="795"/>
      <c r="AB788" s="795"/>
      <c r="AC788" s="795"/>
      <c r="AD788" s="795"/>
      <c r="AE788" s="795"/>
      <c r="AF788" s="795"/>
      <c r="AG788" s="795"/>
      <c r="AH788" s="795"/>
      <c r="AI788" s="795"/>
    </row>
    <row r="789" spans="1:6" s="795" customFormat="1" ht="12.75">
      <c r="A789" s="136" t="s">
        <v>902</v>
      </c>
      <c r="B789" s="607">
        <v>60000</v>
      </c>
      <c r="C789" s="607">
        <v>60000</v>
      </c>
      <c r="D789" s="607">
        <v>22891</v>
      </c>
      <c r="E789" s="808">
        <v>38.151666666666664</v>
      </c>
      <c r="F789" s="607">
        <v>0</v>
      </c>
    </row>
    <row r="790" spans="1:6" s="795" customFormat="1" ht="12.75">
      <c r="A790" s="351" t="s">
        <v>955</v>
      </c>
      <c r="B790" s="607">
        <v>60000</v>
      </c>
      <c r="C790" s="607">
        <v>60000</v>
      </c>
      <c r="D790" s="607">
        <v>22891</v>
      </c>
      <c r="E790" s="808">
        <v>38.151666666666664</v>
      </c>
      <c r="F790" s="607">
        <v>0</v>
      </c>
    </row>
    <row r="791" spans="1:35" s="797" customFormat="1" ht="12.75">
      <c r="A791" s="428"/>
      <c r="B791" s="779"/>
      <c r="C791" s="779"/>
      <c r="D791" s="779"/>
      <c r="E791" s="809"/>
      <c r="F791" s="779"/>
      <c r="G791" s="795"/>
      <c r="H791" s="795"/>
      <c r="I791" s="795"/>
      <c r="J791" s="795"/>
      <c r="K791" s="795"/>
      <c r="L791" s="795"/>
      <c r="M791" s="795"/>
      <c r="N791" s="795"/>
      <c r="O791" s="795"/>
      <c r="P791" s="795"/>
      <c r="Q791" s="795"/>
      <c r="R791" s="795"/>
      <c r="S791" s="795"/>
      <c r="T791" s="795"/>
      <c r="U791" s="795"/>
      <c r="V791" s="795"/>
      <c r="W791" s="795"/>
      <c r="X791" s="795"/>
      <c r="Y791" s="795"/>
      <c r="Z791" s="795"/>
      <c r="AA791" s="795"/>
      <c r="AB791" s="795"/>
      <c r="AC791" s="795"/>
      <c r="AD791" s="795"/>
      <c r="AE791" s="795"/>
      <c r="AF791" s="795"/>
      <c r="AG791" s="795"/>
      <c r="AH791" s="795"/>
      <c r="AI791" s="796"/>
    </row>
    <row r="792" spans="1:35" s="797" customFormat="1" ht="12.75">
      <c r="A792" s="140" t="s">
        <v>371</v>
      </c>
      <c r="B792" s="811"/>
      <c r="C792" s="811"/>
      <c r="D792" s="811"/>
      <c r="E792" s="809"/>
      <c r="F792" s="811"/>
      <c r="G792" s="795"/>
      <c r="H792" s="795"/>
      <c r="I792" s="795"/>
      <c r="J792" s="795"/>
      <c r="K792" s="795"/>
      <c r="L792" s="795"/>
      <c r="M792" s="795"/>
      <c r="N792" s="795"/>
      <c r="O792" s="795"/>
      <c r="P792" s="795"/>
      <c r="Q792" s="795"/>
      <c r="R792" s="795"/>
      <c r="S792" s="795"/>
      <c r="T792" s="795"/>
      <c r="U792" s="795"/>
      <c r="V792" s="795"/>
      <c r="W792" s="795"/>
      <c r="X792" s="795"/>
      <c r="Y792" s="795"/>
      <c r="Z792" s="795"/>
      <c r="AA792" s="795"/>
      <c r="AB792" s="795"/>
      <c r="AC792" s="795"/>
      <c r="AD792" s="795"/>
      <c r="AE792" s="795"/>
      <c r="AF792" s="795"/>
      <c r="AG792" s="795"/>
      <c r="AH792" s="795"/>
      <c r="AI792" s="795"/>
    </row>
    <row r="793" spans="1:35" s="797" customFormat="1" ht="12.75">
      <c r="A793" s="355" t="s">
        <v>341</v>
      </c>
      <c r="B793" s="809">
        <v>92345503</v>
      </c>
      <c r="C793" s="809">
        <v>92345503</v>
      </c>
      <c r="D793" s="809">
        <v>92345503</v>
      </c>
      <c r="E793" s="808">
        <v>100</v>
      </c>
      <c r="F793" s="809">
        <v>-1975</v>
      </c>
      <c r="G793" s="795"/>
      <c r="H793" s="795"/>
      <c r="I793" s="795"/>
      <c r="J793" s="795"/>
      <c r="K793" s="795"/>
      <c r="L793" s="795"/>
      <c r="M793" s="795"/>
      <c r="N793" s="795"/>
      <c r="O793" s="795"/>
      <c r="P793" s="795"/>
      <c r="Q793" s="795"/>
      <c r="R793" s="795"/>
      <c r="S793" s="795"/>
      <c r="T793" s="795"/>
      <c r="U793" s="795"/>
      <c r="V793" s="795"/>
      <c r="W793" s="795"/>
      <c r="X793" s="795"/>
      <c r="Y793" s="795"/>
      <c r="Z793" s="795"/>
      <c r="AA793" s="795"/>
      <c r="AB793" s="795"/>
      <c r="AC793" s="795"/>
      <c r="AD793" s="795"/>
      <c r="AE793" s="795"/>
      <c r="AF793" s="795"/>
      <c r="AG793" s="795"/>
      <c r="AH793" s="795"/>
      <c r="AI793" s="795"/>
    </row>
    <row r="794" spans="1:6" s="810" customFormat="1" ht="12.75">
      <c r="A794" s="355" t="s">
        <v>957</v>
      </c>
      <c r="B794" s="790">
        <v>0</v>
      </c>
      <c r="C794" s="790">
        <v>0</v>
      </c>
      <c r="D794" s="790">
        <v>0</v>
      </c>
      <c r="E794" s="793" t="s">
        <v>476</v>
      </c>
      <c r="F794" s="790">
        <v>-1975</v>
      </c>
    </row>
    <row r="795" spans="1:35" s="797" customFormat="1" ht="12.75">
      <c r="A795" s="136" t="s">
        <v>945</v>
      </c>
      <c r="B795" s="809">
        <v>92345503</v>
      </c>
      <c r="C795" s="809">
        <v>92345503</v>
      </c>
      <c r="D795" s="809">
        <v>92345503</v>
      </c>
      <c r="E795" s="808">
        <v>100</v>
      </c>
      <c r="F795" s="809">
        <v>0</v>
      </c>
      <c r="G795" s="795"/>
      <c r="H795" s="795"/>
      <c r="I795" s="795"/>
      <c r="J795" s="795"/>
      <c r="K795" s="795"/>
      <c r="L795" s="795"/>
      <c r="M795" s="795"/>
      <c r="N795" s="795"/>
      <c r="O795" s="795"/>
      <c r="P795" s="795"/>
      <c r="Q795" s="795"/>
      <c r="R795" s="795"/>
      <c r="S795" s="795"/>
      <c r="T795" s="795"/>
      <c r="U795" s="795"/>
      <c r="V795" s="795"/>
      <c r="W795" s="795"/>
      <c r="X795" s="795"/>
      <c r="Y795" s="795"/>
      <c r="Z795" s="795"/>
      <c r="AA795" s="795"/>
      <c r="AB795" s="795"/>
      <c r="AC795" s="795"/>
      <c r="AD795" s="795"/>
      <c r="AE795" s="795"/>
      <c r="AF795" s="795"/>
      <c r="AG795" s="795"/>
      <c r="AH795" s="795"/>
      <c r="AI795" s="795"/>
    </row>
    <row r="796" spans="1:35" s="797" customFormat="1" ht="25.5">
      <c r="A796" s="366" t="s">
        <v>946</v>
      </c>
      <c r="B796" s="809">
        <v>92345503</v>
      </c>
      <c r="C796" s="809">
        <v>92345503</v>
      </c>
      <c r="D796" s="809">
        <v>92345503</v>
      </c>
      <c r="E796" s="808">
        <v>100</v>
      </c>
      <c r="F796" s="809">
        <v>0</v>
      </c>
      <c r="G796" s="795"/>
      <c r="H796" s="795"/>
      <c r="I796" s="795"/>
      <c r="J796" s="795"/>
      <c r="K796" s="795"/>
      <c r="L796" s="795"/>
      <c r="M796" s="795"/>
      <c r="N796" s="795"/>
      <c r="O796" s="795"/>
      <c r="P796" s="795"/>
      <c r="Q796" s="795"/>
      <c r="R796" s="795"/>
      <c r="S796" s="795"/>
      <c r="T796" s="795"/>
      <c r="U796" s="795"/>
      <c r="V796" s="795"/>
      <c r="W796" s="795"/>
      <c r="X796" s="795"/>
      <c r="Y796" s="795"/>
      <c r="Z796" s="795"/>
      <c r="AA796" s="795"/>
      <c r="AB796" s="795"/>
      <c r="AC796" s="795"/>
      <c r="AD796" s="795"/>
      <c r="AE796" s="795"/>
      <c r="AF796" s="795"/>
      <c r="AG796" s="795"/>
      <c r="AH796" s="795"/>
      <c r="AI796" s="795"/>
    </row>
    <row r="797" spans="1:35" s="797" customFormat="1" ht="12.75">
      <c r="A797" s="347" t="s">
        <v>947</v>
      </c>
      <c r="B797" s="809">
        <v>92345503</v>
      </c>
      <c r="C797" s="809">
        <v>92345503</v>
      </c>
      <c r="D797" s="809">
        <v>77194313</v>
      </c>
      <c r="E797" s="808">
        <v>83.59293142839884</v>
      </c>
      <c r="F797" s="809">
        <v>5227839</v>
      </c>
      <c r="G797" s="795"/>
      <c r="H797" s="795"/>
      <c r="I797" s="795"/>
      <c r="J797" s="795"/>
      <c r="K797" s="795"/>
      <c r="L797" s="795"/>
      <c r="M797" s="795"/>
      <c r="N797" s="795"/>
      <c r="O797" s="795"/>
      <c r="P797" s="795"/>
      <c r="Q797" s="795"/>
      <c r="R797" s="795"/>
      <c r="S797" s="795"/>
      <c r="T797" s="795"/>
      <c r="U797" s="795"/>
      <c r="V797" s="795"/>
      <c r="W797" s="795"/>
      <c r="X797" s="795"/>
      <c r="Y797" s="795"/>
      <c r="Z797" s="795"/>
      <c r="AA797" s="795"/>
      <c r="AB797" s="795"/>
      <c r="AC797" s="795"/>
      <c r="AD797" s="795"/>
      <c r="AE797" s="795"/>
      <c r="AF797" s="795"/>
      <c r="AG797" s="795"/>
      <c r="AH797" s="795"/>
      <c r="AI797" s="795"/>
    </row>
    <row r="798" spans="1:35" s="797" customFormat="1" ht="12.75">
      <c r="A798" s="136" t="s">
        <v>948</v>
      </c>
      <c r="B798" s="809">
        <v>92345503</v>
      </c>
      <c r="C798" s="809">
        <v>92345503</v>
      </c>
      <c r="D798" s="809">
        <v>77194313</v>
      </c>
      <c r="E798" s="808">
        <v>83.59293142839884</v>
      </c>
      <c r="F798" s="809">
        <v>5227839</v>
      </c>
      <c r="G798" s="795"/>
      <c r="H798" s="795"/>
      <c r="I798" s="795"/>
      <c r="J798" s="795"/>
      <c r="K798" s="795"/>
      <c r="L798" s="795"/>
      <c r="M798" s="795"/>
      <c r="N798" s="795"/>
      <c r="O798" s="795"/>
      <c r="P798" s="795"/>
      <c r="Q798" s="795"/>
      <c r="R798" s="795"/>
      <c r="S798" s="795"/>
      <c r="T798" s="795"/>
      <c r="U798" s="795"/>
      <c r="V798" s="795"/>
      <c r="W798" s="795"/>
      <c r="X798" s="795"/>
      <c r="Y798" s="795"/>
      <c r="Z798" s="795"/>
      <c r="AA798" s="795"/>
      <c r="AB798" s="795"/>
      <c r="AC798" s="795"/>
      <c r="AD798" s="795"/>
      <c r="AE798" s="795"/>
      <c r="AF798" s="795"/>
      <c r="AG798" s="795"/>
      <c r="AH798" s="795"/>
      <c r="AI798" s="795"/>
    </row>
    <row r="799" spans="1:35" s="797" customFormat="1" ht="12.75">
      <c r="A799" s="351" t="s">
        <v>953</v>
      </c>
      <c r="B799" s="809">
        <v>92345503</v>
      </c>
      <c r="C799" s="809">
        <v>92345503</v>
      </c>
      <c r="D799" s="809">
        <v>77194313</v>
      </c>
      <c r="E799" s="808">
        <v>83.59293142839884</v>
      </c>
      <c r="F799" s="809">
        <v>5227839</v>
      </c>
      <c r="G799" s="795"/>
      <c r="H799" s="795"/>
      <c r="I799" s="795"/>
      <c r="J799" s="795"/>
      <c r="K799" s="795"/>
      <c r="L799" s="795"/>
      <c r="M799" s="795"/>
      <c r="N799" s="795"/>
      <c r="O799" s="795"/>
      <c r="P799" s="795"/>
      <c r="Q799" s="795"/>
      <c r="R799" s="795"/>
      <c r="S799" s="795"/>
      <c r="T799" s="795"/>
      <c r="U799" s="795"/>
      <c r="V799" s="795"/>
      <c r="W799" s="795"/>
      <c r="X799" s="795"/>
      <c r="Y799" s="795"/>
      <c r="Z799" s="795"/>
      <c r="AA799" s="795"/>
      <c r="AB799" s="795"/>
      <c r="AC799" s="795"/>
      <c r="AD799" s="795"/>
      <c r="AE799" s="795"/>
      <c r="AF799" s="795"/>
      <c r="AG799" s="795"/>
      <c r="AH799" s="795"/>
      <c r="AI799" s="795"/>
    </row>
    <row r="800" spans="1:35" s="797" customFormat="1" ht="12.75">
      <c r="A800" s="380" t="s">
        <v>975</v>
      </c>
      <c r="B800" s="809">
        <v>92345503</v>
      </c>
      <c r="C800" s="809">
        <v>92345503</v>
      </c>
      <c r="D800" s="809">
        <v>77194313</v>
      </c>
      <c r="E800" s="808">
        <v>83.59293142839884</v>
      </c>
      <c r="F800" s="809">
        <v>5227839</v>
      </c>
      <c r="G800" s="795"/>
      <c r="H800" s="795"/>
      <c r="I800" s="795"/>
      <c r="J800" s="795"/>
      <c r="K800" s="795"/>
      <c r="L800" s="795"/>
      <c r="M800" s="795"/>
      <c r="N800" s="795"/>
      <c r="O800" s="795"/>
      <c r="P800" s="795"/>
      <c r="Q800" s="795"/>
      <c r="R800" s="795"/>
      <c r="S800" s="795"/>
      <c r="T800" s="795"/>
      <c r="U800" s="795"/>
      <c r="V800" s="795"/>
      <c r="W800" s="795"/>
      <c r="X800" s="795"/>
      <c r="Y800" s="795"/>
      <c r="Z800" s="795"/>
      <c r="AA800" s="795"/>
      <c r="AB800" s="795"/>
      <c r="AC800" s="795"/>
      <c r="AD800" s="795"/>
      <c r="AE800" s="795"/>
      <c r="AF800" s="795"/>
      <c r="AG800" s="795"/>
      <c r="AH800" s="795"/>
      <c r="AI800" s="795"/>
    </row>
    <row r="801" spans="1:6" s="795" customFormat="1" ht="12.75">
      <c r="A801" s="351"/>
      <c r="B801" s="809"/>
      <c r="C801" s="809"/>
      <c r="D801" s="809"/>
      <c r="E801" s="801"/>
      <c r="F801" s="809"/>
    </row>
    <row r="802" spans="1:6" s="803" customFormat="1" ht="12.75">
      <c r="A802" s="343" t="s">
        <v>1210</v>
      </c>
      <c r="B802" s="809"/>
      <c r="C802" s="809"/>
      <c r="D802" s="809"/>
      <c r="E802" s="809"/>
      <c r="F802" s="809"/>
    </row>
    <row r="803" spans="1:35" s="797" customFormat="1" ht="12.75">
      <c r="A803" s="355" t="s">
        <v>341</v>
      </c>
      <c r="B803" s="809">
        <v>92345503</v>
      </c>
      <c r="C803" s="809">
        <v>92345503</v>
      </c>
      <c r="D803" s="809">
        <v>92345503</v>
      </c>
      <c r="E803" s="808">
        <v>100</v>
      </c>
      <c r="F803" s="809">
        <v>-1975</v>
      </c>
      <c r="G803" s="795"/>
      <c r="H803" s="795"/>
      <c r="I803" s="795"/>
      <c r="J803" s="795"/>
      <c r="K803" s="795"/>
      <c r="L803" s="795"/>
      <c r="M803" s="795"/>
      <c r="N803" s="795"/>
      <c r="O803" s="795"/>
      <c r="P803" s="795"/>
      <c r="Q803" s="795"/>
      <c r="R803" s="795"/>
      <c r="S803" s="795"/>
      <c r="T803" s="795"/>
      <c r="U803" s="795"/>
      <c r="V803" s="795"/>
      <c r="W803" s="795"/>
      <c r="X803" s="795"/>
      <c r="Y803" s="795"/>
      <c r="Z803" s="795"/>
      <c r="AA803" s="795"/>
      <c r="AB803" s="795"/>
      <c r="AC803" s="795"/>
      <c r="AD803" s="795"/>
      <c r="AE803" s="795"/>
      <c r="AF803" s="795"/>
      <c r="AG803" s="795"/>
      <c r="AH803" s="795"/>
      <c r="AI803" s="795"/>
    </row>
    <row r="804" spans="1:6" s="810" customFormat="1" ht="12.75">
      <c r="A804" s="355" t="s">
        <v>957</v>
      </c>
      <c r="B804" s="790">
        <v>0</v>
      </c>
      <c r="C804" s="790">
        <v>0</v>
      </c>
      <c r="D804" s="790">
        <v>0</v>
      </c>
      <c r="E804" s="793" t="s">
        <v>476</v>
      </c>
      <c r="F804" s="790">
        <v>-1975</v>
      </c>
    </row>
    <row r="805" spans="1:35" s="797" customFormat="1" ht="12.75">
      <c r="A805" s="136" t="s">
        <v>945</v>
      </c>
      <c r="B805" s="809">
        <v>92345503</v>
      </c>
      <c r="C805" s="809">
        <v>92345503</v>
      </c>
      <c r="D805" s="809">
        <v>92345503</v>
      </c>
      <c r="E805" s="808">
        <v>100</v>
      </c>
      <c r="F805" s="809">
        <v>0</v>
      </c>
      <c r="G805" s="795"/>
      <c r="H805" s="795"/>
      <c r="I805" s="795"/>
      <c r="J805" s="795"/>
      <c r="K805" s="795"/>
      <c r="L805" s="795"/>
      <c r="M805" s="795"/>
      <c r="N805" s="795"/>
      <c r="O805" s="795"/>
      <c r="P805" s="795"/>
      <c r="Q805" s="795"/>
      <c r="R805" s="795"/>
      <c r="S805" s="795"/>
      <c r="T805" s="795"/>
      <c r="U805" s="795"/>
      <c r="V805" s="795"/>
      <c r="W805" s="795"/>
      <c r="X805" s="795"/>
      <c r="Y805" s="795"/>
      <c r="Z805" s="795"/>
      <c r="AA805" s="795"/>
      <c r="AB805" s="795"/>
      <c r="AC805" s="795"/>
      <c r="AD805" s="795"/>
      <c r="AE805" s="795"/>
      <c r="AF805" s="795"/>
      <c r="AG805" s="795"/>
      <c r="AH805" s="795"/>
      <c r="AI805" s="795"/>
    </row>
    <row r="806" spans="1:35" s="797" customFormat="1" ht="25.5">
      <c r="A806" s="366" t="s">
        <v>946</v>
      </c>
      <c r="B806" s="809">
        <v>92345503</v>
      </c>
      <c r="C806" s="809">
        <v>92345503</v>
      </c>
      <c r="D806" s="809">
        <v>92345503</v>
      </c>
      <c r="E806" s="808">
        <v>100</v>
      </c>
      <c r="F806" s="809">
        <v>0</v>
      </c>
      <c r="G806" s="795"/>
      <c r="H806" s="795"/>
      <c r="I806" s="795"/>
      <c r="J806" s="795"/>
      <c r="K806" s="795"/>
      <c r="L806" s="795"/>
      <c r="M806" s="795"/>
      <c r="N806" s="795"/>
      <c r="O806" s="795"/>
      <c r="P806" s="795"/>
      <c r="Q806" s="795"/>
      <c r="R806" s="795"/>
      <c r="S806" s="795"/>
      <c r="T806" s="795"/>
      <c r="U806" s="795"/>
      <c r="V806" s="795"/>
      <c r="W806" s="795"/>
      <c r="X806" s="795"/>
      <c r="Y806" s="795"/>
      <c r="Z806" s="795"/>
      <c r="AA806" s="795"/>
      <c r="AB806" s="795"/>
      <c r="AC806" s="795"/>
      <c r="AD806" s="795"/>
      <c r="AE806" s="795"/>
      <c r="AF806" s="795"/>
      <c r="AG806" s="795"/>
      <c r="AH806" s="795"/>
      <c r="AI806" s="795"/>
    </row>
    <row r="807" spans="1:35" s="797" customFormat="1" ht="12.75">
      <c r="A807" s="347" t="s">
        <v>947</v>
      </c>
      <c r="B807" s="809">
        <v>92345503</v>
      </c>
      <c r="C807" s="809">
        <v>92345503</v>
      </c>
      <c r="D807" s="809">
        <v>77194313</v>
      </c>
      <c r="E807" s="808">
        <v>83.59293142839884</v>
      </c>
      <c r="F807" s="809">
        <v>5227839</v>
      </c>
      <c r="G807" s="795"/>
      <c r="H807" s="795"/>
      <c r="I807" s="795"/>
      <c r="J807" s="795"/>
      <c r="K807" s="795"/>
      <c r="L807" s="795"/>
      <c r="M807" s="795"/>
      <c r="N807" s="795"/>
      <c r="O807" s="795"/>
      <c r="P807" s="795"/>
      <c r="Q807" s="795"/>
      <c r="R807" s="795"/>
      <c r="S807" s="795"/>
      <c r="T807" s="795"/>
      <c r="U807" s="795"/>
      <c r="V807" s="795"/>
      <c r="W807" s="795"/>
      <c r="X807" s="795"/>
      <c r="Y807" s="795"/>
      <c r="Z807" s="795"/>
      <c r="AA807" s="795"/>
      <c r="AB807" s="795"/>
      <c r="AC807" s="795"/>
      <c r="AD807" s="795"/>
      <c r="AE807" s="795"/>
      <c r="AF807" s="795"/>
      <c r="AG807" s="795"/>
      <c r="AH807" s="795"/>
      <c r="AI807" s="795"/>
    </row>
    <row r="808" spans="1:35" s="797" customFormat="1" ht="12.75">
      <c r="A808" s="136" t="s">
        <v>948</v>
      </c>
      <c r="B808" s="809">
        <v>92345503</v>
      </c>
      <c r="C808" s="809">
        <v>92345503</v>
      </c>
      <c r="D808" s="809">
        <v>77194313</v>
      </c>
      <c r="E808" s="808">
        <v>83.59293142839884</v>
      </c>
      <c r="F808" s="809">
        <v>5227839</v>
      </c>
      <c r="G808" s="795"/>
      <c r="H808" s="795"/>
      <c r="I808" s="795"/>
      <c r="J808" s="795"/>
      <c r="K808" s="795"/>
      <c r="L808" s="795"/>
      <c r="M808" s="795"/>
      <c r="N808" s="795"/>
      <c r="O808" s="795"/>
      <c r="P808" s="795"/>
      <c r="Q808" s="795"/>
      <c r="R808" s="795"/>
      <c r="S808" s="795"/>
      <c r="T808" s="795"/>
      <c r="U808" s="795"/>
      <c r="V808" s="795"/>
      <c r="W808" s="795"/>
      <c r="X808" s="795"/>
      <c r="Y808" s="795"/>
      <c r="Z808" s="795"/>
      <c r="AA808" s="795"/>
      <c r="AB808" s="795"/>
      <c r="AC808" s="795"/>
      <c r="AD808" s="795"/>
      <c r="AE808" s="795"/>
      <c r="AF808" s="795"/>
      <c r="AG808" s="795"/>
      <c r="AH808" s="795"/>
      <c r="AI808" s="795"/>
    </row>
    <row r="809" spans="1:35" s="797" customFormat="1" ht="12.75">
      <c r="A809" s="351" t="s">
        <v>953</v>
      </c>
      <c r="B809" s="809">
        <v>92345503</v>
      </c>
      <c r="C809" s="809">
        <v>92345503</v>
      </c>
      <c r="D809" s="809">
        <v>77194313</v>
      </c>
      <c r="E809" s="808">
        <v>83.59293142839884</v>
      </c>
      <c r="F809" s="809">
        <v>5227839</v>
      </c>
      <c r="G809" s="795"/>
      <c r="H809" s="795"/>
      <c r="I809" s="795"/>
      <c r="J809" s="795"/>
      <c r="K809" s="795"/>
      <c r="L809" s="795"/>
      <c r="M809" s="795"/>
      <c r="N809" s="795"/>
      <c r="O809" s="795"/>
      <c r="P809" s="795"/>
      <c r="Q809" s="795"/>
      <c r="R809" s="795"/>
      <c r="S809" s="795"/>
      <c r="T809" s="795"/>
      <c r="U809" s="795"/>
      <c r="V809" s="795"/>
      <c r="W809" s="795"/>
      <c r="X809" s="795"/>
      <c r="Y809" s="795"/>
      <c r="Z809" s="795"/>
      <c r="AA809" s="795"/>
      <c r="AB809" s="795"/>
      <c r="AC809" s="795"/>
      <c r="AD809" s="795"/>
      <c r="AE809" s="795"/>
      <c r="AF809" s="795"/>
      <c r="AG809" s="795"/>
      <c r="AH809" s="795"/>
      <c r="AI809" s="795"/>
    </row>
    <row r="810" spans="1:35" s="797" customFormat="1" ht="12.75">
      <c r="A810" s="380" t="s">
        <v>975</v>
      </c>
      <c r="B810" s="809">
        <v>92345503</v>
      </c>
      <c r="C810" s="809">
        <v>92345503</v>
      </c>
      <c r="D810" s="809">
        <v>77194313</v>
      </c>
      <c r="E810" s="808">
        <v>83.59293142839884</v>
      </c>
      <c r="F810" s="809">
        <v>5227839</v>
      </c>
      <c r="G810" s="795"/>
      <c r="H810" s="795"/>
      <c r="I810" s="795"/>
      <c r="J810" s="795"/>
      <c r="K810" s="795"/>
      <c r="L810" s="795"/>
      <c r="M810" s="795"/>
      <c r="N810" s="795"/>
      <c r="O810" s="795"/>
      <c r="P810" s="795"/>
      <c r="Q810" s="795"/>
      <c r="R810" s="795"/>
      <c r="S810" s="795"/>
      <c r="T810" s="795"/>
      <c r="U810" s="795"/>
      <c r="V810" s="795"/>
      <c r="W810" s="795"/>
      <c r="X810" s="795"/>
      <c r="Y810" s="795"/>
      <c r="Z810" s="795"/>
      <c r="AA810" s="795"/>
      <c r="AB810" s="795"/>
      <c r="AC810" s="795"/>
      <c r="AD810" s="795"/>
      <c r="AE810" s="795"/>
      <c r="AF810" s="795"/>
      <c r="AG810" s="795"/>
      <c r="AH810" s="795"/>
      <c r="AI810" s="795"/>
    </row>
    <row r="811" spans="1:29" s="803" customFormat="1" ht="12.75">
      <c r="A811" s="343"/>
      <c r="B811" s="790"/>
      <c r="C811" s="790"/>
      <c r="D811" s="790"/>
      <c r="E811" s="809"/>
      <c r="F811" s="790"/>
      <c r="G811" s="804"/>
      <c r="H811" s="804"/>
      <c r="I811" s="804"/>
      <c r="J811" s="804"/>
      <c r="K811" s="804"/>
      <c r="L811" s="804"/>
      <c r="M811" s="804"/>
      <c r="N811" s="804"/>
      <c r="O811" s="804"/>
      <c r="P811" s="804"/>
      <c r="Q811" s="804"/>
      <c r="R811" s="804"/>
      <c r="S811" s="804"/>
      <c r="T811" s="804"/>
      <c r="U811" s="804"/>
      <c r="V811" s="804"/>
      <c r="W811" s="804"/>
      <c r="X811" s="804"/>
      <c r="Y811" s="804"/>
      <c r="Z811" s="804"/>
      <c r="AA811" s="804"/>
      <c r="AB811" s="804"/>
      <c r="AC811" s="804"/>
    </row>
    <row r="812" spans="1:35" s="797" customFormat="1" ht="12.75">
      <c r="A812" s="140" t="s">
        <v>372</v>
      </c>
      <c r="B812" s="811"/>
      <c r="C812" s="811"/>
      <c r="D812" s="811"/>
      <c r="E812" s="809"/>
      <c r="F812" s="811"/>
      <c r="G812" s="795"/>
      <c r="H812" s="795"/>
      <c r="I812" s="795"/>
      <c r="J812" s="795"/>
      <c r="K812" s="795"/>
      <c r="L812" s="795"/>
      <c r="M812" s="795"/>
      <c r="N812" s="795"/>
      <c r="O812" s="795"/>
      <c r="P812" s="795"/>
      <c r="Q812" s="795"/>
      <c r="R812" s="795"/>
      <c r="S812" s="795"/>
      <c r="T812" s="795"/>
      <c r="U812" s="795"/>
      <c r="V812" s="795"/>
      <c r="W812" s="795"/>
      <c r="X812" s="795"/>
      <c r="Y812" s="795"/>
      <c r="Z812" s="795"/>
      <c r="AA812" s="795"/>
      <c r="AB812" s="795"/>
      <c r="AC812" s="795"/>
      <c r="AD812" s="795"/>
      <c r="AE812" s="795"/>
      <c r="AF812" s="795"/>
      <c r="AG812" s="795"/>
      <c r="AH812" s="795"/>
      <c r="AI812" s="795"/>
    </row>
    <row r="813" spans="1:35" s="797" customFormat="1" ht="12.75">
      <c r="A813" s="355" t="s">
        <v>341</v>
      </c>
      <c r="B813" s="809">
        <v>47284883</v>
      </c>
      <c r="C813" s="809">
        <v>46802604</v>
      </c>
      <c r="D813" s="809">
        <v>46802604</v>
      </c>
      <c r="E813" s="808">
        <v>98.98005669169152</v>
      </c>
      <c r="F813" s="809">
        <v>-161</v>
      </c>
      <c r="G813" s="795"/>
      <c r="H813" s="795"/>
      <c r="I813" s="795"/>
      <c r="J813" s="795"/>
      <c r="K813" s="795"/>
      <c r="L813" s="795"/>
      <c r="M813" s="795"/>
      <c r="N813" s="795"/>
      <c r="O813" s="795"/>
      <c r="P813" s="795"/>
      <c r="Q813" s="795"/>
      <c r="R813" s="795"/>
      <c r="S813" s="795"/>
      <c r="T813" s="795"/>
      <c r="U813" s="795"/>
      <c r="V813" s="795"/>
      <c r="W813" s="795"/>
      <c r="X813" s="795"/>
      <c r="Y813" s="795"/>
      <c r="Z813" s="795"/>
      <c r="AA813" s="795"/>
      <c r="AB813" s="795"/>
      <c r="AC813" s="795"/>
      <c r="AD813" s="795"/>
      <c r="AE813" s="795"/>
      <c r="AF813" s="795"/>
      <c r="AG813" s="795"/>
      <c r="AH813" s="795"/>
      <c r="AI813" s="795"/>
    </row>
    <row r="814" spans="1:35" s="797" customFormat="1" ht="12.75">
      <c r="A814" s="355" t="s">
        <v>957</v>
      </c>
      <c r="B814" s="809">
        <v>0</v>
      </c>
      <c r="C814" s="809">
        <v>0</v>
      </c>
      <c r="D814" s="809">
        <v>0</v>
      </c>
      <c r="E814" s="808" t="s">
        <v>476</v>
      </c>
      <c r="F814" s="809">
        <v>-161</v>
      </c>
      <c r="G814" s="795"/>
      <c r="H814" s="795"/>
      <c r="I814" s="795"/>
      <c r="J814" s="795"/>
      <c r="K814" s="795"/>
      <c r="L814" s="795"/>
      <c r="M814" s="795"/>
      <c r="N814" s="795"/>
      <c r="O814" s="795"/>
      <c r="P814" s="795"/>
      <c r="Q814" s="795"/>
      <c r="R814" s="795"/>
      <c r="S814" s="795"/>
      <c r="T814" s="795"/>
      <c r="U814" s="795"/>
      <c r="V814" s="795"/>
      <c r="W814" s="795"/>
      <c r="X814" s="795"/>
      <c r="Y814" s="795"/>
      <c r="Z814" s="795"/>
      <c r="AA814" s="795"/>
      <c r="AB814" s="795"/>
      <c r="AC814" s="795"/>
      <c r="AD814" s="795"/>
      <c r="AE814" s="795"/>
      <c r="AF814" s="795"/>
      <c r="AG814" s="795"/>
      <c r="AH814" s="795"/>
      <c r="AI814" s="795"/>
    </row>
    <row r="815" spans="1:35" s="797" customFormat="1" ht="12.75">
      <c r="A815" s="136" t="s">
        <v>945</v>
      </c>
      <c r="B815" s="809">
        <v>47284883</v>
      </c>
      <c r="C815" s="809">
        <v>46802604</v>
      </c>
      <c r="D815" s="809">
        <v>46802604</v>
      </c>
      <c r="E815" s="808">
        <v>98.98005669169152</v>
      </c>
      <c r="F815" s="809">
        <v>0</v>
      </c>
      <c r="G815" s="795"/>
      <c r="H815" s="795"/>
      <c r="I815" s="795"/>
      <c r="J815" s="795"/>
      <c r="K815" s="795"/>
      <c r="L815" s="795"/>
      <c r="M815" s="795"/>
      <c r="N815" s="795"/>
      <c r="O815" s="795"/>
      <c r="P815" s="795"/>
      <c r="Q815" s="795"/>
      <c r="R815" s="795"/>
      <c r="S815" s="795"/>
      <c r="T815" s="795"/>
      <c r="U815" s="795"/>
      <c r="V815" s="795"/>
      <c r="W815" s="795"/>
      <c r="X815" s="795"/>
      <c r="Y815" s="795"/>
      <c r="Z815" s="795"/>
      <c r="AA815" s="795"/>
      <c r="AB815" s="795"/>
      <c r="AC815" s="795"/>
      <c r="AD815" s="795"/>
      <c r="AE815" s="795"/>
      <c r="AF815" s="795"/>
      <c r="AG815" s="795"/>
      <c r="AH815" s="795"/>
      <c r="AI815" s="795"/>
    </row>
    <row r="816" spans="1:35" s="797" customFormat="1" ht="25.5">
      <c r="A816" s="366" t="s">
        <v>946</v>
      </c>
      <c r="B816" s="809">
        <v>47284883</v>
      </c>
      <c r="C816" s="809">
        <v>46802604</v>
      </c>
      <c r="D816" s="809">
        <v>46802604</v>
      </c>
      <c r="E816" s="808">
        <v>98.98005669169152</v>
      </c>
      <c r="F816" s="809">
        <v>0</v>
      </c>
      <c r="G816" s="795"/>
      <c r="H816" s="795"/>
      <c r="I816" s="795"/>
      <c r="J816" s="795"/>
      <c r="K816" s="795"/>
      <c r="L816" s="795"/>
      <c r="M816" s="795"/>
      <c r="N816" s="795"/>
      <c r="O816" s="795"/>
      <c r="P816" s="795"/>
      <c r="Q816" s="795"/>
      <c r="R816" s="795"/>
      <c r="S816" s="795"/>
      <c r="T816" s="795"/>
      <c r="U816" s="795"/>
      <c r="V816" s="795"/>
      <c r="W816" s="795"/>
      <c r="X816" s="795"/>
      <c r="Y816" s="795"/>
      <c r="Z816" s="795"/>
      <c r="AA816" s="795"/>
      <c r="AB816" s="795"/>
      <c r="AC816" s="795"/>
      <c r="AD816" s="795"/>
      <c r="AE816" s="795"/>
      <c r="AF816" s="795"/>
      <c r="AG816" s="795"/>
      <c r="AH816" s="795"/>
      <c r="AI816" s="795"/>
    </row>
    <row r="817" spans="1:35" s="797" customFormat="1" ht="12.75">
      <c r="A817" s="347" t="s">
        <v>947</v>
      </c>
      <c r="B817" s="809">
        <v>47284883</v>
      </c>
      <c r="C817" s="809">
        <v>46802604</v>
      </c>
      <c r="D817" s="809">
        <v>45430786</v>
      </c>
      <c r="E817" s="808">
        <v>96.07888000907182</v>
      </c>
      <c r="F817" s="809">
        <v>3222282</v>
      </c>
      <c r="G817" s="795"/>
      <c r="H817" s="795"/>
      <c r="I817" s="795"/>
      <c r="J817" s="795"/>
      <c r="K817" s="795"/>
      <c r="L817" s="795"/>
      <c r="M817" s="795"/>
      <c r="N817" s="795"/>
      <c r="O817" s="795"/>
      <c r="P817" s="795"/>
      <c r="Q817" s="795"/>
      <c r="R817" s="795"/>
      <c r="S817" s="795"/>
      <c r="T817" s="795"/>
      <c r="U817" s="795"/>
      <c r="V817" s="795"/>
      <c r="W817" s="795"/>
      <c r="X817" s="795"/>
      <c r="Y817" s="795"/>
      <c r="Z817" s="795"/>
      <c r="AA817" s="795"/>
      <c r="AB817" s="795"/>
      <c r="AC817" s="795"/>
      <c r="AD817" s="795"/>
      <c r="AE817" s="795"/>
      <c r="AF817" s="795"/>
      <c r="AG817" s="795"/>
      <c r="AH817" s="795"/>
      <c r="AI817" s="795"/>
    </row>
    <row r="818" spans="1:35" s="797" customFormat="1" ht="12.75">
      <c r="A818" s="136" t="s">
        <v>948</v>
      </c>
      <c r="B818" s="809">
        <v>47106723</v>
      </c>
      <c r="C818" s="809">
        <v>46774444</v>
      </c>
      <c r="D818" s="809">
        <v>45402719</v>
      </c>
      <c r="E818" s="808">
        <v>96.38267344557167</v>
      </c>
      <c r="F818" s="809">
        <v>3211821</v>
      </c>
      <c r="G818" s="795"/>
      <c r="H818" s="795"/>
      <c r="I818" s="795"/>
      <c r="J818" s="795"/>
      <c r="K818" s="795"/>
      <c r="L818" s="795"/>
      <c r="M818" s="795"/>
      <c r="N818" s="795"/>
      <c r="O818" s="795"/>
      <c r="P818" s="795"/>
      <c r="Q818" s="795"/>
      <c r="R818" s="795"/>
      <c r="S818" s="795"/>
      <c r="T818" s="795"/>
      <c r="U818" s="795"/>
      <c r="V818" s="795"/>
      <c r="W818" s="795"/>
      <c r="X818" s="795"/>
      <c r="Y818" s="795"/>
      <c r="Z818" s="795"/>
      <c r="AA818" s="795"/>
      <c r="AB818" s="795"/>
      <c r="AC818" s="795"/>
      <c r="AD818" s="795"/>
      <c r="AE818" s="795"/>
      <c r="AF818" s="795"/>
      <c r="AG818" s="795"/>
      <c r="AH818" s="795"/>
      <c r="AI818" s="795"/>
    </row>
    <row r="819" spans="1:6" s="810" customFormat="1" ht="12.75">
      <c r="A819" s="351" t="s">
        <v>949</v>
      </c>
      <c r="B819" s="790">
        <v>1057157</v>
      </c>
      <c r="C819" s="790">
        <v>724878</v>
      </c>
      <c r="D819" s="790">
        <v>395472</v>
      </c>
      <c r="E819" s="808">
        <v>37.409013041582284</v>
      </c>
      <c r="F819" s="790">
        <v>79557</v>
      </c>
    </row>
    <row r="820" spans="1:6" s="795" customFormat="1" ht="12.75">
      <c r="A820" s="380" t="s">
        <v>950</v>
      </c>
      <c r="B820" s="607">
        <v>169000</v>
      </c>
      <c r="C820" s="607">
        <v>86500</v>
      </c>
      <c r="D820" s="607">
        <v>56543</v>
      </c>
      <c r="E820" s="793">
        <v>33.45739644970414</v>
      </c>
      <c r="F820" s="607">
        <v>24520</v>
      </c>
    </row>
    <row r="821" spans="1:6" s="795" customFormat="1" ht="12.75">
      <c r="A821" s="385" t="s">
        <v>951</v>
      </c>
      <c r="B821" s="607">
        <v>123645</v>
      </c>
      <c r="C821" s="607">
        <v>61822</v>
      </c>
      <c r="D821" s="607">
        <v>40176</v>
      </c>
      <c r="E821" s="808">
        <v>32.4930243843261</v>
      </c>
      <c r="F821" s="607">
        <v>17968</v>
      </c>
    </row>
    <row r="822" spans="1:6" s="810" customFormat="1" ht="12.75">
      <c r="A822" s="380" t="s">
        <v>952</v>
      </c>
      <c r="B822" s="790">
        <v>888157</v>
      </c>
      <c r="C822" s="790">
        <v>638378</v>
      </c>
      <c r="D822" s="790">
        <v>338929</v>
      </c>
      <c r="E822" s="808">
        <v>38.16093325842165</v>
      </c>
      <c r="F822" s="790">
        <v>55037</v>
      </c>
    </row>
    <row r="823" spans="1:35" s="797" customFormat="1" ht="12.75">
      <c r="A823" s="351" t="s">
        <v>953</v>
      </c>
      <c r="B823" s="809">
        <v>46049566</v>
      </c>
      <c r="C823" s="809">
        <v>46049566</v>
      </c>
      <c r="D823" s="809">
        <v>45007247</v>
      </c>
      <c r="E823" s="808">
        <v>97.73652807064458</v>
      </c>
      <c r="F823" s="809">
        <v>3132264</v>
      </c>
      <c r="G823" s="795"/>
      <c r="H823" s="795"/>
      <c r="I823" s="795"/>
      <c r="J823" s="795"/>
      <c r="K823" s="795"/>
      <c r="L823" s="795"/>
      <c r="M823" s="795"/>
      <c r="N823" s="795"/>
      <c r="O823" s="795"/>
      <c r="P823" s="795"/>
      <c r="Q823" s="795"/>
      <c r="R823" s="795"/>
      <c r="S823" s="795"/>
      <c r="T823" s="795"/>
      <c r="U823" s="795"/>
      <c r="V823" s="795"/>
      <c r="W823" s="795"/>
      <c r="X823" s="795"/>
      <c r="Y823" s="795"/>
      <c r="Z823" s="795"/>
      <c r="AA823" s="795"/>
      <c r="AB823" s="795"/>
      <c r="AC823" s="795"/>
      <c r="AD823" s="795"/>
      <c r="AE823" s="795"/>
      <c r="AF823" s="795"/>
      <c r="AG823" s="795"/>
      <c r="AH823" s="795"/>
      <c r="AI823" s="795"/>
    </row>
    <row r="824" spans="1:35" s="797" customFormat="1" ht="12.75">
      <c r="A824" s="380" t="s">
        <v>975</v>
      </c>
      <c r="B824" s="809">
        <v>46049566</v>
      </c>
      <c r="C824" s="809">
        <v>46049566</v>
      </c>
      <c r="D824" s="809">
        <v>45007247</v>
      </c>
      <c r="E824" s="808">
        <v>97.73652807064458</v>
      </c>
      <c r="F824" s="809">
        <v>3132264</v>
      </c>
      <c r="G824" s="795"/>
      <c r="H824" s="795"/>
      <c r="I824" s="795"/>
      <c r="J824" s="795"/>
      <c r="K824" s="795"/>
      <c r="L824" s="795"/>
      <c r="M824" s="795"/>
      <c r="N824" s="795"/>
      <c r="O824" s="795"/>
      <c r="P824" s="795"/>
      <c r="Q824" s="795"/>
      <c r="R824" s="795"/>
      <c r="S824" s="795"/>
      <c r="T824" s="795"/>
      <c r="U824" s="795"/>
      <c r="V824" s="795"/>
      <c r="W824" s="795"/>
      <c r="X824" s="795"/>
      <c r="Y824" s="795"/>
      <c r="Z824" s="795"/>
      <c r="AA824" s="795"/>
      <c r="AB824" s="795"/>
      <c r="AC824" s="795"/>
      <c r="AD824" s="795"/>
      <c r="AE824" s="795"/>
      <c r="AF824" s="795"/>
      <c r="AG824" s="795"/>
      <c r="AH824" s="795"/>
      <c r="AI824" s="795"/>
    </row>
    <row r="825" spans="1:35" s="795" customFormat="1" ht="13.5" customHeight="1">
      <c r="A825" s="136" t="s">
        <v>902</v>
      </c>
      <c r="B825" s="790">
        <v>178160</v>
      </c>
      <c r="C825" s="790">
        <v>28160</v>
      </c>
      <c r="D825" s="790">
        <v>28067</v>
      </c>
      <c r="E825" s="793">
        <v>15.75381679389313</v>
      </c>
      <c r="F825" s="790">
        <v>10461</v>
      </c>
      <c r="AI825" s="796"/>
    </row>
    <row r="826" spans="1:35" s="795" customFormat="1" ht="13.5" customHeight="1">
      <c r="A826" s="351" t="s">
        <v>955</v>
      </c>
      <c r="B826" s="790">
        <v>178160</v>
      </c>
      <c r="C826" s="790">
        <v>28160</v>
      </c>
      <c r="D826" s="790">
        <v>28067</v>
      </c>
      <c r="E826" s="793">
        <v>15.75381679389313</v>
      </c>
      <c r="F826" s="790">
        <v>10461</v>
      </c>
      <c r="AI826" s="796"/>
    </row>
    <row r="827" spans="1:6" s="795" customFormat="1" ht="12.75">
      <c r="A827" s="351"/>
      <c r="B827" s="809"/>
      <c r="C827" s="809"/>
      <c r="D827" s="809"/>
      <c r="E827" s="801"/>
      <c r="F827" s="809"/>
    </row>
    <row r="828" spans="1:6" s="803" customFormat="1" ht="12.75">
      <c r="A828" s="343" t="s">
        <v>1210</v>
      </c>
      <c r="B828" s="809"/>
      <c r="C828" s="809"/>
      <c r="D828" s="809"/>
      <c r="E828" s="809"/>
      <c r="F828" s="809"/>
    </row>
    <row r="829" spans="1:35" s="797" customFormat="1" ht="12.75">
      <c r="A829" s="355" t="s">
        <v>341</v>
      </c>
      <c r="B829" s="809">
        <v>48595200</v>
      </c>
      <c r="C829" s="809">
        <v>47101604</v>
      </c>
      <c r="D829" s="809">
        <v>47101604</v>
      </c>
      <c r="E829" s="808">
        <v>96.92645364151193</v>
      </c>
      <c r="F829" s="809">
        <v>-161</v>
      </c>
      <c r="G829" s="795"/>
      <c r="H829" s="795"/>
      <c r="I829" s="795"/>
      <c r="J829" s="795"/>
      <c r="K829" s="795"/>
      <c r="L829" s="795"/>
      <c r="M829" s="795"/>
      <c r="N829" s="795"/>
      <c r="O829" s="795"/>
      <c r="P829" s="795"/>
      <c r="Q829" s="795"/>
      <c r="R829" s="795"/>
      <c r="S829" s="795"/>
      <c r="T829" s="795"/>
      <c r="U829" s="795"/>
      <c r="V829" s="795"/>
      <c r="W829" s="795"/>
      <c r="X829" s="795"/>
      <c r="Y829" s="795"/>
      <c r="Z829" s="795"/>
      <c r="AA829" s="795"/>
      <c r="AB829" s="795"/>
      <c r="AC829" s="795"/>
      <c r="AD829" s="795"/>
      <c r="AE829" s="795"/>
      <c r="AF829" s="795"/>
      <c r="AG829" s="795"/>
      <c r="AH829" s="795"/>
      <c r="AI829" s="795"/>
    </row>
    <row r="830" spans="1:6" s="810" customFormat="1" ht="12.75">
      <c r="A830" s="355" t="s">
        <v>957</v>
      </c>
      <c r="B830" s="790">
        <v>0</v>
      </c>
      <c r="C830" s="790">
        <v>0</v>
      </c>
      <c r="D830" s="790">
        <v>0</v>
      </c>
      <c r="E830" s="793" t="s">
        <v>476</v>
      </c>
      <c r="F830" s="790">
        <v>-161</v>
      </c>
    </row>
    <row r="831" spans="1:35" s="797" customFormat="1" ht="12.75">
      <c r="A831" s="136" t="s">
        <v>945</v>
      </c>
      <c r="B831" s="809">
        <v>48595200</v>
      </c>
      <c r="C831" s="809">
        <v>47101604</v>
      </c>
      <c r="D831" s="809">
        <v>47101604</v>
      </c>
      <c r="E831" s="808">
        <v>96.92645364151193</v>
      </c>
      <c r="F831" s="809">
        <v>0</v>
      </c>
      <c r="G831" s="795"/>
      <c r="H831" s="795"/>
      <c r="I831" s="795"/>
      <c r="J831" s="795"/>
      <c r="K831" s="795"/>
      <c r="L831" s="795"/>
      <c r="M831" s="795"/>
      <c r="N831" s="795"/>
      <c r="O831" s="795"/>
      <c r="P831" s="795"/>
      <c r="Q831" s="795"/>
      <c r="R831" s="795"/>
      <c r="S831" s="795"/>
      <c r="T831" s="795"/>
      <c r="U831" s="795"/>
      <c r="V831" s="795"/>
      <c r="W831" s="795"/>
      <c r="X831" s="795"/>
      <c r="Y831" s="795"/>
      <c r="Z831" s="795"/>
      <c r="AA831" s="795"/>
      <c r="AB831" s="795"/>
      <c r="AC831" s="795"/>
      <c r="AD831" s="795"/>
      <c r="AE831" s="795"/>
      <c r="AF831" s="795"/>
      <c r="AG831" s="795"/>
      <c r="AH831" s="795"/>
      <c r="AI831" s="795"/>
    </row>
    <row r="832" spans="1:35" s="797" customFormat="1" ht="25.5">
      <c r="A832" s="366" t="s">
        <v>946</v>
      </c>
      <c r="B832" s="809">
        <v>47284883</v>
      </c>
      <c r="C832" s="809">
        <v>46802604</v>
      </c>
      <c r="D832" s="809">
        <v>46802604</v>
      </c>
      <c r="E832" s="808">
        <v>98.98005669169152</v>
      </c>
      <c r="F832" s="809">
        <v>0</v>
      </c>
      <c r="G832" s="795"/>
      <c r="H832" s="795"/>
      <c r="I832" s="795"/>
      <c r="J832" s="795"/>
      <c r="K832" s="795"/>
      <c r="L832" s="795"/>
      <c r="M832" s="795"/>
      <c r="N832" s="795"/>
      <c r="O832" s="795"/>
      <c r="P832" s="795"/>
      <c r="Q832" s="795"/>
      <c r="R832" s="795"/>
      <c r="S832" s="795"/>
      <c r="T832" s="795"/>
      <c r="U832" s="795"/>
      <c r="V832" s="795"/>
      <c r="W832" s="795"/>
      <c r="X832" s="795"/>
      <c r="Y832" s="795"/>
      <c r="Z832" s="795"/>
      <c r="AA832" s="795"/>
      <c r="AB832" s="795"/>
      <c r="AC832" s="795"/>
      <c r="AD832" s="795"/>
      <c r="AE832" s="795"/>
      <c r="AF832" s="795"/>
      <c r="AG832" s="795"/>
      <c r="AH832" s="795"/>
      <c r="AI832" s="795"/>
    </row>
    <row r="833" spans="1:6" s="810" customFormat="1" ht="25.5">
      <c r="A833" s="408" t="s">
        <v>356</v>
      </c>
      <c r="B833" s="801">
        <v>1310317</v>
      </c>
      <c r="C833" s="801">
        <v>299000</v>
      </c>
      <c r="D833" s="801">
        <v>299000</v>
      </c>
      <c r="E833" s="814">
        <v>22.81890565412797</v>
      </c>
      <c r="F833" s="801">
        <v>0</v>
      </c>
    </row>
    <row r="834" spans="1:35" s="797" customFormat="1" ht="12.75">
      <c r="A834" s="347" t="s">
        <v>947</v>
      </c>
      <c r="B834" s="809">
        <v>48595200</v>
      </c>
      <c r="C834" s="809">
        <v>47101604</v>
      </c>
      <c r="D834" s="809">
        <v>45430786</v>
      </c>
      <c r="E834" s="808">
        <v>93.48821694323719</v>
      </c>
      <c r="F834" s="809">
        <v>3222282</v>
      </c>
      <c r="G834" s="795"/>
      <c r="H834" s="795"/>
      <c r="I834" s="795"/>
      <c r="J834" s="795"/>
      <c r="K834" s="795"/>
      <c r="L834" s="795"/>
      <c r="M834" s="795"/>
      <c r="N834" s="795"/>
      <c r="O834" s="795"/>
      <c r="P834" s="795"/>
      <c r="Q834" s="795"/>
      <c r="R834" s="795"/>
      <c r="S834" s="795"/>
      <c r="T834" s="795"/>
      <c r="U834" s="795"/>
      <c r="V834" s="795"/>
      <c r="W834" s="795"/>
      <c r="X834" s="795"/>
      <c r="Y834" s="795"/>
      <c r="Z834" s="795"/>
      <c r="AA834" s="795"/>
      <c r="AB834" s="795"/>
      <c r="AC834" s="795"/>
      <c r="AD834" s="795"/>
      <c r="AE834" s="795"/>
      <c r="AF834" s="795"/>
      <c r="AG834" s="795"/>
      <c r="AH834" s="795"/>
      <c r="AI834" s="795"/>
    </row>
    <row r="835" spans="1:35" s="797" customFormat="1" ht="12.75">
      <c r="A835" s="136" t="s">
        <v>948</v>
      </c>
      <c r="B835" s="809">
        <v>48238880</v>
      </c>
      <c r="C835" s="809">
        <v>47073444</v>
      </c>
      <c r="D835" s="809">
        <v>45402719</v>
      </c>
      <c r="E835" s="808">
        <v>94.12059110825128</v>
      </c>
      <c r="F835" s="809">
        <v>3211821</v>
      </c>
      <c r="G835" s="795"/>
      <c r="H835" s="795"/>
      <c r="I835" s="795"/>
      <c r="J835" s="795"/>
      <c r="K835" s="795"/>
      <c r="L835" s="795"/>
      <c r="M835" s="795"/>
      <c r="N835" s="795"/>
      <c r="O835" s="795"/>
      <c r="P835" s="795"/>
      <c r="Q835" s="795"/>
      <c r="R835" s="795"/>
      <c r="S835" s="795"/>
      <c r="T835" s="795"/>
      <c r="U835" s="795"/>
      <c r="V835" s="795"/>
      <c r="W835" s="795"/>
      <c r="X835" s="795"/>
      <c r="Y835" s="795"/>
      <c r="Z835" s="795"/>
      <c r="AA835" s="795"/>
      <c r="AB835" s="795"/>
      <c r="AC835" s="795"/>
      <c r="AD835" s="795"/>
      <c r="AE835" s="795"/>
      <c r="AF835" s="795"/>
      <c r="AG835" s="795"/>
      <c r="AH835" s="795"/>
      <c r="AI835" s="795"/>
    </row>
    <row r="836" spans="1:6" s="810" customFormat="1" ht="12.75">
      <c r="A836" s="351" t="s">
        <v>949</v>
      </c>
      <c r="B836" s="790">
        <v>1057157</v>
      </c>
      <c r="C836" s="790">
        <v>724878</v>
      </c>
      <c r="D836" s="790">
        <v>395472</v>
      </c>
      <c r="E836" s="808">
        <v>37.409013041582284</v>
      </c>
      <c r="F836" s="790">
        <v>79557</v>
      </c>
    </row>
    <row r="837" spans="1:6" s="795" customFormat="1" ht="12.75">
      <c r="A837" s="380" t="s">
        <v>950</v>
      </c>
      <c r="B837" s="607">
        <v>169000</v>
      </c>
      <c r="C837" s="607">
        <v>86500</v>
      </c>
      <c r="D837" s="607">
        <v>56543</v>
      </c>
      <c r="E837" s="793">
        <v>33.45739644970414</v>
      </c>
      <c r="F837" s="607">
        <v>24520</v>
      </c>
    </row>
    <row r="838" spans="1:6" s="795" customFormat="1" ht="12.75">
      <c r="A838" s="385" t="s">
        <v>951</v>
      </c>
      <c r="B838" s="607">
        <v>123645</v>
      </c>
      <c r="C838" s="607">
        <v>61822</v>
      </c>
      <c r="D838" s="607">
        <v>40176</v>
      </c>
      <c r="E838" s="808">
        <v>32.4930243843261</v>
      </c>
      <c r="F838" s="607">
        <v>17968</v>
      </c>
    </row>
    <row r="839" spans="1:6" s="810" customFormat="1" ht="12.75">
      <c r="A839" s="380" t="s">
        <v>952</v>
      </c>
      <c r="B839" s="790">
        <v>888157</v>
      </c>
      <c r="C839" s="790">
        <v>638378</v>
      </c>
      <c r="D839" s="790">
        <v>338929</v>
      </c>
      <c r="E839" s="808">
        <v>38.16093325842165</v>
      </c>
      <c r="F839" s="790">
        <v>55037</v>
      </c>
    </row>
    <row r="840" spans="1:35" s="797" customFormat="1" ht="12.75">
      <c r="A840" s="351" t="s">
        <v>953</v>
      </c>
      <c r="B840" s="809">
        <v>46049566</v>
      </c>
      <c r="C840" s="809">
        <v>46049566</v>
      </c>
      <c r="D840" s="809">
        <v>45007247</v>
      </c>
      <c r="E840" s="808">
        <v>97.73652807064458</v>
      </c>
      <c r="F840" s="809">
        <v>3132264</v>
      </c>
      <c r="G840" s="795"/>
      <c r="H840" s="795"/>
      <c r="I840" s="795"/>
      <c r="J840" s="795"/>
      <c r="K840" s="795"/>
      <c r="L840" s="795"/>
      <c r="M840" s="795"/>
      <c r="N840" s="795"/>
      <c r="O840" s="795"/>
      <c r="P840" s="795"/>
      <c r="Q840" s="795"/>
      <c r="R840" s="795"/>
      <c r="S840" s="795"/>
      <c r="T840" s="795"/>
      <c r="U840" s="795"/>
      <c r="V840" s="795"/>
      <c r="W840" s="795"/>
      <c r="X840" s="795"/>
      <c r="Y840" s="795"/>
      <c r="Z840" s="795"/>
      <c r="AA840" s="795"/>
      <c r="AB840" s="795"/>
      <c r="AC840" s="795"/>
      <c r="AD840" s="795"/>
      <c r="AE840" s="795"/>
      <c r="AF840" s="795"/>
      <c r="AG840" s="795"/>
      <c r="AH840" s="795"/>
      <c r="AI840" s="795"/>
    </row>
    <row r="841" spans="1:35" s="797" customFormat="1" ht="12.75">
      <c r="A841" s="380" t="s">
        <v>975</v>
      </c>
      <c r="B841" s="809">
        <v>46049566</v>
      </c>
      <c r="C841" s="809">
        <v>46049566</v>
      </c>
      <c r="D841" s="809">
        <v>45007247</v>
      </c>
      <c r="E841" s="808">
        <v>97.73652807064458</v>
      </c>
      <c r="F841" s="809">
        <v>3132264</v>
      </c>
      <c r="G841" s="795"/>
      <c r="H841" s="795"/>
      <c r="I841" s="795"/>
      <c r="J841" s="795"/>
      <c r="K841" s="795"/>
      <c r="L841" s="795"/>
      <c r="M841" s="795"/>
      <c r="N841" s="795"/>
      <c r="O841" s="795"/>
      <c r="P841" s="795"/>
      <c r="Q841" s="795"/>
      <c r="R841" s="795"/>
      <c r="S841" s="795"/>
      <c r="T841" s="795"/>
      <c r="U841" s="795"/>
      <c r="V841" s="795"/>
      <c r="W841" s="795"/>
      <c r="X841" s="795"/>
      <c r="Y841" s="795"/>
      <c r="Z841" s="795"/>
      <c r="AA841" s="795"/>
      <c r="AB841" s="795"/>
      <c r="AC841" s="795"/>
      <c r="AD841" s="795"/>
      <c r="AE841" s="795"/>
      <c r="AF841" s="795"/>
      <c r="AG841" s="795"/>
      <c r="AH841" s="795"/>
      <c r="AI841" s="795"/>
    </row>
    <row r="842" spans="1:6" s="810" customFormat="1" ht="12.75">
      <c r="A842" s="351" t="s">
        <v>897</v>
      </c>
      <c r="B842" s="809">
        <v>1132157</v>
      </c>
      <c r="C842" s="809">
        <v>299000</v>
      </c>
      <c r="D842" s="809">
        <v>0</v>
      </c>
      <c r="E842" s="677">
        <v>0</v>
      </c>
      <c r="F842" s="809">
        <v>0</v>
      </c>
    </row>
    <row r="843" spans="1:6" s="810" customFormat="1" ht="12.75">
      <c r="A843" s="351" t="s">
        <v>368</v>
      </c>
      <c r="B843" s="809">
        <v>1132157</v>
      </c>
      <c r="C843" s="809">
        <v>299000</v>
      </c>
      <c r="D843" s="809">
        <v>0</v>
      </c>
      <c r="E843" s="677">
        <v>0</v>
      </c>
      <c r="F843" s="809">
        <v>0</v>
      </c>
    </row>
    <row r="844" spans="1:35" s="795" customFormat="1" ht="38.25">
      <c r="A844" s="406" t="s">
        <v>366</v>
      </c>
      <c r="B844" s="801">
        <v>1132157</v>
      </c>
      <c r="C844" s="801">
        <v>299000</v>
      </c>
      <c r="D844" s="801">
        <v>0</v>
      </c>
      <c r="E844" s="802">
        <v>0</v>
      </c>
      <c r="F844" s="801">
        <v>0</v>
      </c>
      <c r="AI844" s="796"/>
    </row>
    <row r="845" spans="1:35" s="795" customFormat="1" ht="13.5" customHeight="1">
      <c r="A845" s="136" t="s">
        <v>902</v>
      </c>
      <c r="B845" s="790">
        <v>356320</v>
      </c>
      <c r="C845" s="790">
        <v>28160</v>
      </c>
      <c r="D845" s="790">
        <v>28067</v>
      </c>
      <c r="E845" s="793">
        <v>7.876908396946565</v>
      </c>
      <c r="F845" s="790">
        <v>10461</v>
      </c>
      <c r="AI845" s="796"/>
    </row>
    <row r="846" spans="1:35" s="795" customFormat="1" ht="13.5" customHeight="1">
      <c r="A846" s="351" t="s">
        <v>955</v>
      </c>
      <c r="B846" s="790">
        <v>178160</v>
      </c>
      <c r="C846" s="790">
        <v>28160</v>
      </c>
      <c r="D846" s="790">
        <v>28067</v>
      </c>
      <c r="E846" s="793">
        <v>15.75381679389313</v>
      </c>
      <c r="F846" s="790">
        <v>10461</v>
      </c>
      <c r="AI846" s="796"/>
    </row>
    <row r="847" spans="1:6" s="810" customFormat="1" ht="12.75">
      <c r="A847" s="351" t="s">
        <v>978</v>
      </c>
      <c r="B847" s="790">
        <v>178160</v>
      </c>
      <c r="C847" s="790">
        <v>0</v>
      </c>
      <c r="D847" s="790">
        <v>0</v>
      </c>
      <c r="E847" s="808">
        <v>0</v>
      </c>
      <c r="F847" s="790">
        <v>0</v>
      </c>
    </row>
    <row r="848" spans="1:6" s="810" customFormat="1" ht="25.5">
      <c r="A848" s="408" t="s">
        <v>360</v>
      </c>
      <c r="B848" s="801">
        <v>178160</v>
      </c>
      <c r="C848" s="801">
        <v>0</v>
      </c>
      <c r="D848" s="801">
        <v>0</v>
      </c>
      <c r="E848" s="802">
        <v>0</v>
      </c>
      <c r="F848" s="801">
        <v>0</v>
      </c>
    </row>
    <row r="849" spans="1:35" s="797" customFormat="1" ht="12.75">
      <c r="A849" s="380"/>
      <c r="B849" s="809"/>
      <c r="C849" s="809"/>
      <c r="D849" s="809"/>
      <c r="E849" s="808"/>
      <c r="F849" s="809"/>
      <c r="G849" s="795"/>
      <c r="H849" s="795"/>
      <c r="I849" s="795"/>
      <c r="J849" s="795"/>
      <c r="K849" s="795"/>
      <c r="L849" s="795"/>
      <c r="M849" s="795"/>
      <c r="N849" s="795"/>
      <c r="O849" s="795"/>
      <c r="P849" s="795"/>
      <c r="Q849" s="795"/>
      <c r="R849" s="795"/>
      <c r="S849" s="795"/>
      <c r="T849" s="795"/>
      <c r="U849" s="795"/>
      <c r="V849" s="795"/>
      <c r="W849" s="795"/>
      <c r="X849" s="795"/>
      <c r="Y849" s="795"/>
      <c r="Z849" s="795"/>
      <c r="AA849" s="795"/>
      <c r="AB849" s="795"/>
      <c r="AC849" s="795"/>
      <c r="AD849" s="795"/>
      <c r="AE849" s="795"/>
      <c r="AF849" s="795"/>
      <c r="AG849" s="795"/>
      <c r="AH849" s="795"/>
      <c r="AI849" s="795"/>
    </row>
    <row r="850" spans="1:35" s="797" customFormat="1" ht="12.75">
      <c r="A850" s="140" t="s">
        <v>373</v>
      </c>
      <c r="B850" s="811"/>
      <c r="C850" s="811"/>
      <c r="D850" s="811"/>
      <c r="E850" s="809"/>
      <c r="F850" s="811"/>
      <c r="G850" s="795"/>
      <c r="H850" s="795"/>
      <c r="I850" s="795"/>
      <c r="J850" s="795"/>
      <c r="K850" s="795"/>
      <c r="L850" s="795"/>
      <c r="M850" s="795"/>
      <c r="N850" s="795"/>
      <c r="O850" s="795"/>
      <c r="P850" s="795"/>
      <c r="Q850" s="795"/>
      <c r="R850" s="795"/>
      <c r="S850" s="795"/>
      <c r="T850" s="795"/>
      <c r="U850" s="795"/>
      <c r="V850" s="795"/>
      <c r="W850" s="795"/>
      <c r="X850" s="795"/>
      <c r="Y850" s="795"/>
      <c r="Z850" s="795"/>
      <c r="AA850" s="795"/>
      <c r="AB850" s="795"/>
      <c r="AC850" s="795"/>
      <c r="AD850" s="795"/>
      <c r="AE850" s="795"/>
      <c r="AF850" s="795"/>
      <c r="AG850" s="795"/>
      <c r="AH850" s="795"/>
      <c r="AI850" s="795"/>
    </row>
    <row r="851" spans="1:35" s="797" customFormat="1" ht="12.75">
      <c r="A851" s="355" t="s">
        <v>341</v>
      </c>
      <c r="B851" s="809">
        <v>345424</v>
      </c>
      <c r="C851" s="809">
        <v>234280</v>
      </c>
      <c r="D851" s="809">
        <v>234280</v>
      </c>
      <c r="E851" s="808">
        <v>67.82389179674834</v>
      </c>
      <c r="F851" s="809">
        <v>0</v>
      </c>
      <c r="G851" s="795"/>
      <c r="H851" s="795"/>
      <c r="I851" s="795"/>
      <c r="J851" s="795"/>
      <c r="K851" s="795"/>
      <c r="L851" s="795"/>
      <c r="M851" s="795"/>
      <c r="N851" s="795"/>
      <c r="O851" s="795"/>
      <c r="P851" s="795"/>
      <c r="Q851" s="795"/>
      <c r="R851" s="795"/>
      <c r="S851" s="795"/>
      <c r="T851" s="795"/>
      <c r="U851" s="795"/>
      <c r="V851" s="795"/>
      <c r="W851" s="795"/>
      <c r="X851" s="795"/>
      <c r="Y851" s="795"/>
      <c r="Z851" s="795"/>
      <c r="AA851" s="795"/>
      <c r="AB851" s="795"/>
      <c r="AC851" s="795"/>
      <c r="AD851" s="795"/>
      <c r="AE851" s="795"/>
      <c r="AF851" s="795"/>
      <c r="AG851" s="795"/>
      <c r="AH851" s="795"/>
      <c r="AI851" s="795"/>
    </row>
    <row r="852" spans="1:35" s="797" customFormat="1" ht="12.75">
      <c r="A852" s="136" t="s">
        <v>945</v>
      </c>
      <c r="B852" s="809">
        <v>345424</v>
      </c>
      <c r="C852" s="809">
        <v>234280</v>
      </c>
      <c r="D852" s="809">
        <v>234280</v>
      </c>
      <c r="E852" s="808">
        <v>67.82389179674834</v>
      </c>
      <c r="F852" s="809">
        <v>0</v>
      </c>
      <c r="G852" s="795"/>
      <c r="H852" s="795"/>
      <c r="I852" s="795"/>
      <c r="J852" s="795"/>
      <c r="K852" s="795"/>
      <c r="L852" s="795"/>
      <c r="M852" s="795"/>
      <c r="N852" s="795"/>
      <c r="O852" s="795"/>
      <c r="P852" s="795"/>
      <c r="Q852" s="795"/>
      <c r="R852" s="795"/>
      <c r="S852" s="795"/>
      <c r="T852" s="795"/>
      <c r="U852" s="795"/>
      <c r="V852" s="795"/>
      <c r="W852" s="795"/>
      <c r="X852" s="795"/>
      <c r="Y852" s="795"/>
      <c r="Z852" s="795"/>
      <c r="AA852" s="795"/>
      <c r="AB852" s="795"/>
      <c r="AC852" s="795"/>
      <c r="AD852" s="795"/>
      <c r="AE852" s="795"/>
      <c r="AF852" s="795"/>
      <c r="AG852" s="795"/>
      <c r="AH852" s="795"/>
      <c r="AI852" s="795"/>
    </row>
    <row r="853" spans="1:35" s="797" customFormat="1" ht="25.5">
      <c r="A853" s="366" t="s">
        <v>946</v>
      </c>
      <c r="B853" s="809">
        <v>345424</v>
      </c>
      <c r="C853" s="809">
        <v>234280</v>
      </c>
      <c r="D853" s="809">
        <v>234280</v>
      </c>
      <c r="E853" s="808">
        <v>67.82389179674834</v>
      </c>
      <c r="F853" s="809">
        <v>0</v>
      </c>
      <c r="G853" s="795"/>
      <c r="H853" s="795"/>
      <c r="I853" s="795"/>
      <c r="J853" s="795"/>
      <c r="K853" s="795"/>
      <c r="L853" s="795"/>
      <c r="M853" s="795"/>
      <c r="N853" s="795"/>
      <c r="O853" s="795"/>
      <c r="P853" s="795"/>
      <c r="Q853" s="795"/>
      <c r="R853" s="795"/>
      <c r="S853" s="795"/>
      <c r="T853" s="795"/>
      <c r="U853" s="795"/>
      <c r="V853" s="795"/>
      <c r="W853" s="795"/>
      <c r="X853" s="795"/>
      <c r="Y853" s="795"/>
      <c r="Z853" s="795"/>
      <c r="AA853" s="795"/>
      <c r="AB853" s="795"/>
      <c r="AC853" s="795"/>
      <c r="AD853" s="795"/>
      <c r="AE853" s="795"/>
      <c r="AF853" s="795"/>
      <c r="AG853" s="795"/>
      <c r="AH853" s="795"/>
      <c r="AI853" s="795"/>
    </row>
    <row r="854" spans="1:35" s="797" customFormat="1" ht="12.75">
      <c r="A854" s="347" t="s">
        <v>947</v>
      </c>
      <c r="B854" s="809">
        <v>345424</v>
      </c>
      <c r="C854" s="809">
        <v>234280</v>
      </c>
      <c r="D854" s="809">
        <v>96423</v>
      </c>
      <c r="E854" s="808">
        <v>27.914389272314605</v>
      </c>
      <c r="F854" s="809">
        <v>13223</v>
      </c>
      <c r="G854" s="795"/>
      <c r="H854" s="795"/>
      <c r="I854" s="795"/>
      <c r="J854" s="795"/>
      <c r="K854" s="795"/>
      <c r="L854" s="795"/>
      <c r="M854" s="795"/>
      <c r="N854" s="795"/>
      <c r="O854" s="795"/>
      <c r="P854" s="795"/>
      <c r="Q854" s="795"/>
      <c r="R854" s="795"/>
      <c r="S854" s="795"/>
      <c r="T854" s="795"/>
      <c r="U854" s="795"/>
      <c r="V854" s="795"/>
      <c r="W854" s="795"/>
      <c r="X854" s="795"/>
      <c r="Y854" s="795"/>
      <c r="Z854" s="795"/>
      <c r="AA854" s="795"/>
      <c r="AB854" s="795"/>
      <c r="AC854" s="795"/>
      <c r="AD854" s="795"/>
      <c r="AE854" s="795"/>
      <c r="AF854" s="795"/>
      <c r="AG854" s="795"/>
      <c r="AH854" s="795"/>
      <c r="AI854" s="795"/>
    </row>
    <row r="855" spans="1:35" s="797" customFormat="1" ht="12.75">
      <c r="A855" s="136" t="s">
        <v>948</v>
      </c>
      <c r="B855" s="809">
        <v>342327</v>
      </c>
      <c r="C855" s="809">
        <v>231183</v>
      </c>
      <c r="D855" s="809">
        <v>93610</v>
      </c>
      <c r="E855" s="808">
        <v>27.34519918090013</v>
      </c>
      <c r="F855" s="809">
        <v>13223</v>
      </c>
      <c r="G855" s="795"/>
      <c r="H855" s="795"/>
      <c r="I855" s="795"/>
      <c r="J855" s="795"/>
      <c r="K855" s="795"/>
      <c r="L855" s="795"/>
      <c r="M855" s="795"/>
      <c r="N855" s="795"/>
      <c r="O855" s="795"/>
      <c r="P855" s="795"/>
      <c r="Q855" s="795"/>
      <c r="R855" s="795"/>
      <c r="S855" s="795"/>
      <c r="T855" s="795"/>
      <c r="U855" s="795"/>
      <c r="V855" s="795"/>
      <c r="W855" s="795"/>
      <c r="X855" s="795"/>
      <c r="Y855" s="795"/>
      <c r="Z855" s="795"/>
      <c r="AA855" s="795"/>
      <c r="AB855" s="795"/>
      <c r="AC855" s="795"/>
      <c r="AD855" s="795"/>
      <c r="AE855" s="795"/>
      <c r="AF855" s="795"/>
      <c r="AG855" s="795"/>
      <c r="AH855" s="795"/>
      <c r="AI855" s="795"/>
    </row>
    <row r="856" spans="1:6" s="810" customFormat="1" ht="12.75">
      <c r="A856" s="351" t="s">
        <v>949</v>
      </c>
      <c r="B856" s="790">
        <v>297327</v>
      </c>
      <c r="C856" s="790">
        <v>208683</v>
      </c>
      <c r="D856" s="790">
        <v>93610</v>
      </c>
      <c r="E856" s="808">
        <v>31.483854476720918</v>
      </c>
      <c r="F856" s="790">
        <v>13223</v>
      </c>
    </row>
    <row r="857" spans="1:6" s="795" customFormat="1" ht="12.75">
      <c r="A857" s="380" t="s">
        <v>950</v>
      </c>
      <c r="B857" s="607">
        <v>134533</v>
      </c>
      <c r="C857" s="607">
        <v>68587</v>
      </c>
      <c r="D857" s="607">
        <v>25567</v>
      </c>
      <c r="E857" s="793">
        <v>19.004259178045537</v>
      </c>
      <c r="F857" s="607">
        <v>13223</v>
      </c>
    </row>
    <row r="858" spans="1:6" s="795" customFormat="1" ht="12.75">
      <c r="A858" s="385" t="s">
        <v>951</v>
      </c>
      <c r="B858" s="607">
        <v>98344</v>
      </c>
      <c r="C858" s="607">
        <v>49172</v>
      </c>
      <c r="D858" s="607">
        <v>20212</v>
      </c>
      <c r="E858" s="808">
        <v>20.552346864068983</v>
      </c>
      <c r="F858" s="607">
        <v>10628</v>
      </c>
    </row>
    <row r="859" spans="1:6" s="810" customFormat="1" ht="12.75">
      <c r="A859" s="380" t="s">
        <v>952</v>
      </c>
      <c r="B859" s="790">
        <v>162794</v>
      </c>
      <c r="C859" s="790">
        <v>140096</v>
      </c>
      <c r="D859" s="790">
        <v>68043</v>
      </c>
      <c r="E859" s="808">
        <v>41.796994975244786</v>
      </c>
      <c r="F859" s="790">
        <v>0</v>
      </c>
    </row>
    <row r="860" spans="1:35" s="797" customFormat="1" ht="12.75">
      <c r="A860" s="351" t="s">
        <v>953</v>
      </c>
      <c r="B860" s="809">
        <v>45000</v>
      </c>
      <c r="C860" s="809">
        <v>22500</v>
      </c>
      <c r="D860" s="809">
        <v>0</v>
      </c>
      <c r="E860" s="808">
        <v>0</v>
      </c>
      <c r="F860" s="809">
        <v>0</v>
      </c>
      <c r="G860" s="795"/>
      <c r="H860" s="795"/>
      <c r="I860" s="795"/>
      <c r="J860" s="795"/>
      <c r="K860" s="795"/>
      <c r="L860" s="795"/>
      <c r="M860" s="795"/>
      <c r="N860" s="795"/>
      <c r="O860" s="795"/>
      <c r="P860" s="795"/>
      <c r="Q860" s="795"/>
      <c r="R860" s="795"/>
      <c r="S860" s="795"/>
      <c r="T860" s="795"/>
      <c r="U860" s="795"/>
      <c r="V860" s="795"/>
      <c r="W860" s="795"/>
      <c r="X860" s="795"/>
      <c r="Y860" s="795"/>
      <c r="Z860" s="795"/>
      <c r="AA860" s="795"/>
      <c r="AB860" s="795"/>
      <c r="AC860" s="795"/>
      <c r="AD860" s="795"/>
      <c r="AE860" s="795"/>
      <c r="AF860" s="795"/>
      <c r="AG860" s="795"/>
      <c r="AH860" s="795"/>
      <c r="AI860" s="795"/>
    </row>
    <row r="861" spans="1:35" s="797" customFormat="1" ht="12.75">
      <c r="A861" s="380" t="s">
        <v>975</v>
      </c>
      <c r="B861" s="809">
        <v>45000</v>
      </c>
      <c r="C861" s="809">
        <v>22500</v>
      </c>
      <c r="D861" s="809">
        <v>0</v>
      </c>
      <c r="E861" s="808">
        <v>0</v>
      </c>
      <c r="F861" s="809">
        <v>0</v>
      </c>
      <c r="G861" s="795"/>
      <c r="H861" s="795"/>
      <c r="I861" s="795"/>
      <c r="J861" s="795"/>
      <c r="K861" s="795"/>
      <c r="L861" s="795"/>
      <c r="M861" s="795"/>
      <c r="N861" s="795"/>
      <c r="O861" s="795"/>
      <c r="P861" s="795"/>
      <c r="Q861" s="795"/>
      <c r="R861" s="795"/>
      <c r="S861" s="795"/>
      <c r="T861" s="795"/>
      <c r="U861" s="795"/>
      <c r="V861" s="795"/>
      <c r="W861" s="795"/>
      <c r="X861" s="795"/>
      <c r="Y861" s="795"/>
      <c r="Z861" s="795"/>
      <c r="AA861" s="795"/>
      <c r="AB861" s="795"/>
      <c r="AC861" s="795"/>
      <c r="AD861" s="795"/>
      <c r="AE861" s="795"/>
      <c r="AF861" s="795"/>
      <c r="AG861" s="795"/>
      <c r="AH861" s="795"/>
      <c r="AI861" s="795"/>
    </row>
    <row r="862" spans="1:35" s="795" customFormat="1" ht="13.5" customHeight="1">
      <c r="A862" s="136" t="s">
        <v>902</v>
      </c>
      <c r="B862" s="790">
        <v>3097</v>
      </c>
      <c r="C862" s="790">
        <v>3097</v>
      </c>
      <c r="D862" s="790">
        <v>2813</v>
      </c>
      <c r="E862" s="793">
        <v>90.82983532450758</v>
      </c>
      <c r="F862" s="790">
        <v>0</v>
      </c>
      <c r="AI862" s="796"/>
    </row>
    <row r="863" spans="1:35" s="795" customFormat="1" ht="13.5" customHeight="1">
      <c r="A863" s="351" t="s">
        <v>955</v>
      </c>
      <c r="B863" s="790">
        <v>3097</v>
      </c>
      <c r="C863" s="790">
        <v>3097</v>
      </c>
      <c r="D863" s="790">
        <v>2813</v>
      </c>
      <c r="E863" s="793">
        <v>90.82983532450758</v>
      </c>
      <c r="F863" s="790">
        <v>0</v>
      </c>
      <c r="AI863" s="796"/>
    </row>
    <row r="864" spans="1:6" s="795" customFormat="1" ht="12.75">
      <c r="A864" s="351"/>
      <c r="B864" s="809"/>
      <c r="C864" s="809"/>
      <c r="D864" s="809"/>
      <c r="E864" s="801"/>
      <c r="F864" s="809">
        <v>0</v>
      </c>
    </row>
    <row r="865" spans="1:6" s="803" customFormat="1" ht="12.75">
      <c r="A865" s="343" t="s">
        <v>1210</v>
      </c>
      <c r="B865" s="809"/>
      <c r="C865" s="809"/>
      <c r="D865" s="809"/>
      <c r="E865" s="809"/>
      <c r="F865" s="809">
        <v>0</v>
      </c>
    </row>
    <row r="866" spans="1:35" s="797" customFormat="1" ht="12.75">
      <c r="A866" s="355" t="s">
        <v>341</v>
      </c>
      <c r="B866" s="809">
        <v>690848</v>
      </c>
      <c r="C866" s="809">
        <v>302280</v>
      </c>
      <c r="D866" s="809">
        <v>302280</v>
      </c>
      <c r="E866" s="808">
        <v>43.75492148779471</v>
      </c>
      <c r="F866" s="809">
        <v>0</v>
      </c>
      <c r="G866" s="795"/>
      <c r="H866" s="795"/>
      <c r="I866" s="795"/>
      <c r="J866" s="795"/>
      <c r="K866" s="795"/>
      <c r="L866" s="795"/>
      <c r="M866" s="795"/>
      <c r="N866" s="795"/>
      <c r="O866" s="795"/>
      <c r="P866" s="795"/>
      <c r="Q866" s="795"/>
      <c r="R866" s="795"/>
      <c r="S866" s="795"/>
      <c r="T866" s="795"/>
      <c r="U866" s="795"/>
      <c r="V866" s="795"/>
      <c r="W866" s="795"/>
      <c r="X866" s="795"/>
      <c r="Y866" s="795"/>
      <c r="Z866" s="795"/>
      <c r="AA866" s="795"/>
      <c r="AB866" s="795"/>
      <c r="AC866" s="795"/>
      <c r="AD866" s="795"/>
      <c r="AE866" s="795"/>
      <c r="AF866" s="795"/>
      <c r="AG866" s="795"/>
      <c r="AH866" s="795"/>
      <c r="AI866" s="795"/>
    </row>
    <row r="867" spans="1:35" s="797" customFormat="1" ht="12.75">
      <c r="A867" s="136" t="s">
        <v>945</v>
      </c>
      <c r="B867" s="809">
        <v>690848</v>
      </c>
      <c r="C867" s="809">
        <v>302280</v>
      </c>
      <c r="D867" s="809">
        <v>302280</v>
      </c>
      <c r="E867" s="808">
        <v>43.75492148779471</v>
      </c>
      <c r="F867" s="809">
        <v>0</v>
      </c>
      <c r="G867" s="795"/>
      <c r="H867" s="795"/>
      <c r="I867" s="795"/>
      <c r="J867" s="795"/>
      <c r="K867" s="795"/>
      <c r="L867" s="795"/>
      <c r="M867" s="795"/>
      <c r="N867" s="795"/>
      <c r="O867" s="795"/>
      <c r="P867" s="795"/>
      <c r="Q867" s="795"/>
      <c r="R867" s="795"/>
      <c r="S867" s="795"/>
      <c r="T867" s="795"/>
      <c r="U867" s="795"/>
      <c r="V867" s="795"/>
      <c r="W867" s="795"/>
      <c r="X867" s="795"/>
      <c r="Y867" s="795"/>
      <c r="Z867" s="795"/>
      <c r="AA867" s="795"/>
      <c r="AB867" s="795"/>
      <c r="AC867" s="795"/>
      <c r="AD867" s="795"/>
      <c r="AE867" s="795"/>
      <c r="AF867" s="795"/>
      <c r="AG867" s="795"/>
      <c r="AH867" s="795"/>
      <c r="AI867" s="795"/>
    </row>
    <row r="868" spans="1:35" s="797" customFormat="1" ht="25.5">
      <c r="A868" s="366" t="s">
        <v>946</v>
      </c>
      <c r="B868" s="809">
        <v>345424</v>
      </c>
      <c r="C868" s="809">
        <v>234280</v>
      </c>
      <c r="D868" s="809">
        <v>234280</v>
      </c>
      <c r="E868" s="808">
        <v>67.82389179674834</v>
      </c>
      <c r="F868" s="809">
        <v>0</v>
      </c>
      <c r="G868" s="795"/>
      <c r="H868" s="795"/>
      <c r="I868" s="795"/>
      <c r="J868" s="795"/>
      <c r="K868" s="795"/>
      <c r="L868" s="795"/>
      <c r="M868" s="795"/>
      <c r="N868" s="795"/>
      <c r="O868" s="795"/>
      <c r="P868" s="795"/>
      <c r="Q868" s="795"/>
      <c r="R868" s="795"/>
      <c r="S868" s="795"/>
      <c r="T868" s="795"/>
      <c r="U868" s="795"/>
      <c r="V868" s="795"/>
      <c r="W868" s="795"/>
      <c r="X868" s="795"/>
      <c r="Y868" s="795"/>
      <c r="Z868" s="795"/>
      <c r="AA868" s="795"/>
      <c r="AB868" s="795"/>
      <c r="AC868" s="795"/>
      <c r="AD868" s="795"/>
      <c r="AE868" s="795"/>
      <c r="AF868" s="795"/>
      <c r="AG868" s="795"/>
      <c r="AH868" s="795"/>
      <c r="AI868" s="795"/>
    </row>
    <row r="869" spans="1:6" s="810" customFormat="1" ht="25.5">
      <c r="A869" s="408" t="s">
        <v>374</v>
      </c>
      <c r="B869" s="801">
        <v>345424</v>
      </c>
      <c r="C869" s="801">
        <v>68000</v>
      </c>
      <c r="D869" s="801">
        <v>68000</v>
      </c>
      <c r="E869" s="814">
        <v>19.685951178841076</v>
      </c>
      <c r="F869" s="801">
        <v>0</v>
      </c>
    </row>
    <row r="870" spans="1:35" s="797" customFormat="1" ht="12.75">
      <c r="A870" s="347" t="s">
        <v>947</v>
      </c>
      <c r="B870" s="809">
        <v>690848</v>
      </c>
      <c r="C870" s="809">
        <v>302280</v>
      </c>
      <c r="D870" s="809">
        <v>96423</v>
      </c>
      <c r="E870" s="808">
        <v>13.957194636157302</v>
      </c>
      <c r="F870" s="809">
        <v>13223</v>
      </c>
      <c r="G870" s="795"/>
      <c r="H870" s="795"/>
      <c r="I870" s="795"/>
      <c r="J870" s="795"/>
      <c r="K870" s="795"/>
      <c r="L870" s="795"/>
      <c r="M870" s="795"/>
      <c r="N870" s="795"/>
      <c r="O870" s="795"/>
      <c r="P870" s="795"/>
      <c r="Q870" s="795"/>
      <c r="R870" s="795"/>
      <c r="S870" s="795"/>
      <c r="T870" s="795"/>
      <c r="U870" s="795"/>
      <c r="V870" s="795"/>
      <c r="W870" s="795"/>
      <c r="X870" s="795"/>
      <c r="Y870" s="795"/>
      <c r="Z870" s="795"/>
      <c r="AA870" s="795"/>
      <c r="AB870" s="795"/>
      <c r="AC870" s="795"/>
      <c r="AD870" s="795"/>
      <c r="AE870" s="795"/>
      <c r="AF870" s="795"/>
      <c r="AG870" s="795"/>
      <c r="AH870" s="795"/>
      <c r="AI870" s="795"/>
    </row>
    <row r="871" spans="1:35" s="797" customFormat="1" ht="12.75">
      <c r="A871" s="136" t="s">
        <v>948</v>
      </c>
      <c r="B871" s="809">
        <v>684654</v>
      </c>
      <c r="C871" s="809">
        <v>299183</v>
      </c>
      <c r="D871" s="809">
        <v>93610</v>
      </c>
      <c r="E871" s="808">
        <v>13.672599590450066</v>
      </c>
      <c r="F871" s="809">
        <v>13223</v>
      </c>
      <c r="G871" s="795"/>
      <c r="H871" s="795"/>
      <c r="I871" s="795"/>
      <c r="J871" s="795"/>
      <c r="K871" s="795"/>
      <c r="L871" s="795"/>
      <c r="M871" s="795"/>
      <c r="N871" s="795"/>
      <c r="O871" s="795"/>
      <c r="P871" s="795"/>
      <c r="Q871" s="795"/>
      <c r="R871" s="795"/>
      <c r="S871" s="795"/>
      <c r="T871" s="795"/>
      <c r="U871" s="795"/>
      <c r="V871" s="795"/>
      <c r="W871" s="795"/>
      <c r="X871" s="795"/>
      <c r="Y871" s="795"/>
      <c r="Z871" s="795"/>
      <c r="AA871" s="795"/>
      <c r="AB871" s="795"/>
      <c r="AC871" s="795"/>
      <c r="AD871" s="795"/>
      <c r="AE871" s="795"/>
      <c r="AF871" s="795"/>
      <c r="AG871" s="795"/>
      <c r="AH871" s="795"/>
      <c r="AI871" s="795"/>
    </row>
    <row r="872" spans="1:6" s="810" customFormat="1" ht="12.75">
      <c r="A872" s="351" t="s">
        <v>949</v>
      </c>
      <c r="B872" s="790">
        <v>297327</v>
      </c>
      <c r="C872" s="790">
        <v>208683</v>
      </c>
      <c r="D872" s="790">
        <v>93610</v>
      </c>
      <c r="E872" s="808">
        <v>31.483854476720918</v>
      </c>
      <c r="F872" s="790">
        <v>13223</v>
      </c>
    </row>
    <row r="873" spans="1:6" s="795" customFormat="1" ht="12.75">
      <c r="A873" s="380" t="s">
        <v>950</v>
      </c>
      <c r="B873" s="607">
        <v>134533</v>
      </c>
      <c r="C873" s="607">
        <v>68587</v>
      </c>
      <c r="D873" s="607">
        <v>25567</v>
      </c>
      <c r="E873" s="793">
        <v>19.004259178045537</v>
      </c>
      <c r="F873" s="607">
        <v>13223</v>
      </c>
    </row>
    <row r="874" spans="1:6" s="795" customFormat="1" ht="12.75">
      <c r="A874" s="385" t="s">
        <v>951</v>
      </c>
      <c r="B874" s="607">
        <v>98344</v>
      </c>
      <c r="C874" s="607">
        <v>49172</v>
      </c>
      <c r="D874" s="607">
        <v>20212</v>
      </c>
      <c r="E874" s="808">
        <v>20.552346864068983</v>
      </c>
      <c r="F874" s="607">
        <v>10628</v>
      </c>
    </row>
    <row r="875" spans="1:6" s="810" customFormat="1" ht="12.75">
      <c r="A875" s="380" t="s">
        <v>952</v>
      </c>
      <c r="B875" s="790">
        <v>162794</v>
      </c>
      <c r="C875" s="790">
        <v>140096</v>
      </c>
      <c r="D875" s="790">
        <v>68043</v>
      </c>
      <c r="E875" s="808">
        <v>41.796994975244786</v>
      </c>
      <c r="F875" s="790">
        <v>0</v>
      </c>
    </row>
    <row r="876" spans="1:35" s="797" customFormat="1" ht="12.75">
      <c r="A876" s="351" t="s">
        <v>953</v>
      </c>
      <c r="B876" s="809">
        <v>45000</v>
      </c>
      <c r="C876" s="809">
        <v>22500</v>
      </c>
      <c r="D876" s="809">
        <v>0</v>
      </c>
      <c r="E876" s="808">
        <v>0</v>
      </c>
      <c r="F876" s="809">
        <v>0</v>
      </c>
      <c r="G876" s="795"/>
      <c r="H876" s="795"/>
      <c r="I876" s="795"/>
      <c r="J876" s="795"/>
      <c r="K876" s="795"/>
      <c r="L876" s="795"/>
      <c r="M876" s="795"/>
      <c r="N876" s="795"/>
      <c r="O876" s="795"/>
      <c r="P876" s="795"/>
      <c r="Q876" s="795"/>
      <c r="R876" s="795"/>
      <c r="S876" s="795"/>
      <c r="T876" s="795"/>
      <c r="U876" s="795"/>
      <c r="V876" s="795"/>
      <c r="W876" s="795"/>
      <c r="X876" s="795"/>
      <c r="Y876" s="795"/>
      <c r="Z876" s="795"/>
      <c r="AA876" s="795"/>
      <c r="AB876" s="795"/>
      <c r="AC876" s="795"/>
      <c r="AD876" s="795"/>
      <c r="AE876" s="795"/>
      <c r="AF876" s="795"/>
      <c r="AG876" s="795"/>
      <c r="AH876" s="795"/>
      <c r="AI876" s="795"/>
    </row>
    <row r="877" spans="1:35" s="797" customFormat="1" ht="12.75">
      <c r="A877" s="380" t="s">
        <v>975</v>
      </c>
      <c r="B877" s="809">
        <v>45000</v>
      </c>
      <c r="C877" s="809">
        <v>22500</v>
      </c>
      <c r="D877" s="809">
        <v>0</v>
      </c>
      <c r="E877" s="808">
        <v>0</v>
      </c>
      <c r="F877" s="809">
        <v>0</v>
      </c>
      <c r="G877" s="795"/>
      <c r="H877" s="795"/>
      <c r="I877" s="795"/>
      <c r="J877" s="795"/>
      <c r="K877" s="795"/>
      <c r="L877" s="795"/>
      <c r="M877" s="795"/>
      <c r="N877" s="795"/>
      <c r="O877" s="795"/>
      <c r="P877" s="795"/>
      <c r="Q877" s="795"/>
      <c r="R877" s="795"/>
      <c r="S877" s="795"/>
      <c r="T877" s="795"/>
      <c r="U877" s="795"/>
      <c r="V877" s="795"/>
      <c r="W877" s="795"/>
      <c r="X877" s="795"/>
      <c r="Y877" s="795"/>
      <c r="Z877" s="795"/>
      <c r="AA877" s="795"/>
      <c r="AB877" s="795"/>
      <c r="AC877" s="795"/>
      <c r="AD877" s="795"/>
      <c r="AE877" s="795"/>
      <c r="AF877" s="795"/>
      <c r="AG877" s="795"/>
      <c r="AH877" s="795"/>
      <c r="AI877" s="795"/>
    </row>
    <row r="878" spans="1:6" s="810" customFormat="1" ht="12.75">
      <c r="A878" s="351" t="s">
        <v>897</v>
      </c>
      <c r="B878" s="809">
        <v>342327</v>
      </c>
      <c r="C878" s="809">
        <v>68000</v>
      </c>
      <c r="D878" s="809">
        <v>0</v>
      </c>
      <c r="E878" s="677">
        <v>0</v>
      </c>
      <c r="F878" s="809">
        <v>0</v>
      </c>
    </row>
    <row r="879" spans="1:6" s="810" customFormat="1" ht="12.75">
      <c r="A879" s="351" t="s">
        <v>368</v>
      </c>
      <c r="B879" s="809">
        <v>342327</v>
      </c>
      <c r="C879" s="809">
        <v>68000</v>
      </c>
      <c r="D879" s="809">
        <v>0</v>
      </c>
      <c r="E879" s="677">
        <v>0</v>
      </c>
      <c r="F879" s="809">
        <v>0</v>
      </c>
    </row>
    <row r="880" spans="1:35" s="795" customFormat="1" ht="38.25">
      <c r="A880" s="406" t="s">
        <v>366</v>
      </c>
      <c r="B880" s="801">
        <v>342327</v>
      </c>
      <c r="C880" s="801">
        <v>68000</v>
      </c>
      <c r="D880" s="801">
        <v>0</v>
      </c>
      <c r="E880" s="802">
        <v>0</v>
      </c>
      <c r="F880" s="801">
        <v>0</v>
      </c>
      <c r="AI880" s="796"/>
    </row>
    <row r="881" spans="1:35" s="795" customFormat="1" ht="13.5" customHeight="1">
      <c r="A881" s="136" t="s">
        <v>902</v>
      </c>
      <c r="B881" s="790">
        <v>6194</v>
      </c>
      <c r="C881" s="790">
        <v>3097</v>
      </c>
      <c r="D881" s="790">
        <v>2813</v>
      </c>
      <c r="E881" s="793">
        <v>45.41491766225379</v>
      </c>
      <c r="F881" s="790">
        <v>0</v>
      </c>
      <c r="AI881" s="796"/>
    </row>
    <row r="882" spans="1:35" s="795" customFormat="1" ht="13.5" customHeight="1">
      <c r="A882" s="351" t="s">
        <v>955</v>
      </c>
      <c r="B882" s="790">
        <v>3097</v>
      </c>
      <c r="C882" s="790">
        <v>3097</v>
      </c>
      <c r="D882" s="790">
        <v>2813</v>
      </c>
      <c r="E882" s="793">
        <v>90.82983532450758</v>
      </c>
      <c r="F882" s="790">
        <v>0</v>
      </c>
      <c r="AI882" s="796"/>
    </row>
    <row r="883" spans="1:6" s="810" customFormat="1" ht="12.75">
      <c r="A883" s="351" t="s">
        <v>978</v>
      </c>
      <c r="B883" s="790">
        <v>3097</v>
      </c>
      <c r="C883" s="790">
        <v>0</v>
      </c>
      <c r="D883" s="790">
        <v>0</v>
      </c>
      <c r="E883" s="808">
        <v>0</v>
      </c>
      <c r="F883" s="790">
        <v>0</v>
      </c>
    </row>
    <row r="884" spans="1:6" s="810" customFormat="1" ht="25.5">
      <c r="A884" s="408" t="s">
        <v>360</v>
      </c>
      <c r="B884" s="801">
        <v>3097</v>
      </c>
      <c r="C884" s="801">
        <v>0</v>
      </c>
      <c r="D884" s="801">
        <v>0</v>
      </c>
      <c r="E884" s="802">
        <v>0</v>
      </c>
      <c r="F884" s="801">
        <v>0</v>
      </c>
    </row>
    <row r="885" spans="1:35" s="795" customFormat="1" ht="12.75">
      <c r="A885" s="406"/>
      <c r="B885" s="801"/>
      <c r="C885" s="801"/>
      <c r="D885" s="801"/>
      <c r="E885" s="802"/>
      <c r="F885" s="801"/>
      <c r="AI885" s="796"/>
    </row>
    <row r="886" spans="1:35" s="795" customFormat="1" ht="13.5" customHeight="1">
      <c r="A886" s="335" t="s">
        <v>375</v>
      </c>
      <c r="B886" s="604"/>
      <c r="C886" s="604"/>
      <c r="D886" s="604"/>
      <c r="E886" s="809"/>
      <c r="F886" s="604"/>
      <c r="AI886" s="796"/>
    </row>
    <row r="887" spans="1:35" s="795" customFormat="1" ht="13.5" customHeight="1">
      <c r="A887" s="355" t="s">
        <v>341</v>
      </c>
      <c r="B887" s="790">
        <v>6097200</v>
      </c>
      <c r="C887" s="790">
        <v>2972175</v>
      </c>
      <c r="D887" s="790">
        <v>3181225</v>
      </c>
      <c r="E887" s="793">
        <v>52.175178770583216</v>
      </c>
      <c r="F887" s="790">
        <v>-614899</v>
      </c>
      <c r="AI887" s="796"/>
    </row>
    <row r="888" spans="1:35" s="795" customFormat="1" ht="13.5" customHeight="1">
      <c r="A888" s="136" t="s">
        <v>962</v>
      </c>
      <c r="B888" s="790">
        <v>3269609</v>
      </c>
      <c r="C888" s="790">
        <v>2180653</v>
      </c>
      <c r="D888" s="790">
        <v>2389703</v>
      </c>
      <c r="E888" s="808">
        <v>73.0883417558491</v>
      </c>
      <c r="F888" s="790">
        <v>-75657</v>
      </c>
      <c r="AI888" s="796"/>
    </row>
    <row r="889" spans="1:35" s="795" customFormat="1" ht="13.5" customHeight="1">
      <c r="A889" s="136" t="s">
        <v>945</v>
      </c>
      <c r="B889" s="790">
        <v>2827591</v>
      </c>
      <c r="C889" s="790">
        <v>791522</v>
      </c>
      <c r="D889" s="790">
        <v>791522</v>
      </c>
      <c r="E889" s="677">
        <v>27.992803768296053</v>
      </c>
      <c r="F889" s="790">
        <v>-539242</v>
      </c>
      <c r="AI889" s="796"/>
    </row>
    <row r="890" spans="1:35" s="795" customFormat="1" ht="25.5">
      <c r="A890" s="366" t="s">
        <v>946</v>
      </c>
      <c r="B890" s="790">
        <v>2827591</v>
      </c>
      <c r="C890" s="790">
        <v>791522</v>
      </c>
      <c r="D890" s="790">
        <v>791522</v>
      </c>
      <c r="E890" s="808">
        <v>27.992803768296053</v>
      </c>
      <c r="F890" s="790">
        <v>-539242</v>
      </c>
      <c r="AI890" s="796"/>
    </row>
    <row r="891" spans="1:35" s="795" customFormat="1" ht="13.5" customHeight="1">
      <c r="A891" s="347" t="s">
        <v>947</v>
      </c>
      <c r="B891" s="790">
        <v>4554954</v>
      </c>
      <c r="C891" s="790">
        <v>1285911</v>
      </c>
      <c r="D891" s="790">
        <v>1102163</v>
      </c>
      <c r="E891" s="808">
        <v>24.197017137824</v>
      </c>
      <c r="F891" s="790">
        <v>113695</v>
      </c>
      <c r="AI891" s="796"/>
    </row>
    <row r="892" spans="1:35" s="795" customFormat="1" ht="13.5" customHeight="1">
      <c r="A892" s="136" t="s">
        <v>948</v>
      </c>
      <c r="B892" s="790">
        <v>4514954</v>
      </c>
      <c r="C892" s="790">
        <v>1260621</v>
      </c>
      <c r="D892" s="790">
        <v>1076874</v>
      </c>
      <c r="E892" s="808">
        <v>23.85127290333412</v>
      </c>
      <c r="F892" s="790">
        <v>113695</v>
      </c>
      <c r="AI892" s="796"/>
    </row>
    <row r="893" spans="1:35" s="795" customFormat="1" ht="13.5" customHeight="1">
      <c r="A893" s="351" t="s">
        <v>949</v>
      </c>
      <c r="B893" s="790">
        <v>2035695</v>
      </c>
      <c r="C893" s="790">
        <v>856195</v>
      </c>
      <c r="D893" s="790">
        <v>706890</v>
      </c>
      <c r="E893" s="808">
        <v>34.72475002394759</v>
      </c>
      <c r="F893" s="790">
        <v>93092</v>
      </c>
      <c r="AI893" s="796"/>
    </row>
    <row r="894" spans="1:35" s="795" customFormat="1" ht="13.5" customHeight="1">
      <c r="A894" s="380" t="s">
        <v>950</v>
      </c>
      <c r="B894" s="790">
        <v>814059</v>
      </c>
      <c r="C894" s="790">
        <v>502510</v>
      </c>
      <c r="D894" s="790">
        <v>484675</v>
      </c>
      <c r="E894" s="808">
        <v>59.53806787960087</v>
      </c>
      <c r="F894" s="790">
        <v>51491</v>
      </c>
      <c r="AI894" s="796"/>
    </row>
    <row r="895" spans="1:35" s="795" customFormat="1" ht="13.5" customHeight="1">
      <c r="A895" s="385" t="s">
        <v>951</v>
      </c>
      <c r="B895" s="790">
        <v>648315</v>
      </c>
      <c r="C895" s="790">
        <v>391417</v>
      </c>
      <c r="D895" s="790">
        <v>381768</v>
      </c>
      <c r="E895" s="808">
        <v>58.88618958376715</v>
      </c>
      <c r="F895" s="790">
        <v>40386</v>
      </c>
      <c r="AI895" s="796"/>
    </row>
    <row r="896" spans="1:35" s="795" customFormat="1" ht="13.5" customHeight="1">
      <c r="A896" s="380" t="s">
        <v>952</v>
      </c>
      <c r="B896" s="790">
        <v>1221636</v>
      </c>
      <c r="C896" s="790">
        <v>353685</v>
      </c>
      <c r="D896" s="790">
        <v>222215</v>
      </c>
      <c r="E896" s="808">
        <v>18.18995183508017</v>
      </c>
      <c r="F896" s="790">
        <v>41601</v>
      </c>
      <c r="AI896" s="796"/>
    </row>
    <row r="897" spans="1:35" s="795" customFormat="1" ht="13.5" customHeight="1">
      <c r="A897" s="351" t="s">
        <v>953</v>
      </c>
      <c r="B897" s="790">
        <v>1935484</v>
      </c>
      <c r="C897" s="790">
        <v>297652</v>
      </c>
      <c r="D897" s="790">
        <v>263650</v>
      </c>
      <c r="E897" s="808">
        <v>13.62191575853895</v>
      </c>
      <c r="F897" s="790">
        <v>20603</v>
      </c>
      <c r="AI897" s="796"/>
    </row>
    <row r="898" spans="1:35" s="795" customFormat="1" ht="13.5" customHeight="1">
      <c r="A898" s="380" t="s">
        <v>975</v>
      </c>
      <c r="B898" s="790">
        <v>1935484</v>
      </c>
      <c r="C898" s="790">
        <v>297652</v>
      </c>
      <c r="D898" s="790">
        <v>263650</v>
      </c>
      <c r="E898" s="808">
        <v>13.62191575853895</v>
      </c>
      <c r="F898" s="790">
        <v>20603</v>
      </c>
      <c r="AI898" s="796"/>
    </row>
    <row r="899" spans="1:35" s="795" customFormat="1" ht="25.5">
      <c r="A899" s="366" t="s">
        <v>958</v>
      </c>
      <c r="B899" s="790">
        <v>543775</v>
      </c>
      <c r="C899" s="790">
        <v>106774</v>
      </c>
      <c r="D899" s="790">
        <v>106334</v>
      </c>
      <c r="E899" s="808">
        <v>19.554779090616524</v>
      </c>
      <c r="F899" s="790">
        <v>0</v>
      </c>
      <c r="AI899" s="796"/>
    </row>
    <row r="900" spans="1:35" s="795" customFormat="1" ht="13.5" customHeight="1">
      <c r="A900" s="352" t="s">
        <v>959</v>
      </c>
      <c r="B900" s="790">
        <v>543775</v>
      </c>
      <c r="C900" s="790">
        <v>106774</v>
      </c>
      <c r="D900" s="790">
        <v>106334</v>
      </c>
      <c r="E900" s="793">
        <v>19.554779090616524</v>
      </c>
      <c r="F900" s="790">
        <v>0</v>
      </c>
      <c r="AI900" s="796"/>
    </row>
    <row r="901" spans="1:35" s="795" customFormat="1" ht="13.5" customHeight="1">
      <c r="A901" s="136" t="s">
        <v>902</v>
      </c>
      <c r="B901" s="790">
        <v>40000</v>
      </c>
      <c r="C901" s="790">
        <v>25290</v>
      </c>
      <c r="D901" s="790">
        <v>25289</v>
      </c>
      <c r="E901" s="793">
        <v>63.2225</v>
      </c>
      <c r="F901" s="790">
        <v>0</v>
      </c>
      <c r="AI901" s="796"/>
    </row>
    <row r="902" spans="1:35" s="795" customFormat="1" ht="13.5" customHeight="1">
      <c r="A902" s="351" t="s">
        <v>955</v>
      </c>
      <c r="B902" s="790">
        <v>40000</v>
      </c>
      <c r="C902" s="790">
        <v>25290</v>
      </c>
      <c r="D902" s="790">
        <v>25289</v>
      </c>
      <c r="E902" s="793">
        <v>63.2225</v>
      </c>
      <c r="F902" s="790">
        <v>0</v>
      </c>
      <c r="AI902" s="796"/>
    </row>
    <row r="903" spans="1:35" s="795" customFormat="1" ht="13.5" customHeight="1">
      <c r="A903" s="136" t="s">
        <v>480</v>
      </c>
      <c r="B903" s="790">
        <v>1542246</v>
      </c>
      <c r="C903" s="790">
        <v>1686264</v>
      </c>
      <c r="D903" s="790">
        <v>2079062</v>
      </c>
      <c r="E903" s="793" t="s">
        <v>476</v>
      </c>
      <c r="F903" s="790">
        <v>-728594</v>
      </c>
      <c r="AI903" s="796"/>
    </row>
    <row r="904" spans="1:35" s="795" customFormat="1" ht="13.5" customHeight="1">
      <c r="A904" s="136" t="s">
        <v>481</v>
      </c>
      <c r="B904" s="790">
        <v>-1542246</v>
      </c>
      <c r="C904" s="790">
        <v>-1558983</v>
      </c>
      <c r="D904" s="790" t="s">
        <v>476</v>
      </c>
      <c r="E904" s="790" t="s">
        <v>476</v>
      </c>
      <c r="F904" s="790" t="s">
        <v>476</v>
      </c>
      <c r="AI904" s="796"/>
    </row>
    <row r="905" spans="1:35" s="795" customFormat="1" ht="12.75">
      <c r="A905" s="351" t="s">
        <v>603</v>
      </c>
      <c r="B905" s="790">
        <v>-1542246</v>
      </c>
      <c r="C905" s="790">
        <v>-1558983</v>
      </c>
      <c r="D905" s="790" t="s">
        <v>476</v>
      </c>
      <c r="E905" s="790" t="s">
        <v>476</v>
      </c>
      <c r="F905" s="790" t="s">
        <v>476</v>
      </c>
      <c r="AI905" s="796"/>
    </row>
    <row r="906" spans="1:35" s="795" customFormat="1" ht="25.5">
      <c r="A906" s="352" t="s">
        <v>344</v>
      </c>
      <c r="B906" s="790">
        <v>-1542246</v>
      </c>
      <c r="C906" s="790">
        <v>-1558983</v>
      </c>
      <c r="D906" s="790" t="s">
        <v>476</v>
      </c>
      <c r="E906" s="790" t="s">
        <v>476</v>
      </c>
      <c r="F906" s="790" t="s">
        <v>476</v>
      </c>
      <c r="AI906" s="796"/>
    </row>
    <row r="907" spans="1:35" s="795" customFormat="1" ht="12.75">
      <c r="A907" s="119" t="s">
        <v>376</v>
      </c>
      <c r="B907" s="790"/>
      <c r="C907" s="790"/>
      <c r="D907" s="790"/>
      <c r="E907" s="809"/>
      <c r="F907" s="790"/>
      <c r="AI907" s="796"/>
    </row>
    <row r="908" spans="1:35" s="795" customFormat="1" ht="12.75">
      <c r="A908" s="629" t="s">
        <v>377</v>
      </c>
      <c r="B908" s="790"/>
      <c r="C908" s="790"/>
      <c r="D908" s="790"/>
      <c r="E908" s="809"/>
      <c r="F908" s="790"/>
      <c r="AI908" s="796"/>
    </row>
    <row r="909" spans="1:6" s="795" customFormat="1" ht="13.5" customHeight="1">
      <c r="A909" s="355" t="s">
        <v>341</v>
      </c>
      <c r="B909" s="809">
        <v>4687896</v>
      </c>
      <c r="C909" s="809">
        <v>2342112</v>
      </c>
      <c r="D909" s="809">
        <v>2580698</v>
      </c>
      <c r="E909" s="808">
        <v>55.05024002238957</v>
      </c>
      <c r="F909" s="809">
        <v>-614899</v>
      </c>
    </row>
    <row r="910" spans="1:6" s="795" customFormat="1" ht="13.5" customHeight="1">
      <c r="A910" s="136" t="s">
        <v>962</v>
      </c>
      <c r="B910" s="790">
        <v>3170098</v>
      </c>
      <c r="C910" s="790">
        <v>2142044</v>
      </c>
      <c r="D910" s="790">
        <v>2380630</v>
      </c>
      <c r="E910" s="808">
        <v>75.09641657765785</v>
      </c>
      <c r="F910" s="790">
        <v>-75657</v>
      </c>
    </row>
    <row r="911" spans="1:6" s="795" customFormat="1" ht="13.5" customHeight="1">
      <c r="A911" s="136" t="s">
        <v>945</v>
      </c>
      <c r="B911" s="809">
        <v>1517798</v>
      </c>
      <c r="C911" s="809">
        <v>200068</v>
      </c>
      <c r="D911" s="809">
        <v>200068</v>
      </c>
      <c r="E911" s="808">
        <v>13.181464200110952</v>
      </c>
      <c r="F911" s="809">
        <v>-539242</v>
      </c>
    </row>
    <row r="912" spans="1:6" s="795" customFormat="1" ht="25.5">
      <c r="A912" s="366" t="s">
        <v>946</v>
      </c>
      <c r="B912" s="809">
        <v>1517798</v>
      </c>
      <c r="C912" s="809">
        <v>200068</v>
      </c>
      <c r="D912" s="809">
        <v>200068</v>
      </c>
      <c r="E912" s="808">
        <v>13.181464200110952</v>
      </c>
      <c r="F912" s="809">
        <v>-539242</v>
      </c>
    </row>
    <row r="913" spans="1:6" s="795" customFormat="1" ht="13.5" customHeight="1">
      <c r="A913" s="347" t="s">
        <v>947</v>
      </c>
      <c r="B913" s="809">
        <v>3071196</v>
      </c>
      <c r="C913" s="809">
        <v>598131</v>
      </c>
      <c r="D913" s="809">
        <v>515266</v>
      </c>
      <c r="E913" s="808">
        <v>16.777372723850903</v>
      </c>
      <c r="F913" s="809">
        <v>50106</v>
      </c>
    </row>
    <row r="914" spans="1:6" s="795" customFormat="1" ht="13.5" customHeight="1">
      <c r="A914" s="136" t="s">
        <v>948</v>
      </c>
      <c r="B914" s="809">
        <v>3031196</v>
      </c>
      <c r="C914" s="809">
        <v>572841</v>
      </c>
      <c r="D914" s="809">
        <v>489977</v>
      </c>
      <c r="E914" s="808">
        <v>16.16447765172559</v>
      </c>
      <c r="F914" s="809">
        <v>50106</v>
      </c>
    </row>
    <row r="915" spans="1:6" s="795" customFormat="1" ht="13.5" customHeight="1">
      <c r="A915" s="351" t="s">
        <v>949</v>
      </c>
      <c r="B915" s="809">
        <v>631928</v>
      </c>
      <c r="C915" s="809">
        <v>248406</v>
      </c>
      <c r="D915" s="809">
        <v>199983</v>
      </c>
      <c r="E915" s="808">
        <v>31.646485042599792</v>
      </c>
      <c r="F915" s="809">
        <v>29503</v>
      </c>
    </row>
    <row r="916" spans="1:6" s="795" customFormat="1" ht="13.5" customHeight="1">
      <c r="A916" s="380" t="s">
        <v>950</v>
      </c>
      <c r="B916" s="809">
        <v>241514</v>
      </c>
      <c r="C916" s="809">
        <v>106979</v>
      </c>
      <c r="D916" s="809">
        <v>103858</v>
      </c>
      <c r="E916" s="808">
        <v>43.00289010160901</v>
      </c>
      <c r="F916" s="809">
        <v>16218</v>
      </c>
    </row>
    <row r="917" spans="1:6" s="795" customFormat="1" ht="13.5" customHeight="1">
      <c r="A917" s="385" t="s">
        <v>951</v>
      </c>
      <c r="B917" s="809">
        <v>192080</v>
      </c>
      <c r="C917" s="809">
        <v>84506</v>
      </c>
      <c r="D917" s="809">
        <v>82383</v>
      </c>
      <c r="E917" s="793">
        <v>42.8899416909621</v>
      </c>
      <c r="F917" s="809">
        <v>13069</v>
      </c>
    </row>
    <row r="918" spans="1:6" s="795" customFormat="1" ht="13.5" customHeight="1">
      <c r="A918" s="380" t="s">
        <v>952</v>
      </c>
      <c r="B918" s="809">
        <v>390414</v>
      </c>
      <c r="C918" s="809">
        <v>141427</v>
      </c>
      <c r="D918" s="809">
        <v>96125</v>
      </c>
      <c r="E918" s="808">
        <v>24.62129944110611</v>
      </c>
      <c r="F918" s="809">
        <v>13285</v>
      </c>
    </row>
    <row r="919" spans="1:6" s="795" customFormat="1" ht="13.5" customHeight="1">
      <c r="A919" s="351" t="s">
        <v>953</v>
      </c>
      <c r="B919" s="809">
        <v>1855493</v>
      </c>
      <c r="C919" s="809">
        <v>217661</v>
      </c>
      <c r="D919" s="809">
        <v>183660</v>
      </c>
      <c r="E919" s="808">
        <v>9.898178004444102</v>
      </c>
      <c r="F919" s="809">
        <v>20603</v>
      </c>
    </row>
    <row r="920" spans="1:6" s="795" customFormat="1" ht="13.5" customHeight="1">
      <c r="A920" s="380" t="s">
        <v>975</v>
      </c>
      <c r="B920" s="809">
        <v>1855493</v>
      </c>
      <c r="C920" s="809">
        <v>217661</v>
      </c>
      <c r="D920" s="809">
        <v>183660</v>
      </c>
      <c r="E920" s="793">
        <v>9.898178004444102</v>
      </c>
      <c r="F920" s="809">
        <v>20603</v>
      </c>
    </row>
    <row r="921" spans="1:6" s="795" customFormat="1" ht="25.5">
      <c r="A921" s="366" t="s">
        <v>958</v>
      </c>
      <c r="B921" s="809">
        <v>543775</v>
      </c>
      <c r="C921" s="809">
        <v>106774</v>
      </c>
      <c r="D921" s="809">
        <v>106334</v>
      </c>
      <c r="E921" s="793">
        <v>19.554779090616524</v>
      </c>
      <c r="F921" s="809">
        <v>0</v>
      </c>
    </row>
    <row r="922" spans="1:6" s="795" customFormat="1" ht="13.5" customHeight="1">
      <c r="A922" s="352" t="s">
        <v>959</v>
      </c>
      <c r="B922" s="809">
        <v>543775</v>
      </c>
      <c r="C922" s="809">
        <v>106774</v>
      </c>
      <c r="D922" s="809">
        <v>106334</v>
      </c>
      <c r="E922" s="793">
        <v>19.554779090616524</v>
      </c>
      <c r="F922" s="809">
        <v>0</v>
      </c>
    </row>
    <row r="923" spans="1:6" s="795" customFormat="1" ht="13.5" customHeight="1">
      <c r="A923" s="136" t="s">
        <v>902</v>
      </c>
      <c r="B923" s="809">
        <v>40000</v>
      </c>
      <c r="C923" s="809">
        <v>25290</v>
      </c>
      <c r="D923" s="809">
        <v>25289</v>
      </c>
      <c r="E923" s="793">
        <v>63.2225</v>
      </c>
      <c r="F923" s="809">
        <v>0</v>
      </c>
    </row>
    <row r="924" spans="1:6" s="795" customFormat="1" ht="13.5" customHeight="1">
      <c r="A924" s="351" t="s">
        <v>955</v>
      </c>
      <c r="B924" s="809">
        <v>40000</v>
      </c>
      <c r="C924" s="809">
        <v>25290</v>
      </c>
      <c r="D924" s="809">
        <v>25289</v>
      </c>
      <c r="E924" s="793">
        <v>63.2225</v>
      </c>
      <c r="F924" s="809">
        <v>0</v>
      </c>
    </row>
    <row r="925" spans="1:35" s="795" customFormat="1" ht="13.5" customHeight="1">
      <c r="A925" s="136" t="s">
        <v>480</v>
      </c>
      <c r="B925" s="790">
        <v>1616700</v>
      </c>
      <c r="C925" s="790">
        <v>1743981</v>
      </c>
      <c r="D925" s="790">
        <v>2065432</v>
      </c>
      <c r="E925" s="793" t="s">
        <v>476</v>
      </c>
      <c r="F925" s="790">
        <v>-665005</v>
      </c>
      <c r="AI925" s="796"/>
    </row>
    <row r="926" spans="1:35" s="795" customFormat="1" ht="13.5" customHeight="1">
      <c r="A926" s="136" t="s">
        <v>481</v>
      </c>
      <c r="B926" s="790">
        <v>-1616700</v>
      </c>
      <c r="C926" s="790">
        <v>-1616700</v>
      </c>
      <c r="D926" s="790" t="s">
        <v>476</v>
      </c>
      <c r="E926" s="790" t="s">
        <v>476</v>
      </c>
      <c r="F926" s="790" t="s">
        <v>476</v>
      </c>
      <c r="AI926" s="796"/>
    </row>
    <row r="927" spans="1:35" s="795" customFormat="1" ht="12.75">
      <c r="A927" s="351" t="s">
        <v>603</v>
      </c>
      <c r="B927" s="790">
        <v>-1616700</v>
      </c>
      <c r="C927" s="790">
        <v>-1616700</v>
      </c>
      <c r="D927" s="790" t="s">
        <v>476</v>
      </c>
      <c r="E927" s="790" t="s">
        <v>476</v>
      </c>
      <c r="F927" s="790" t="s">
        <v>476</v>
      </c>
      <c r="AI927" s="796"/>
    </row>
    <row r="928" spans="1:35" s="795" customFormat="1" ht="25.5">
      <c r="A928" s="352" t="s">
        <v>344</v>
      </c>
      <c r="B928" s="790">
        <v>-1616700</v>
      </c>
      <c r="C928" s="790">
        <v>-1616700</v>
      </c>
      <c r="D928" s="790" t="s">
        <v>476</v>
      </c>
      <c r="E928" s="790" t="s">
        <v>476</v>
      </c>
      <c r="F928" s="790" t="s">
        <v>476</v>
      </c>
      <c r="AI928" s="796"/>
    </row>
    <row r="929" spans="1:6" s="795" customFormat="1" ht="12.75">
      <c r="A929" s="351"/>
      <c r="B929" s="809"/>
      <c r="C929" s="809"/>
      <c r="D929" s="809"/>
      <c r="E929" s="790"/>
      <c r="F929" s="809"/>
    </row>
    <row r="930" spans="1:6" s="803" customFormat="1" ht="12.75">
      <c r="A930" s="343" t="s">
        <v>347</v>
      </c>
      <c r="B930" s="809"/>
      <c r="C930" s="809"/>
      <c r="D930" s="809"/>
      <c r="E930" s="790"/>
      <c r="F930" s="809"/>
    </row>
    <row r="931" spans="1:6" s="795" customFormat="1" ht="13.5" customHeight="1">
      <c r="A931" s="355" t="s">
        <v>341</v>
      </c>
      <c r="B931" s="609">
        <v>1136408</v>
      </c>
      <c r="C931" s="609">
        <v>226405</v>
      </c>
      <c r="D931" s="609">
        <v>225079</v>
      </c>
      <c r="E931" s="793">
        <v>19.806178766780942</v>
      </c>
      <c r="F931" s="609">
        <v>7647</v>
      </c>
    </row>
    <row r="932" spans="1:6" s="795" customFormat="1" ht="13.5" customHeight="1">
      <c r="A932" s="136" t="s">
        <v>962</v>
      </c>
      <c r="B932" s="609">
        <v>1136408</v>
      </c>
      <c r="C932" s="609">
        <v>226405</v>
      </c>
      <c r="D932" s="609">
        <v>225079</v>
      </c>
      <c r="E932" s="793">
        <v>19.806178766780942</v>
      </c>
      <c r="F932" s="609">
        <v>7647</v>
      </c>
    </row>
    <row r="933" spans="1:6" s="795" customFormat="1" ht="13.5" customHeight="1">
      <c r="A933" s="396" t="s">
        <v>352</v>
      </c>
      <c r="B933" s="813">
        <v>304741</v>
      </c>
      <c r="C933" s="813">
        <v>21171</v>
      </c>
      <c r="D933" s="813">
        <v>96936</v>
      </c>
      <c r="E933" s="802">
        <v>31.809306919646517</v>
      </c>
      <c r="F933" s="813">
        <v>84737</v>
      </c>
    </row>
    <row r="934" spans="1:6" s="795" customFormat="1" ht="13.5" customHeight="1">
      <c r="A934" s="347" t="s">
        <v>947</v>
      </c>
      <c r="B934" s="609">
        <v>1136408</v>
      </c>
      <c r="C934" s="609">
        <v>226405</v>
      </c>
      <c r="D934" s="609">
        <v>217432</v>
      </c>
      <c r="E934" s="793">
        <v>19.133269037176788</v>
      </c>
      <c r="F934" s="609">
        <v>3679</v>
      </c>
    </row>
    <row r="935" spans="1:6" s="795" customFormat="1" ht="13.5" customHeight="1">
      <c r="A935" s="136" t="s">
        <v>948</v>
      </c>
      <c r="B935" s="609">
        <v>1136408</v>
      </c>
      <c r="C935" s="609">
        <v>226405</v>
      </c>
      <c r="D935" s="609">
        <v>217432</v>
      </c>
      <c r="E935" s="793">
        <v>19.133269037176788</v>
      </c>
      <c r="F935" s="609">
        <v>3679</v>
      </c>
    </row>
    <row r="936" spans="1:6" s="795" customFormat="1" ht="13.5" customHeight="1">
      <c r="A936" s="351" t="s">
        <v>953</v>
      </c>
      <c r="B936" s="609">
        <v>831667</v>
      </c>
      <c r="C936" s="609">
        <v>128143</v>
      </c>
      <c r="D936" s="609">
        <v>128142</v>
      </c>
      <c r="E936" s="793">
        <v>15.40784953593205</v>
      </c>
      <c r="F936" s="609">
        <v>0</v>
      </c>
    </row>
    <row r="937" spans="1:6" s="795" customFormat="1" ht="13.5" customHeight="1">
      <c r="A937" s="380" t="s">
        <v>975</v>
      </c>
      <c r="B937" s="609">
        <v>831667</v>
      </c>
      <c r="C937" s="609">
        <v>128143</v>
      </c>
      <c r="D937" s="609">
        <v>128142</v>
      </c>
      <c r="E937" s="793">
        <v>15.40784953593205</v>
      </c>
      <c r="F937" s="609">
        <v>0</v>
      </c>
    </row>
    <row r="938" spans="1:6" s="795" customFormat="1" ht="13.5" customHeight="1">
      <c r="A938" s="351" t="s">
        <v>897</v>
      </c>
      <c r="B938" s="609">
        <v>304741</v>
      </c>
      <c r="C938" s="609">
        <v>98262</v>
      </c>
      <c r="D938" s="609">
        <v>89290</v>
      </c>
      <c r="E938" s="793">
        <v>29.300291066840366</v>
      </c>
      <c r="F938" s="609">
        <v>3679</v>
      </c>
    </row>
    <row r="939" spans="1:6" s="795" customFormat="1" ht="13.5" customHeight="1">
      <c r="A939" s="351" t="s">
        <v>991</v>
      </c>
      <c r="B939" s="609">
        <v>304741</v>
      </c>
      <c r="C939" s="609">
        <v>98262</v>
      </c>
      <c r="D939" s="609">
        <v>89290</v>
      </c>
      <c r="E939" s="793">
        <v>29.300291066840366</v>
      </c>
      <c r="F939" s="609">
        <v>3679</v>
      </c>
    </row>
    <row r="940" spans="1:35" s="795" customFormat="1" ht="38.25">
      <c r="A940" s="406" t="s">
        <v>366</v>
      </c>
      <c r="B940" s="801">
        <v>304741</v>
      </c>
      <c r="C940" s="801">
        <v>98262</v>
      </c>
      <c r="D940" s="801">
        <v>89290</v>
      </c>
      <c r="E940" s="802">
        <v>29.300291066840366</v>
      </c>
      <c r="F940" s="801">
        <v>3679</v>
      </c>
      <c r="AI940" s="796"/>
    </row>
    <row r="941" spans="1:6" s="795" customFormat="1" ht="13.5" customHeight="1">
      <c r="A941" s="335"/>
      <c r="B941" s="609"/>
      <c r="C941" s="609"/>
      <c r="D941" s="609"/>
      <c r="E941" s="790"/>
      <c r="F941" s="609"/>
    </row>
    <row r="942" spans="1:6" s="795" customFormat="1" ht="13.5" customHeight="1">
      <c r="A942" s="343" t="s">
        <v>365</v>
      </c>
      <c r="B942" s="609"/>
      <c r="C942" s="609"/>
      <c r="D942" s="609"/>
      <c r="E942" s="790"/>
      <c r="F942" s="609"/>
    </row>
    <row r="943" spans="1:6" s="795" customFormat="1" ht="13.5" customHeight="1">
      <c r="A943" s="355" t="s">
        <v>341</v>
      </c>
      <c r="B943" s="609">
        <v>32651</v>
      </c>
      <c r="C943" s="609">
        <v>32651</v>
      </c>
      <c r="D943" s="609">
        <v>12751</v>
      </c>
      <c r="E943" s="793">
        <v>39.05240268291936</v>
      </c>
      <c r="F943" s="609">
        <v>9824</v>
      </c>
    </row>
    <row r="944" spans="1:6" s="795" customFormat="1" ht="13.5" customHeight="1">
      <c r="A944" s="136" t="s">
        <v>962</v>
      </c>
      <c r="B944" s="609">
        <v>32651</v>
      </c>
      <c r="C944" s="609">
        <v>32651</v>
      </c>
      <c r="D944" s="609">
        <v>12751</v>
      </c>
      <c r="E944" s="793">
        <v>39.05240268291936</v>
      </c>
      <c r="F944" s="609">
        <v>9824</v>
      </c>
    </row>
    <row r="945" spans="1:6" s="795" customFormat="1" ht="13.5" customHeight="1">
      <c r="A945" s="396" t="s">
        <v>352</v>
      </c>
      <c r="B945" s="813">
        <v>12651</v>
      </c>
      <c r="C945" s="813">
        <v>12651</v>
      </c>
      <c r="D945" s="813">
        <v>6338</v>
      </c>
      <c r="E945" s="802">
        <v>50.098806418464946</v>
      </c>
      <c r="F945" s="813">
        <v>3411</v>
      </c>
    </row>
    <row r="946" spans="1:6" s="795" customFormat="1" ht="13.5" customHeight="1">
      <c r="A946" s="347" t="s">
        <v>947</v>
      </c>
      <c r="B946" s="609">
        <v>32651</v>
      </c>
      <c r="C946" s="609">
        <v>32651</v>
      </c>
      <c r="D946" s="609">
        <v>2927</v>
      </c>
      <c r="E946" s="793">
        <v>8.964503384276131</v>
      </c>
      <c r="F946" s="609">
        <v>0</v>
      </c>
    </row>
    <row r="947" spans="1:6" s="795" customFormat="1" ht="13.5" customHeight="1">
      <c r="A947" s="136" t="s">
        <v>948</v>
      </c>
      <c r="B947" s="609">
        <v>32651</v>
      </c>
      <c r="C947" s="609">
        <v>32651</v>
      </c>
      <c r="D947" s="609">
        <v>2927</v>
      </c>
      <c r="E947" s="793">
        <v>8.964503384276131</v>
      </c>
      <c r="F947" s="609">
        <v>0</v>
      </c>
    </row>
    <row r="948" spans="1:6" s="795" customFormat="1" ht="13.5" customHeight="1">
      <c r="A948" s="351" t="s">
        <v>949</v>
      </c>
      <c r="B948" s="809">
        <v>20000</v>
      </c>
      <c r="C948" s="809">
        <v>20000</v>
      </c>
      <c r="D948" s="809">
        <v>9340</v>
      </c>
      <c r="E948" s="808">
        <v>46.7</v>
      </c>
      <c r="F948" s="809">
        <v>6413</v>
      </c>
    </row>
    <row r="949" spans="1:6" s="795" customFormat="1" ht="13.5" customHeight="1">
      <c r="A949" s="380" t="s">
        <v>952</v>
      </c>
      <c r="B949" s="609">
        <v>20000</v>
      </c>
      <c r="C949" s="609">
        <v>20000</v>
      </c>
      <c r="D949" s="609">
        <v>6413</v>
      </c>
      <c r="E949" s="677">
        <v>32.065</v>
      </c>
      <c r="F949" s="609">
        <v>6413</v>
      </c>
    </row>
    <row r="950" spans="1:6" s="795" customFormat="1" ht="13.5" customHeight="1">
      <c r="A950" s="351" t="s">
        <v>897</v>
      </c>
      <c r="B950" s="609">
        <v>12651</v>
      </c>
      <c r="C950" s="609">
        <v>12651</v>
      </c>
      <c r="D950" s="609">
        <v>2927</v>
      </c>
      <c r="E950" s="677">
        <v>23.136510947751166</v>
      </c>
      <c r="F950" s="609">
        <v>0</v>
      </c>
    </row>
    <row r="951" spans="1:6" s="795" customFormat="1" ht="13.5" customHeight="1">
      <c r="A951" s="351" t="s">
        <v>991</v>
      </c>
      <c r="B951" s="609">
        <v>12651</v>
      </c>
      <c r="C951" s="609">
        <v>12651</v>
      </c>
      <c r="D951" s="609">
        <v>2927</v>
      </c>
      <c r="E951" s="677">
        <v>23.136510947751166</v>
      </c>
      <c r="F951" s="609">
        <v>0</v>
      </c>
    </row>
    <row r="952" spans="1:35" s="795" customFormat="1" ht="38.25">
      <c r="A952" s="406" t="s">
        <v>366</v>
      </c>
      <c r="B952" s="801">
        <v>12651</v>
      </c>
      <c r="C952" s="801">
        <v>12651</v>
      </c>
      <c r="D952" s="801">
        <v>2927</v>
      </c>
      <c r="E952" s="814">
        <v>23.136510947751166</v>
      </c>
      <c r="F952" s="801">
        <v>0</v>
      </c>
      <c r="AI952" s="796"/>
    </row>
    <row r="953" spans="1:6" s="795" customFormat="1" ht="13.5" customHeight="1">
      <c r="A953" s="335"/>
      <c r="B953" s="609"/>
      <c r="C953" s="609"/>
      <c r="D953" s="609"/>
      <c r="E953" s="609"/>
      <c r="F953" s="609"/>
    </row>
    <row r="954" spans="1:6" s="795" customFormat="1" ht="13.5" customHeight="1">
      <c r="A954" s="343" t="s">
        <v>1208</v>
      </c>
      <c r="B954" s="609"/>
      <c r="C954" s="609"/>
      <c r="D954" s="609"/>
      <c r="E954" s="609"/>
      <c r="F954" s="609"/>
    </row>
    <row r="955" spans="1:6" s="795" customFormat="1" ht="13.5" customHeight="1">
      <c r="A955" s="355" t="s">
        <v>341</v>
      </c>
      <c r="B955" s="609">
        <v>190180</v>
      </c>
      <c r="C955" s="609">
        <v>103703</v>
      </c>
      <c r="D955" s="609">
        <v>66165</v>
      </c>
      <c r="E955" s="677">
        <v>34.7907245767168</v>
      </c>
      <c r="F955" s="609">
        <v>12734</v>
      </c>
    </row>
    <row r="956" spans="1:6" s="795" customFormat="1" ht="13.5" customHeight="1">
      <c r="A956" s="136" t="s">
        <v>962</v>
      </c>
      <c r="B956" s="609">
        <v>190180</v>
      </c>
      <c r="C956" s="609">
        <v>103703</v>
      </c>
      <c r="D956" s="609">
        <v>66165</v>
      </c>
      <c r="E956" s="677">
        <v>34.7907245767168</v>
      </c>
      <c r="F956" s="609">
        <v>12734</v>
      </c>
    </row>
    <row r="957" spans="1:6" s="795" customFormat="1" ht="13.5" customHeight="1">
      <c r="A957" s="396" t="s">
        <v>352</v>
      </c>
      <c r="B957" s="813">
        <v>190180</v>
      </c>
      <c r="C957" s="813">
        <v>103703</v>
      </c>
      <c r="D957" s="813">
        <v>66165</v>
      </c>
      <c r="E957" s="814">
        <v>34.7907245767168</v>
      </c>
      <c r="F957" s="813">
        <v>12734</v>
      </c>
    </row>
    <row r="958" spans="1:6" s="795" customFormat="1" ht="13.5" customHeight="1">
      <c r="A958" s="347" t="s">
        <v>947</v>
      </c>
      <c r="B958" s="609">
        <v>190180</v>
      </c>
      <c r="C958" s="609">
        <v>103703</v>
      </c>
      <c r="D958" s="609">
        <v>0</v>
      </c>
      <c r="E958" s="677">
        <v>0</v>
      </c>
      <c r="F958" s="609">
        <v>0</v>
      </c>
    </row>
    <row r="959" spans="1:6" s="795" customFormat="1" ht="13.5" customHeight="1">
      <c r="A959" s="136" t="s">
        <v>948</v>
      </c>
      <c r="B959" s="609">
        <v>190180</v>
      </c>
      <c r="C959" s="609">
        <v>103703</v>
      </c>
      <c r="D959" s="609">
        <v>0</v>
      </c>
      <c r="E959" s="677">
        <v>0</v>
      </c>
      <c r="F959" s="609">
        <v>0</v>
      </c>
    </row>
    <row r="960" spans="1:6" s="795" customFormat="1" ht="13.5" customHeight="1">
      <c r="A960" s="351" t="s">
        <v>897</v>
      </c>
      <c r="B960" s="609">
        <v>190180</v>
      </c>
      <c r="C960" s="609">
        <v>103703</v>
      </c>
      <c r="D960" s="609">
        <v>0</v>
      </c>
      <c r="E960" s="677">
        <v>0</v>
      </c>
      <c r="F960" s="609">
        <v>0</v>
      </c>
    </row>
    <row r="961" spans="1:6" s="795" customFormat="1" ht="13.5" customHeight="1">
      <c r="A961" s="351" t="s">
        <v>991</v>
      </c>
      <c r="B961" s="609">
        <v>190180</v>
      </c>
      <c r="C961" s="609">
        <v>103703</v>
      </c>
      <c r="D961" s="609">
        <v>0</v>
      </c>
      <c r="E961" s="793">
        <v>0</v>
      </c>
      <c r="F961" s="609">
        <v>0</v>
      </c>
    </row>
    <row r="962" spans="1:35" s="795" customFormat="1" ht="38.25">
      <c r="A962" s="406" t="s">
        <v>366</v>
      </c>
      <c r="B962" s="801">
        <v>190180</v>
      </c>
      <c r="C962" s="801">
        <v>103703</v>
      </c>
      <c r="D962" s="801">
        <v>0</v>
      </c>
      <c r="E962" s="802">
        <v>0</v>
      </c>
      <c r="F962" s="801">
        <v>0</v>
      </c>
      <c r="AI962" s="796"/>
    </row>
    <row r="963" spans="1:6" s="795" customFormat="1" ht="13.5" customHeight="1">
      <c r="A963" s="380"/>
      <c r="B963" s="609"/>
      <c r="C963" s="609"/>
      <c r="D963" s="609"/>
      <c r="E963" s="609"/>
      <c r="F963" s="609"/>
    </row>
    <row r="964" spans="1:6" s="795" customFormat="1" ht="13.5" customHeight="1">
      <c r="A964" s="343" t="s">
        <v>354</v>
      </c>
      <c r="B964" s="609"/>
      <c r="C964" s="609"/>
      <c r="D964" s="609"/>
      <c r="E964" s="609"/>
      <c r="F964" s="609"/>
    </row>
    <row r="965" spans="1:6" s="795" customFormat="1" ht="13.5" customHeight="1">
      <c r="A965" s="355" t="s">
        <v>341</v>
      </c>
      <c r="B965" s="609">
        <v>80247</v>
      </c>
      <c r="C965" s="609">
        <v>80247</v>
      </c>
      <c r="D965" s="609">
        <v>10638</v>
      </c>
      <c r="E965" s="793">
        <v>13.256570339078097</v>
      </c>
      <c r="F965" s="609">
        <v>6116</v>
      </c>
    </row>
    <row r="966" spans="1:6" s="795" customFormat="1" ht="13.5" customHeight="1">
      <c r="A966" s="136" t="s">
        <v>962</v>
      </c>
      <c r="B966" s="609">
        <v>80247</v>
      </c>
      <c r="C966" s="609">
        <v>80247</v>
      </c>
      <c r="D966" s="609">
        <v>10638</v>
      </c>
      <c r="E966" s="677">
        <v>13.256570339078097</v>
      </c>
      <c r="F966" s="609">
        <v>6116</v>
      </c>
    </row>
    <row r="967" spans="1:6" s="795" customFormat="1" ht="13.5" customHeight="1">
      <c r="A967" s="396" t="s">
        <v>352</v>
      </c>
      <c r="B967" s="813">
        <v>80247</v>
      </c>
      <c r="C967" s="813">
        <v>80247</v>
      </c>
      <c r="D967" s="813">
        <v>10638</v>
      </c>
      <c r="E967" s="814">
        <v>13.256570339078097</v>
      </c>
      <c r="F967" s="813">
        <v>6116</v>
      </c>
    </row>
    <row r="968" spans="1:6" s="795" customFormat="1" ht="13.5" customHeight="1">
      <c r="A968" s="347" t="s">
        <v>947</v>
      </c>
      <c r="B968" s="609">
        <v>80247</v>
      </c>
      <c r="C968" s="609">
        <v>80247</v>
      </c>
      <c r="D968" s="609">
        <v>4522</v>
      </c>
      <c r="E968" s="677">
        <v>5.635101623736713</v>
      </c>
      <c r="F968" s="609">
        <v>0</v>
      </c>
    </row>
    <row r="969" spans="1:6" s="795" customFormat="1" ht="13.5" customHeight="1">
      <c r="A969" s="136" t="s">
        <v>948</v>
      </c>
      <c r="B969" s="609">
        <v>60281</v>
      </c>
      <c r="C969" s="609">
        <v>60281</v>
      </c>
      <c r="D969" s="609">
        <v>4522</v>
      </c>
      <c r="E969" s="677">
        <v>7.50153448018447</v>
      </c>
      <c r="F969" s="609">
        <v>0</v>
      </c>
    </row>
    <row r="970" spans="1:6" s="795" customFormat="1" ht="13.5" customHeight="1">
      <c r="A970" s="351" t="s">
        <v>897</v>
      </c>
      <c r="B970" s="609">
        <v>60281</v>
      </c>
      <c r="C970" s="609">
        <v>60281</v>
      </c>
      <c r="D970" s="609">
        <v>4522</v>
      </c>
      <c r="E970" s="677">
        <v>7.50153448018447</v>
      </c>
      <c r="F970" s="609">
        <v>0</v>
      </c>
    </row>
    <row r="971" spans="1:6" s="795" customFormat="1" ht="13.5" customHeight="1">
      <c r="A971" s="351" t="s">
        <v>991</v>
      </c>
      <c r="B971" s="609">
        <v>60281</v>
      </c>
      <c r="C971" s="609">
        <v>60281</v>
      </c>
      <c r="D971" s="609">
        <v>4522</v>
      </c>
      <c r="E971" s="677">
        <v>7.50153448018447</v>
      </c>
      <c r="F971" s="609">
        <v>0</v>
      </c>
    </row>
    <row r="972" spans="1:35" s="795" customFormat="1" ht="38.25">
      <c r="A972" s="406" t="s">
        <v>366</v>
      </c>
      <c r="B972" s="801">
        <v>60281</v>
      </c>
      <c r="C972" s="801">
        <v>60281</v>
      </c>
      <c r="D972" s="801">
        <v>4522</v>
      </c>
      <c r="E972" s="814">
        <v>7.50153448018447</v>
      </c>
      <c r="F972" s="801">
        <v>0</v>
      </c>
      <c r="AI972" s="796"/>
    </row>
    <row r="973" spans="1:6" s="795" customFormat="1" ht="13.5" customHeight="1">
      <c r="A973" s="136" t="s">
        <v>902</v>
      </c>
      <c r="B973" s="609">
        <v>19966</v>
      </c>
      <c r="C973" s="609">
        <v>19966</v>
      </c>
      <c r="D973" s="609">
        <v>0</v>
      </c>
      <c r="E973" s="677">
        <v>0</v>
      </c>
      <c r="F973" s="609">
        <v>0</v>
      </c>
    </row>
    <row r="974" spans="1:6" s="795" customFormat="1" ht="13.5" customHeight="1">
      <c r="A974" s="351" t="s">
        <v>359</v>
      </c>
      <c r="B974" s="609">
        <v>19966</v>
      </c>
      <c r="C974" s="609">
        <v>19966</v>
      </c>
      <c r="D974" s="609">
        <v>0</v>
      </c>
      <c r="E974" s="677">
        <v>0</v>
      </c>
      <c r="F974" s="609">
        <v>0</v>
      </c>
    </row>
    <row r="975" spans="1:35" s="795" customFormat="1" ht="25.5">
      <c r="A975" s="408" t="s">
        <v>360</v>
      </c>
      <c r="B975" s="801">
        <v>19966</v>
      </c>
      <c r="C975" s="801">
        <v>19966</v>
      </c>
      <c r="D975" s="801">
        <v>0</v>
      </c>
      <c r="E975" s="814">
        <v>0</v>
      </c>
      <c r="F975" s="801">
        <v>0</v>
      </c>
      <c r="AI975" s="796"/>
    </row>
    <row r="976" spans="1:29" s="803" customFormat="1" ht="12.75">
      <c r="A976" s="119"/>
      <c r="B976" s="790"/>
      <c r="C976" s="790"/>
      <c r="D976" s="790"/>
      <c r="E976" s="609"/>
      <c r="F976" s="790"/>
      <c r="G976" s="804"/>
      <c r="H976" s="804"/>
      <c r="I976" s="804"/>
      <c r="J976" s="804"/>
      <c r="K976" s="804"/>
      <c r="L976" s="804"/>
      <c r="M976" s="804"/>
      <c r="N976" s="804"/>
      <c r="O976" s="804"/>
      <c r="P976" s="804"/>
      <c r="Q976" s="804"/>
      <c r="R976" s="804"/>
      <c r="S976" s="804"/>
      <c r="T976" s="804"/>
      <c r="U976" s="804"/>
      <c r="V976" s="804"/>
      <c r="W976" s="804"/>
      <c r="X976" s="804"/>
      <c r="Y976" s="804"/>
      <c r="Z976" s="804"/>
      <c r="AA976" s="804"/>
      <c r="AB976" s="804"/>
      <c r="AC976" s="804"/>
    </row>
    <row r="977" spans="1:6" s="803" customFormat="1" ht="12.75">
      <c r="A977" s="343" t="s">
        <v>361</v>
      </c>
      <c r="B977" s="809"/>
      <c r="C977" s="809"/>
      <c r="D977" s="809"/>
      <c r="E977" s="790"/>
      <c r="F977" s="809"/>
    </row>
    <row r="978" spans="1:6" s="795" customFormat="1" ht="13.5" customHeight="1">
      <c r="A978" s="347" t="s">
        <v>947</v>
      </c>
      <c r="B978" s="609">
        <v>20876</v>
      </c>
      <c r="C978" s="609">
        <v>20876</v>
      </c>
      <c r="D978" s="609">
        <v>0</v>
      </c>
      <c r="E978" s="793">
        <v>0</v>
      </c>
      <c r="F978" s="609">
        <v>0</v>
      </c>
    </row>
    <row r="979" spans="1:6" s="795" customFormat="1" ht="13.5" customHeight="1">
      <c r="A979" s="136" t="s">
        <v>948</v>
      </c>
      <c r="B979" s="609">
        <v>20876</v>
      </c>
      <c r="C979" s="609">
        <v>20876</v>
      </c>
      <c r="D979" s="609">
        <v>0</v>
      </c>
      <c r="E979" s="793">
        <v>0</v>
      </c>
      <c r="F979" s="609">
        <v>0</v>
      </c>
    </row>
    <row r="980" spans="1:6" s="795" customFormat="1" ht="13.5" customHeight="1">
      <c r="A980" s="351" t="s">
        <v>953</v>
      </c>
      <c r="B980" s="609">
        <v>20876</v>
      </c>
      <c r="C980" s="609">
        <v>20876</v>
      </c>
      <c r="D980" s="609">
        <v>0</v>
      </c>
      <c r="E980" s="793">
        <v>0</v>
      </c>
      <c r="F980" s="609">
        <v>0</v>
      </c>
    </row>
    <row r="981" spans="1:6" s="795" customFormat="1" ht="13.5" customHeight="1">
      <c r="A981" s="380" t="s">
        <v>975</v>
      </c>
      <c r="B981" s="609">
        <v>20876</v>
      </c>
      <c r="C981" s="609">
        <v>20876</v>
      </c>
      <c r="D981" s="609">
        <v>0</v>
      </c>
      <c r="E981" s="793">
        <v>0</v>
      </c>
      <c r="F981" s="609">
        <v>0</v>
      </c>
    </row>
    <row r="982" spans="1:35" s="795" customFormat="1" ht="13.5" customHeight="1">
      <c r="A982" s="136" t="s">
        <v>480</v>
      </c>
      <c r="B982" s="790">
        <v>-20876</v>
      </c>
      <c r="C982" s="790">
        <v>-20876</v>
      </c>
      <c r="D982" s="790">
        <v>0</v>
      </c>
      <c r="E982" s="793" t="s">
        <v>476</v>
      </c>
      <c r="F982" s="790">
        <v>0</v>
      </c>
      <c r="AI982" s="796"/>
    </row>
    <row r="983" spans="1:35" s="795" customFormat="1" ht="13.5" customHeight="1">
      <c r="A983" s="136" t="s">
        <v>481</v>
      </c>
      <c r="B983" s="790">
        <v>20876</v>
      </c>
      <c r="C983" s="790">
        <v>20876</v>
      </c>
      <c r="D983" s="790" t="s">
        <v>476</v>
      </c>
      <c r="E983" s="790" t="s">
        <v>476</v>
      </c>
      <c r="F983" s="790" t="s">
        <v>476</v>
      </c>
      <c r="AI983" s="796"/>
    </row>
    <row r="984" spans="1:35" s="795" customFormat="1" ht="12.75">
      <c r="A984" s="351" t="s">
        <v>603</v>
      </c>
      <c r="B984" s="790">
        <v>20876</v>
      </c>
      <c r="C984" s="790">
        <v>20876</v>
      </c>
      <c r="D984" s="790" t="s">
        <v>476</v>
      </c>
      <c r="E984" s="790" t="s">
        <v>476</v>
      </c>
      <c r="F984" s="790" t="s">
        <v>476</v>
      </c>
      <c r="AI984" s="796"/>
    </row>
    <row r="985" spans="1:35" s="795" customFormat="1" ht="25.5">
      <c r="A985" s="352" t="s">
        <v>344</v>
      </c>
      <c r="B985" s="790">
        <v>20876</v>
      </c>
      <c r="C985" s="790">
        <v>20876</v>
      </c>
      <c r="D985" s="790" t="s">
        <v>476</v>
      </c>
      <c r="E985" s="790" t="s">
        <v>476</v>
      </c>
      <c r="F985" s="790" t="s">
        <v>476</v>
      </c>
      <c r="AI985" s="796"/>
    </row>
    <row r="986" spans="1:35" s="795" customFormat="1" ht="12.75">
      <c r="A986" s="352"/>
      <c r="B986" s="790"/>
      <c r="C986" s="790"/>
      <c r="D986" s="790"/>
      <c r="E986" s="790"/>
      <c r="F986" s="790"/>
      <c r="AI986" s="796"/>
    </row>
    <row r="987" spans="1:6" s="795" customFormat="1" ht="13.5" customHeight="1">
      <c r="A987" s="343" t="s">
        <v>363</v>
      </c>
      <c r="B987" s="609"/>
      <c r="C987" s="609"/>
      <c r="D987" s="609"/>
      <c r="E987" s="609"/>
      <c r="F987" s="609"/>
    </row>
    <row r="988" spans="1:6" s="795" customFormat="1" ht="13.5" customHeight="1">
      <c r="A988" s="355" t="s">
        <v>341</v>
      </c>
      <c r="B988" s="609">
        <v>3935078</v>
      </c>
      <c r="C988" s="609">
        <v>2215727</v>
      </c>
      <c r="D988" s="609">
        <v>2520919</v>
      </c>
      <c r="E988" s="677">
        <v>64.06274538903676</v>
      </c>
      <c r="F988" s="609">
        <v>-528480</v>
      </c>
    </row>
    <row r="989" spans="1:6" s="795" customFormat="1" ht="13.5" customHeight="1">
      <c r="A989" s="136" t="s">
        <v>962</v>
      </c>
      <c r="B989" s="609">
        <v>2417280</v>
      </c>
      <c r="C989" s="609">
        <v>2015659</v>
      </c>
      <c r="D989" s="609">
        <v>2320851</v>
      </c>
      <c r="E989" s="677">
        <v>96.01084690230341</v>
      </c>
      <c r="F989" s="609">
        <v>10762</v>
      </c>
    </row>
    <row r="990" spans="1:6" s="795" customFormat="1" ht="13.5" customHeight="1">
      <c r="A990" s="396" t="s">
        <v>352</v>
      </c>
      <c r="B990" s="813">
        <v>98849</v>
      </c>
      <c r="C990" s="813">
        <v>98849</v>
      </c>
      <c r="D990" s="813">
        <v>74777</v>
      </c>
      <c r="E990" s="814">
        <v>75.6477050855345</v>
      </c>
      <c r="F990" s="813">
        <v>15742</v>
      </c>
    </row>
    <row r="991" spans="1:6" s="795" customFormat="1" ht="13.5" customHeight="1">
      <c r="A991" s="136" t="s">
        <v>945</v>
      </c>
      <c r="B991" s="609">
        <v>1517798</v>
      </c>
      <c r="C991" s="609">
        <v>200068</v>
      </c>
      <c r="D991" s="609">
        <v>200068</v>
      </c>
      <c r="E991" s="677">
        <v>13.181464200110952</v>
      </c>
      <c r="F991" s="609">
        <v>-539242</v>
      </c>
    </row>
    <row r="992" spans="1:6" s="795" customFormat="1" ht="27" customHeight="1">
      <c r="A992" s="366" t="s">
        <v>946</v>
      </c>
      <c r="B992" s="609">
        <v>1517798</v>
      </c>
      <c r="C992" s="609">
        <v>200068</v>
      </c>
      <c r="D992" s="609">
        <v>200068</v>
      </c>
      <c r="E992" s="677">
        <v>13.181464200110952</v>
      </c>
      <c r="F992" s="609">
        <v>-539242</v>
      </c>
    </row>
    <row r="993" spans="1:6" s="795" customFormat="1" ht="13.5" customHeight="1">
      <c r="A993" s="347" t="s">
        <v>947</v>
      </c>
      <c r="B993" s="609">
        <v>2297502</v>
      </c>
      <c r="C993" s="609">
        <v>527961</v>
      </c>
      <c r="D993" s="609">
        <v>449706</v>
      </c>
      <c r="E993" s="677">
        <v>19.57369351582719</v>
      </c>
      <c r="F993" s="609">
        <v>53652</v>
      </c>
    </row>
    <row r="994" spans="1:6" s="795" customFormat="1" ht="13.5" customHeight="1">
      <c r="A994" s="136" t="s">
        <v>948</v>
      </c>
      <c r="B994" s="609">
        <v>2257502</v>
      </c>
      <c r="C994" s="609">
        <v>502671</v>
      </c>
      <c r="D994" s="609">
        <v>424417</v>
      </c>
      <c r="E994" s="677">
        <v>18.800293421666957</v>
      </c>
      <c r="F994" s="609">
        <v>53652</v>
      </c>
    </row>
    <row r="995" spans="1:6" s="795" customFormat="1" ht="13.5" customHeight="1">
      <c r="A995" s="351" t="s">
        <v>949</v>
      </c>
      <c r="B995" s="609">
        <v>611928</v>
      </c>
      <c r="C995" s="609">
        <v>228406</v>
      </c>
      <c r="D995" s="609">
        <v>193570</v>
      </c>
      <c r="E995" s="677">
        <v>31.63280647396426</v>
      </c>
      <c r="F995" s="609">
        <v>23090</v>
      </c>
    </row>
    <row r="996" spans="1:6" s="795" customFormat="1" ht="13.5" customHeight="1">
      <c r="A996" s="380" t="s">
        <v>950</v>
      </c>
      <c r="B996" s="609">
        <v>241514</v>
      </c>
      <c r="C996" s="609">
        <v>106979</v>
      </c>
      <c r="D996" s="609">
        <v>103858</v>
      </c>
      <c r="E996" s="677">
        <v>43.00289010160901</v>
      </c>
      <c r="F996" s="609">
        <v>16218</v>
      </c>
    </row>
    <row r="997" spans="1:6" s="795" customFormat="1" ht="13.5" customHeight="1">
      <c r="A997" s="385" t="s">
        <v>951</v>
      </c>
      <c r="B997" s="609">
        <v>192080</v>
      </c>
      <c r="C997" s="609">
        <v>84506</v>
      </c>
      <c r="D997" s="609">
        <v>82383</v>
      </c>
      <c r="E997" s="677">
        <v>42.8899416909621</v>
      </c>
      <c r="F997" s="609">
        <v>13069</v>
      </c>
    </row>
    <row r="998" spans="1:6" s="795" customFormat="1" ht="13.5" customHeight="1">
      <c r="A998" s="380" t="s">
        <v>952</v>
      </c>
      <c r="B998" s="609">
        <v>370414</v>
      </c>
      <c r="C998" s="609">
        <v>121427</v>
      </c>
      <c r="D998" s="609">
        <v>89712</v>
      </c>
      <c r="E998" s="677">
        <v>24.219386956216557</v>
      </c>
      <c r="F998" s="609">
        <v>6872</v>
      </c>
    </row>
    <row r="999" spans="1:6" s="795" customFormat="1" ht="13.5" customHeight="1">
      <c r="A999" s="351" t="s">
        <v>953</v>
      </c>
      <c r="B999" s="609">
        <v>1002950</v>
      </c>
      <c r="C999" s="609">
        <v>68642</v>
      </c>
      <c r="D999" s="609">
        <v>55518</v>
      </c>
      <c r="E999" s="677">
        <v>5.5354703624308295</v>
      </c>
      <c r="F999" s="609">
        <v>20603</v>
      </c>
    </row>
    <row r="1000" spans="1:6" s="795" customFormat="1" ht="13.5" customHeight="1">
      <c r="A1000" s="380" t="s">
        <v>975</v>
      </c>
      <c r="B1000" s="609">
        <v>1002950</v>
      </c>
      <c r="C1000" s="609">
        <v>68642</v>
      </c>
      <c r="D1000" s="609">
        <v>55518</v>
      </c>
      <c r="E1000" s="677">
        <v>5.5354703624308295</v>
      </c>
      <c r="F1000" s="609">
        <v>20603</v>
      </c>
    </row>
    <row r="1001" spans="1:6" s="795" customFormat="1" ht="27" customHeight="1">
      <c r="A1001" s="366" t="s">
        <v>958</v>
      </c>
      <c r="B1001" s="609">
        <v>543775</v>
      </c>
      <c r="C1001" s="609">
        <v>106774</v>
      </c>
      <c r="D1001" s="609">
        <v>106334</v>
      </c>
      <c r="E1001" s="677">
        <v>19.554779090616524</v>
      </c>
      <c r="F1001" s="609">
        <v>0</v>
      </c>
    </row>
    <row r="1002" spans="1:6" s="795" customFormat="1" ht="13.5" customHeight="1">
      <c r="A1002" s="352" t="s">
        <v>959</v>
      </c>
      <c r="B1002" s="609">
        <v>543775</v>
      </c>
      <c r="C1002" s="609">
        <v>106774</v>
      </c>
      <c r="D1002" s="609">
        <v>106334</v>
      </c>
      <c r="E1002" s="677">
        <v>19.554779090616524</v>
      </c>
      <c r="F1002" s="609">
        <v>0</v>
      </c>
    </row>
    <row r="1003" spans="1:6" s="795" customFormat="1" ht="13.5" customHeight="1">
      <c r="A1003" s="351" t="s">
        <v>897</v>
      </c>
      <c r="B1003" s="609">
        <v>98849</v>
      </c>
      <c r="C1003" s="609">
        <v>98849</v>
      </c>
      <c r="D1003" s="609">
        <v>68995</v>
      </c>
      <c r="E1003" s="677">
        <v>69.79837934627562</v>
      </c>
      <c r="F1003" s="609">
        <v>9959</v>
      </c>
    </row>
    <row r="1004" spans="1:6" s="795" customFormat="1" ht="13.5" customHeight="1">
      <c r="A1004" s="351" t="s">
        <v>991</v>
      </c>
      <c r="B1004" s="609">
        <v>98849</v>
      </c>
      <c r="C1004" s="609">
        <v>98849</v>
      </c>
      <c r="D1004" s="609">
        <v>68995</v>
      </c>
      <c r="E1004" s="677">
        <v>69.79837934627562</v>
      </c>
      <c r="F1004" s="609">
        <v>9959</v>
      </c>
    </row>
    <row r="1005" spans="1:35" s="795" customFormat="1" ht="38.25">
      <c r="A1005" s="406" t="s">
        <v>366</v>
      </c>
      <c r="B1005" s="801">
        <v>98849</v>
      </c>
      <c r="C1005" s="801">
        <v>98849</v>
      </c>
      <c r="D1005" s="801">
        <v>68995</v>
      </c>
      <c r="E1005" s="814">
        <v>69.79837934627562</v>
      </c>
      <c r="F1005" s="801">
        <v>9959</v>
      </c>
      <c r="AI1005" s="796"/>
    </row>
    <row r="1006" spans="1:6" s="795" customFormat="1" ht="13.5" customHeight="1">
      <c r="A1006" s="136" t="s">
        <v>902</v>
      </c>
      <c r="B1006" s="609">
        <v>40000</v>
      </c>
      <c r="C1006" s="609">
        <v>25290</v>
      </c>
      <c r="D1006" s="609">
        <v>25289</v>
      </c>
      <c r="E1006" s="677">
        <v>63.2225</v>
      </c>
      <c r="F1006" s="609">
        <v>0</v>
      </c>
    </row>
    <row r="1007" spans="1:6" s="795" customFormat="1" ht="13.5" customHeight="1">
      <c r="A1007" s="351" t="s">
        <v>955</v>
      </c>
      <c r="B1007" s="609">
        <v>40000</v>
      </c>
      <c r="C1007" s="609">
        <v>25290</v>
      </c>
      <c r="D1007" s="609">
        <v>25289</v>
      </c>
      <c r="E1007" s="677">
        <v>63.2225</v>
      </c>
      <c r="F1007" s="609">
        <v>0</v>
      </c>
    </row>
    <row r="1008" spans="1:35" s="795" customFormat="1" ht="13.5" customHeight="1">
      <c r="A1008" s="136" t="s">
        <v>480</v>
      </c>
      <c r="B1008" s="790">
        <v>1637576</v>
      </c>
      <c r="C1008" s="790">
        <v>1687766</v>
      </c>
      <c r="D1008" s="790">
        <v>2071213</v>
      </c>
      <c r="E1008" s="793" t="s">
        <v>476</v>
      </c>
      <c r="F1008" s="790">
        <v>-582132</v>
      </c>
      <c r="AI1008" s="796"/>
    </row>
    <row r="1009" spans="1:35" s="795" customFormat="1" ht="13.5" customHeight="1">
      <c r="A1009" s="136" t="s">
        <v>481</v>
      </c>
      <c r="B1009" s="790">
        <v>-1637576</v>
      </c>
      <c r="C1009" s="790">
        <v>-1637576</v>
      </c>
      <c r="D1009" s="790" t="s">
        <v>476</v>
      </c>
      <c r="E1009" s="790" t="s">
        <v>476</v>
      </c>
      <c r="F1009" s="790" t="s">
        <v>476</v>
      </c>
      <c r="AI1009" s="796"/>
    </row>
    <row r="1010" spans="1:35" s="795" customFormat="1" ht="12.75">
      <c r="A1010" s="351" t="s">
        <v>603</v>
      </c>
      <c r="B1010" s="790">
        <v>-1637576</v>
      </c>
      <c r="C1010" s="790">
        <v>-1637576</v>
      </c>
      <c r="D1010" s="790" t="s">
        <v>476</v>
      </c>
      <c r="E1010" s="790" t="s">
        <v>476</v>
      </c>
      <c r="F1010" s="790" t="s">
        <v>476</v>
      </c>
      <c r="AI1010" s="796"/>
    </row>
    <row r="1011" spans="1:35" s="795" customFormat="1" ht="25.5">
      <c r="A1011" s="352" t="s">
        <v>344</v>
      </c>
      <c r="B1011" s="790">
        <v>-1637576</v>
      </c>
      <c r="C1011" s="790">
        <v>-1637576</v>
      </c>
      <c r="D1011" s="790" t="s">
        <v>476</v>
      </c>
      <c r="E1011" s="790" t="s">
        <v>476</v>
      </c>
      <c r="F1011" s="790" t="s">
        <v>476</v>
      </c>
      <c r="AI1011" s="796"/>
    </row>
    <row r="1012" spans="1:29" s="803" customFormat="1" ht="12.75">
      <c r="A1012" s="119"/>
      <c r="B1012" s="790"/>
      <c r="C1012" s="790"/>
      <c r="D1012" s="790"/>
      <c r="E1012" s="609"/>
      <c r="F1012" s="790"/>
      <c r="G1012" s="804"/>
      <c r="H1012" s="804"/>
      <c r="I1012" s="804"/>
      <c r="J1012" s="804"/>
      <c r="K1012" s="804"/>
      <c r="L1012" s="804"/>
      <c r="M1012" s="804"/>
      <c r="N1012" s="804"/>
      <c r="O1012" s="804"/>
      <c r="P1012" s="804"/>
      <c r="Q1012" s="804"/>
      <c r="R1012" s="804"/>
      <c r="S1012" s="804"/>
      <c r="T1012" s="804"/>
      <c r="U1012" s="804"/>
      <c r="V1012" s="804"/>
      <c r="W1012" s="804"/>
      <c r="X1012" s="804"/>
      <c r="Y1012" s="804"/>
      <c r="Z1012" s="804"/>
      <c r="AA1012" s="804"/>
      <c r="AB1012" s="804"/>
      <c r="AC1012" s="804"/>
    </row>
    <row r="1013" spans="1:35" s="795" customFormat="1" ht="12.75">
      <c r="A1013" s="346" t="s">
        <v>378</v>
      </c>
      <c r="B1013" s="790"/>
      <c r="C1013" s="790"/>
      <c r="D1013" s="790"/>
      <c r="E1013" s="609"/>
      <c r="F1013" s="790"/>
      <c r="AI1013" s="796"/>
    </row>
    <row r="1014" spans="1:6" s="795" customFormat="1" ht="13.5" customHeight="1">
      <c r="A1014" s="355" t="s">
        <v>341</v>
      </c>
      <c r="B1014" s="809">
        <v>135136</v>
      </c>
      <c r="C1014" s="809">
        <v>135136</v>
      </c>
      <c r="D1014" s="809">
        <v>135136</v>
      </c>
      <c r="E1014" s="677">
        <v>100</v>
      </c>
      <c r="F1014" s="809">
        <v>0</v>
      </c>
    </row>
    <row r="1015" spans="1:6" s="795" customFormat="1" ht="13.5" customHeight="1">
      <c r="A1015" s="136" t="s">
        <v>945</v>
      </c>
      <c r="B1015" s="809">
        <v>135136</v>
      </c>
      <c r="C1015" s="809">
        <v>135136</v>
      </c>
      <c r="D1015" s="809">
        <v>135136</v>
      </c>
      <c r="E1015" s="677">
        <v>100</v>
      </c>
      <c r="F1015" s="809">
        <v>0</v>
      </c>
    </row>
    <row r="1016" spans="1:6" s="795" customFormat="1" ht="25.5">
      <c r="A1016" s="366" t="s">
        <v>946</v>
      </c>
      <c r="B1016" s="809">
        <v>135136</v>
      </c>
      <c r="C1016" s="809">
        <v>135136</v>
      </c>
      <c r="D1016" s="809">
        <v>135136</v>
      </c>
      <c r="E1016" s="677">
        <v>100</v>
      </c>
      <c r="F1016" s="809">
        <v>0</v>
      </c>
    </row>
    <row r="1017" spans="1:6" s="795" customFormat="1" ht="13.5" customHeight="1">
      <c r="A1017" s="347" t="s">
        <v>947</v>
      </c>
      <c r="B1017" s="809">
        <v>135136</v>
      </c>
      <c r="C1017" s="809">
        <v>135136</v>
      </c>
      <c r="D1017" s="809">
        <v>134181</v>
      </c>
      <c r="E1017" s="677">
        <v>99.29330452285106</v>
      </c>
      <c r="F1017" s="809">
        <v>5064</v>
      </c>
    </row>
    <row r="1018" spans="1:6" s="795" customFormat="1" ht="13.5" customHeight="1">
      <c r="A1018" s="136" t="s">
        <v>948</v>
      </c>
      <c r="B1018" s="809">
        <v>135136</v>
      </c>
      <c r="C1018" s="809">
        <v>135136</v>
      </c>
      <c r="D1018" s="809">
        <v>134181</v>
      </c>
      <c r="E1018" s="677">
        <v>99.29330452285106</v>
      </c>
      <c r="F1018" s="809">
        <v>5064</v>
      </c>
    </row>
    <row r="1019" spans="1:6" s="795" customFormat="1" ht="13.5" customHeight="1">
      <c r="A1019" s="351" t="s">
        <v>949</v>
      </c>
      <c r="B1019" s="809">
        <v>55145</v>
      </c>
      <c r="C1019" s="809">
        <v>55145</v>
      </c>
      <c r="D1019" s="809">
        <v>54191</v>
      </c>
      <c r="E1019" s="677">
        <v>98.27001541390878</v>
      </c>
      <c r="F1019" s="809">
        <v>5064</v>
      </c>
    </row>
    <row r="1020" spans="1:6" s="795" customFormat="1" ht="13.5" customHeight="1">
      <c r="A1020" s="380" t="s">
        <v>950</v>
      </c>
      <c r="B1020" s="809">
        <v>11889</v>
      </c>
      <c r="C1020" s="809">
        <v>11889</v>
      </c>
      <c r="D1020" s="809">
        <v>11889</v>
      </c>
      <c r="E1020" s="677">
        <v>100</v>
      </c>
      <c r="F1020" s="809">
        <v>0</v>
      </c>
    </row>
    <row r="1021" spans="1:6" s="795" customFormat="1" ht="13.5" customHeight="1">
      <c r="A1021" s="385" t="s">
        <v>951</v>
      </c>
      <c r="B1021" s="809">
        <v>8707</v>
      </c>
      <c r="C1021" s="809">
        <v>8707</v>
      </c>
      <c r="D1021" s="809">
        <v>8707</v>
      </c>
      <c r="E1021" s="677">
        <v>100</v>
      </c>
      <c r="F1021" s="809">
        <v>0</v>
      </c>
    </row>
    <row r="1022" spans="1:6" s="795" customFormat="1" ht="13.5" customHeight="1">
      <c r="A1022" s="380" t="s">
        <v>952</v>
      </c>
      <c r="B1022" s="809">
        <v>43256</v>
      </c>
      <c r="C1022" s="809">
        <v>43256</v>
      </c>
      <c r="D1022" s="809">
        <v>42302</v>
      </c>
      <c r="E1022" s="677">
        <v>97.7945256149436</v>
      </c>
      <c r="F1022" s="809">
        <v>5064</v>
      </c>
    </row>
    <row r="1023" spans="1:6" s="795" customFormat="1" ht="13.5" customHeight="1">
      <c r="A1023" s="351" t="s">
        <v>953</v>
      </c>
      <c r="B1023" s="809">
        <v>79991</v>
      </c>
      <c r="C1023" s="809">
        <v>79991</v>
      </c>
      <c r="D1023" s="809">
        <v>79990</v>
      </c>
      <c r="E1023" s="677">
        <v>99.99874985935918</v>
      </c>
      <c r="F1023" s="809">
        <v>0</v>
      </c>
    </row>
    <row r="1024" spans="1:6" s="795" customFormat="1" ht="13.5" customHeight="1">
      <c r="A1024" s="380" t="s">
        <v>975</v>
      </c>
      <c r="B1024" s="809">
        <v>79991</v>
      </c>
      <c r="C1024" s="809">
        <v>79991</v>
      </c>
      <c r="D1024" s="809">
        <v>79990</v>
      </c>
      <c r="E1024" s="677">
        <v>99.99874985935918</v>
      </c>
      <c r="F1024" s="809">
        <v>0</v>
      </c>
    </row>
    <row r="1025" spans="1:29" s="803" customFormat="1" ht="12.75">
      <c r="A1025" s="119"/>
      <c r="B1025" s="790"/>
      <c r="C1025" s="790"/>
      <c r="D1025" s="790"/>
      <c r="E1025" s="609"/>
      <c r="F1025" s="790"/>
      <c r="G1025" s="804"/>
      <c r="H1025" s="804"/>
      <c r="I1025" s="804"/>
      <c r="J1025" s="804"/>
      <c r="K1025" s="804"/>
      <c r="L1025" s="804"/>
      <c r="M1025" s="804"/>
      <c r="N1025" s="804"/>
      <c r="O1025" s="804"/>
      <c r="P1025" s="804"/>
      <c r="Q1025" s="804"/>
      <c r="R1025" s="804"/>
      <c r="S1025" s="804"/>
      <c r="T1025" s="804"/>
      <c r="U1025" s="804"/>
      <c r="V1025" s="804"/>
      <c r="W1025" s="804"/>
      <c r="X1025" s="804"/>
      <c r="Y1025" s="804"/>
      <c r="Z1025" s="804"/>
      <c r="AA1025" s="804"/>
      <c r="AB1025" s="804"/>
      <c r="AC1025" s="804"/>
    </row>
    <row r="1026" spans="1:35" s="795" customFormat="1" ht="12.75">
      <c r="A1026" s="343" t="s">
        <v>1211</v>
      </c>
      <c r="B1026" s="790"/>
      <c r="C1026" s="790"/>
      <c r="D1026" s="790"/>
      <c r="E1026" s="609"/>
      <c r="F1026" s="790"/>
      <c r="AI1026" s="796"/>
    </row>
    <row r="1027" spans="1:6" s="795" customFormat="1" ht="13.5" customHeight="1">
      <c r="A1027" s="355" t="s">
        <v>341</v>
      </c>
      <c r="B1027" s="809">
        <v>563265</v>
      </c>
      <c r="C1027" s="809">
        <v>531265</v>
      </c>
      <c r="D1027" s="809">
        <v>531265</v>
      </c>
      <c r="E1027" s="677">
        <v>94.31883749212182</v>
      </c>
      <c r="F1027" s="809">
        <v>0</v>
      </c>
    </row>
    <row r="1028" spans="1:6" s="795" customFormat="1" ht="13.5" customHeight="1">
      <c r="A1028" s="136" t="s">
        <v>945</v>
      </c>
      <c r="B1028" s="809">
        <v>563265</v>
      </c>
      <c r="C1028" s="809">
        <v>531265</v>
      </c>
      <c r="D1028" s="809">
        <v>531265</v>
      </c>
      <c r="E1028" s="677">
        <v>94.31883749212182</v>
      </c>
      <c r="F1028" s="809">
        <v>0</v>
      </c>
    </row>
    <row r="1029" spans="1:6" s="795" customFormat="1" ht="25.5">
      <c r="A1029" s="366" t="s">
        <v>946</v>
      </c>
      <c r="B1029" s="809">
        <v>135136</v>
      </c>
      <c r="C1029" s="809">
        <v>135136</v>
      </c>
      <c r="D1029" s="809">
        <v>135136</v>
      </c>
      <c r="E1029" s="677">
        <v>100</v>
      </c>
      <c r="F1029" s="809">
        <v>0</v>
      </c>
    </row>
    <row r="1030" spans="1:6" s="810" customFormat="1" ht="25.5">
      <c r="A1030" s="408" t="s">
        <v>356</v>
      </c>
      <c r="B1030" s="801">
        <v>428129</v>
      </c>
      <c r="C1030" s="801">
        <v>396129</v>
      </c>
      <c r="D1030" s="801">
        <v>396129</v>
      </c>
      <c r="E1030" s="814">
        <v>92.52561727890426</v>
      </c>
      <c r="F1030" s="801">
        <v>0</v>
      </c>
    </row>
    <row r="1031" spans="1:6" s="795" customFormat="1" ht="13.5" customHeight="1">
      <c r="A1031" s="347" t="s">
        <v>947</v>
      </c>
      <c r="B1031" s="809">
        <v>563265</v>
      </c>
      <c r="C1031" s="809">
        <v>531265</v>
      </c>
      <c r="D1031" s="809">
        <v>517387</v>
      </c>
      <c r="E1031" s="677">
        <v>91.85498832698642</v>
      </c>
      <c r="F1031" s="809">
        <v>5064</v>
      </c>
    </row>
    <row r="1032" spans="1:6" s="795" customFormat="1" ht="13.5" customHeight="1">
      <c r="A1032" s="136" t="s">
        <v>948</v>
      </c>
      <c r="B1032" s="809">
        <v>563265</v>
      </c>
      <c r="C1032" s="809">
        <v>531265</v>
      </c>
      <c r="D1032" s="809">
        <v>517387</v>
      </c>
      <c r="E1032" s="677">
        <v>91.85498832698642</v>
      </c>
      <c r="F1032" s="809">
        <v>5064</v>
      </c>
    </row>
    <row r="1033" spans="1:6" s="795" customFormat="1" ht="13.5" customHeight="1">
      <c r="A1033" s="351" t="s">
        <v>949</v>
      </c>
      <c r="B1033" s="809">
        <v>55145</v>
      </c>
      <c r="C1033" s="809">
        <v>55145</v>
      </c>
      <c r="D1033" s="809">
        <v>54191</v>
      </c>
      <c r="E1033" s="677">
        <v>98.27001541390878</v>
      </c>
      <c r="F1033" s="809">
        <v>5064</v>
      </c>
    </row>
    <row r="1034" spans="1:6" s="795" customFormat="1" ht="13.5" customHeight="1">
      <c r="A1034" s="380" t="s">
        <v>950</v>
      </c>
      <c r="B1034" s="809">
        <v>11889</v>
      </c>
      <c r="C1034" s="809">
        <v>11889</v>
      </c>
      <c r="D1034" s="809">
        <v>11889</v>
      </c>
      <c r="E1034" s="677">
        <v>100</v>
      </c>
      <c r="F1034" s="809">
        <v>0</v>
      </c>
    </row>
    <row r="1035" spans="1:6" s="795" customFormat="1" ht="13.5" customHeight="1">
      <c r="A1035" s="385" t="s">
        <v>951</v>
      </c>
      <c r="B1035" s="809">
        <v>8707</v>
      </c>
      <c r="C1035" s="809">
        <v>8707</v>
      </c>
      <c r="D1035" s="809">
        <v>8707</v>
      </c>
      <c r="E1035" s="677">
        <v>100</v>
      </c>
      <c r="F1035" s="809">
        <v>0</v>
      </c>
    </row>
    <row r="1036" spans="1:6" s="795" customFormat="1" ht="13.5" customHeight="1">
      <c r="A1036" s="380" t="s">
        <v>952</v>
      </c>
      <c r="B1036" s="809">
        <v>43256</v>
      </c>
      <c r="C1036" s="809">
        <v>43256</v>
      </c>
      <c r="D1036" s="809">
        <v>42302</v>
      </c>
      <c r="E1036" s="677">
        <v>97.7945256149436</v>
      </c>
      <c r="F1036" s="809">
        <v>5064</v>
      </c>
    </row>
    <row r="1037" spans="1:6" s="795" customFormat="1" ht="13.5" customHeight="1">
      <c r="A1037" s="351" t="s">
        <v>953</v>
      </c>
      <c r="B1037" s="809">
        <v>79991</v>
      </c>
      <c r="C1037" s="809">
        <v>79991</v>
      </c>
      <c r="D1037" s="809">
        <v>79990</v>
      </c>
      <c r="E1037" s="677">
        <v>99.99874985935918</v>
      </c>
      <c r="F1037" s="809">
        <v>0</v>
      </c>
    </row>
    <row r="1038" spans="1:6" s="795" customFormat="1" ht="13.5" customHeight="1">
      <c r="A1038" s="380" t="s">
        <v>975</v>
      </c>
      <c r="B1038" s="809">
        <v>79991</v>
      </c>
      <c r="C1038" s="809">
        <v>79991</v>
      </c>
      <c r="D1038" s="809">
        <v>79990</v>
      </c>
      <c r="E1038" s="677">
        <v>99.99874985935918</v>
      </c>
      <c r="F1038" s="809">
        <v>0</v>
      </c>
    </row>
    <row r="1039" spans="1:6" s="795" customFormat="1" ht="13.5" customHeight="1">
      <c r="A1039" s="351" t="s">
        <v>897</v>
      </c>
      <c r="B1039" s="809">
        <v>428129</v>
      </c>
      <c r="C1039" s="809">
        <v>396129</v>
      </c>
      <c r="D1039" s="809">
        <v>383206</v>
      </c>
      <c r="E1039" s="677">
        <v>89.50713453188175</v>
      </c>
      <c r="F1039" s="809">
        <v>0</v>
      </c>
    </row>
    <row r="1040" spans="1:6" s="795" customFormat="1" ht="13.5" customHeight="1">
      <c r="A1040" s="380" t="s">
        <v>991</v>
      </c>
      <c r="B1040" s="809">
        <v>428129</v>
      </c>
      <c r="C1040" s="809">
        <v>396129</v>
      </c>
      <c r="D1040" s="809">
        <v>383206</v>
      </c>
      <c r="E1040" s="677">
        <v>89.50713453188175</v>
      </c>
      <c r="F1040" s="809">
        <v>0</v>
      </c>
    </row>
    <row r="1041" spans="1:35" s="795" customFormat="1" ht="38.25">
      <c r="A1041" s="406" t="s">
        <v>366</v>
      </c>
      <c r="B1041" s="801">
        <v>428129</v>
      </c>
      <c r="C1041" s="801">
        <v>396129</v>
      </c>
      <c r="D1041" s="801">
        <v>383206</v>
      </c>
      <c r="E1041" s="814">
        <v>89.50713453188175</v>
      </c>
      <c r="F1041" s="801">
        <v>0</v>
      </c>
      <c r="AI1041" s="796"/>
    </row>
    <row r="1042" spans="1:6" s="795" customFormat="1" ht="25.5" customHeight="1">
      <c r="A1042" s="352"/>
      <c r="B1042" s="809"/>
      <c r="C1042" s="809"/>
      <c r="D1042" s="809"/>
      <c r="E1042" s="609"/>
      <c r="F1042" s="809"/>
    </row>
    <row r="1043" spans="1:35" s="795" customFormat="1" ht="12.75">
      <c r="A1043" s="346" t="s">
        <v>379</v>
      </c>
      <c r="B1043" s="811"/>
      <c r="C1043" s="811"/>
      <c r="D1043" s="811"/>
      <c r="E1043" s="609"/>
      <c r="F1043" s="811"/>
      <c r="AI1043" s="796"/>
    </row>
    <row r="1044" spans="1:6" s="795" customFormat="1" ht="13.5" customHeight="1">
      <c r="A1044" s="355" t="s">
        <v>341</v>
      </c>
      <c r="B1044" s="809">
        <v>1274168</v>
      </c>
      <c r="C1044" s="809">
        <v>494927</v>
      </c>
      <c r="D1044" s="809">
        <v>465391</v>
      </c>
      <c r="E1044" s="677">
        <v>36.52508931318319</v>
      </c>
      <c r="F1044" s="809">
        <v>0</v>
      </c>
    </row>
    <row r="1045" spans="1:6" s="795" customFormat="1" ht="13.5" customHeight="1">
      <c r="A1045" s="136" t="s">
        <v>962</v>
      </c>
      <c r="B1045" s="609">
        <v>99511</v>
      </c>
      <c r="C1045" s="609">
        <v>38609</v>
      </c>
      <c r="D1045" s="609">
        <v>9073</v>
      </c>
      <c r="E1045" s="677">
        <v>9.117584990604053</v>
      </c>
      <c r="F1045" s="609">
        <v>0</v>
      </c>
    </row>
    <row r="1046" spans="1:6" s="795" customFormat="1" ht="13.5" customHeight="1">
      <c r="A1046" s="136" t="s">
        <v>945</v>
      </c>
      <c r="B1046" s="809">
        <v>1174657</v>
      </c>
      <c r="C1046" s="809">
        <v>456318</v>
      </c>
      <c r="D1046" s="809">
        <v>456318</v>
      </c>
      <c r="E1046" s="677">
        <v>38.846914460987335</v>
      </c>
      <c r="F1046" s="809">
        <v>0</v>
      </c>
    </row>
    <row r="1047" spans="1:6" s="795" customFormat="1" ht="25.5">
      <c r="A1047" s="366" t="s">
        <v>946</v>
      </c>
      <c r="B1047" s="809">
        <v>1174657</v>
      </c>
      <c r="C1047" s="809">
        <v>456318</v>
      </c>
      <c r="D1047" s="809">
        <v>456318</v>
      </c>
      <c r="E1047" s="677">
        <v>38.846914460987335</v>
      </c>
      <c r="F1047" s="809">
        <v>0</v>
      </c>
    </row>
    <row r="1048" spans="1:6" s="795" customFormat="1" ht="13.5" customHeight="1">
      <c r="A1048" s="347" t="s">
        <v>947</v>
      </c>
      <c r="B1048" s="809">
        <v>1348622</v>
      </c>
      <c r="C1048" s="809">
        <v>552644</v>
      </c>
      <c r="D1048" s="809">
        <v>452716</v>
      </c>
      <c r="E1048" s="677">
        <v>33.568783543498476</v>
      </c>
      <c r="F1048" s="809">
        <v>58525</v>
      </c>
    </row>
    <row r="1049" spans="1:6" s="795" customFormat="1" ht="13.5" customHeight="1">
      <c r="A1049" s="136" t="s">
        <v>948</v>
      </c>
      <c r="B1049" s="809">
        <v>1348622</v>
      </c>
      <c r="C1049" s="809">
        <v>552644</v>
      </c>
      <c r="D1049" s="809">
        <v>452716</v>
      </c>
      <c r="E1049" s="677">
        <v>33.568783543498476</v>
      </c>
      <c r="F1049" s="809">
        <v>58525</v>
      </c>
    </row>
    <row r="1050" spans="1:6" s="795" customFormat="1" ht="13.5" customHeight="1">
      <c r="A1050" s="351" t="s">
        <v>949</v>
      </c>
      <c r="B1050" s="809">
        <v>1348622</v>
      </c>
      <c r="C1050" s="809">
        <v>552644</v>
      </c>
      <c r="D1050" s="809">
        <v>452716</v>
      </c>
      <c r="E1050" s="677">
        <v>33.568783543498476</v>
      </c>
      <c r="F1050" s="809">
        <v>58525</v>
      </c>
    </row>
    <row r="1051" spans="1:6" s="795" customFormat="1" ht="13.5" customHeight="1">
      <c r="A1051" s="380" t="s">
        <v>950</v>
      </c>
      <c r="B1051" s="809">
        <v>560656</v>
      </c>
      <c r="C1051" s="809">
        <v>383642</v>
      </c>
      <c r="D1051" s="809">
        <v>368928</v>
      </c>
      <c r="E1051" s="677">
        <v>65.80291658343084</v>
      </c>
      <c r="F1051" s="809">
        <v>35273</v>
      </c>
    </row>
    <row r="1052" spans="1:6" s="795" customFormat="1" ht="13.5" customHeight="1">
      <c r="A1052" s="385" t="s">
        <v>951</v>
      </c>
      <c r="B1052" s="809">
        <v>447528</v>
      </c>
      <c r="C1052" s="809">
        <v>298204</v>
      </c>
      <c r="D1052" s="809">
        <v>290678</v>
      </c>
      <c r="E1052" s="677">
        <v>64.95191362328168</v>
      </c>
      <c r="F1052" s="809">
        <v>27317</v>
      </c>
    </row>
    <row r="1053" spans="1:6" s="795" customFormat="1" ht="13.5" customHeight="1">
      <c r="A1053" s="380" t="s">
        <v>952</v>
      </c>
      <c r="B1053" s="809">
        <v>787966</v>
      </c>
      <c r="C1053" s="809">
        <v>169002</v>
      </c>
      <c r="D1053" s="809">
        <v>83788</v>
      </c>
      <c r="E1053" s="677">
        <v>10.63345372769891</v>
      </c>
      <c r="F1053" s="809">
        <v>23252</v>
      </c>
    </row>
    <row r="1054" spans="1:6" s="803" customFormat="1" ht="12.75">
      <c r="A1054" s="136" t="s">
        <v>902</v>
      </c>
      <c r="B1054" s="809">
        <v>0</v>
      </c>
      <c r="C1054" s="809">
        <v>0</v>
      </c>
      <c r="D1054" s="809">
        <v>0</v>
      </c>
      <c r="E1054" s="677" t="s">
        <v>476</v>
      </c>
      <c r="F1054" s="809">
        <v>0</v>
      </c>
    </row>
    <row r="1055" spans="1:6" s="803" customFormat="1" ht="12.75">
      <c r="A1055" s="351" t="s">
        <v>955</v>
      </c>
      <c r="B1055" s="809">
        <v>0</v>
      </c>
      <c r="C1055" s="809">
        <v>0</v>
      </c>
      <c r="D1055" s="809">
        <v>0</v>
      </c>
      <c r="E1055" s="677" t="s">
        <v>476</v>
      </c>
      <c r="F1055" s="809">
        <v>0</v>
      </c>
    </row>
    <row r="1056" spans="1:35" s="795" customFormat="1" ht="13.5" customHeight="1">
      <c r="A1056" s="136" t="s">
        <v>480</v>
      </c>
      <c r="B1056" s="790">
        <v>-74454</v>
      </c>
      <c r="C1056" s="790">
        <v>-57717</v>
      </c>
      <c r="D1056" s="790">
        <v>12675</v>
      </c>
      <c r="E1056" s="808" t="s">
        <v>476</v>
      </c>
      <c r="F1056" s="790">
        <v>-58525</v>
      </c>
      <c r="AI1056" s="796"/>
    </row>
    <row r="1057" spans="1:35" s="795" customFormat="1" ht="13.5" customHeight="1">
      <c r="A1057" s="136" t="s">
        <v>481</v>
      </c>
      <c r="B1057" s="790">
        <v>74454</v>
      </c>
      <c r="C1057" s="790">
        <v>57717</v>
      </c>
      <c r="D1057" s="790">
        <v>14394</v>
      </c>
      <c r="E1057" s="808">
        <v>19.332742364412926</v>
      </c>
      <c r="F1057" s="790">
        <v>0</v>
      </c>
      <c r="AI1057" s="796"/>
    </row>
    <row r="1058" spans="1:35" s="795" customFormat="1" ht="12.75">
      <c r="A1058" s="351" t="s">
        <v>603</v>
      </c>
      <c r="B1058" s="790">
        <v>74454</v>
      </c>
      <c r="C1058" s="790">
        <v>57717</v>
      </c>
      <c r="D1058" s="790">
        <v>14394</v>
      </c>
      <c r="E1058" s="808">
        <v>19.332742364412926</v>
      </c>
      <c r="F1058" s="790">
        <v>0</v>
      </c>
      <c r="AI1058" s="796"/>
    </row>
    <row r="1059" spans="1:35" s="795" customFormat="1" ht="25.5">
      <c r="A1059" s="352" t="s">
        <v>344</v>
      </c>
      <c r="B1059" s="790">
        <v>74454</v>
      </c>
      <c r="C1059" s="790">
        <v>57717</v>
      </c>
      <c r="D1059" s="790">
        <v>14394</v>
      </c>
      <c r="E1059" s="808">
        <v>19.332742364412926</v>
      </c>
      <c r="F1059" s="790">
        <v>0</v>
      </c>
      <c r="AI1059" s="796"/>
    </row>
    <row r="1060" spans="1:35" s="795" customFormat="1" ht="12.75">
      <c r="A1060" s="351"/>
      <c r="B1060" s="790"/>
      <c r="C1060" s="790"/>
      <c r="D1060" s="790"/>
      <c r="E1060" s="809"/>
      <c r="F1060" s="790"/>
      <c r="AI1060" s="796"/>
    </row>
    <row r="1061" spans="1:35" s="795" customFormat="1" ht="13.5" customHeight="1">
      <c r="A1061" s="335" t="s">
        <v>347</v>
      </c>
      <c r="B1061" s="604"/>
      <c r="C1061" s="604"/>
      <c r="D1061" s="604"/>
      <c r="E1061" s="809"/>
      <c r="F1061" s="604"/>
      <c r="AI1061" s="796"/>
    </row>
    <row r="1062" spans="1:6" s="795" customFormat="1" ht="13.5" customHeight="1">
      <c r="A1062" s="355" t="s">
        <v>341</v>
      </c>
      <c r="B1062" s="809">
        <v>1563471</v>
      </c>
      <c r="C1062" s="809">
        <v>494927</v>
      </c>
      <c r="D1062" s="809">
        <v>465391</v>
      </c>
      <c r="E1062" s="808">
        <v>29.766525890150824</v>
      </c>
      <c r="F1062" s="809">
        <v>0</v>
      </c>
    </row>
    <row r="1063" spans="1:6" s="795" customFormat="1" ht="13.5" customHeight="1">
      <c r="A1063" s="136" t="s">
        <v>962</v>
      </c>
      <c r="B1063" s="609">
        <v>388814</v>
      </c>
      <c r="C1063" s="609">
        <v>38609</v>
      </c>
      <c r="D1063" s="609">
        <v>9073</v>
      </c>
      <c r="E1063" s="808">
        <v>2.3335065095392653</v>
      </c>
      <c r="F1063" s="609">
        <v>0</v>
      </c>
    </row>
    <row r="1064" spans="1:6" s="795" customFormat="1" ht="13.5" customHeight="1">
      <c r="A1064" s="396" t="s">
        <v>352</v>
      </c>
      <c r="B1064" s="813">
        <v>289303</v>
      </c>
      <c r="C1064" s="813">
        <v>0</v>
      </c>
      <c r="D1064" s="813">
        <v>0</v>
      </c>
      <c r="E1064" s="802">
        <v>0</v>
      </c>
      <c r="F1064" s="813">
        <v>0</v>
      </c>
    </row>
    <row r="1065" spans="1:6" s="795" customFormat="1" ht="13.5" customHeight="1">
      <c r="A1065" s="136" t="s">
        <v>945</v>
      </c>
      <c r="B1065" s="809">
        <v>1174657</v>
      </c>
      <c r="C1065" s="809">
        <v>456318</v>
      </c>
      <c r="D1065" s="809">
        <v>456318</v>
      </c>
      <c r="E1065" s="808">
        <v>38.846914460987335</v>
      </c>
      <c r="F1065" s="809">
        <v>0</v>
      </c>
    </row>
    <row r="1066" spans="1:6" s="795" customFormat="1" ht="25.5">
      <c r="A1066" s="366" t="s">
        <v>946</v>
      </c>
      <c r="B1066" s="809">
        <v>1174657</v>
      </c>
      <c r="C1066" s="809">
        <v>456318</v>
      </c>
      <c r="D1066" s="809">
        <v>456318</v>
      </c>
      <c r="E1066" s="808">
        <v>38.846914460987335</v>
      </c>
      <c r="F1066" s="809">
        <v>0</v>
      </c>
    </row>
    <row r="1067" spans="1:6" s="795" customFormat="1" ht="13.5" customHeight="1">
      <c r="A1067" s="347" t="s">
        <v>947</v>
      </c>
      <c r="B1067" s="809">
        <v>1637925</v>
      </c>
      <c r="C1067" s="809">
        <v>552644</v>
      </c>
      <c r="D1067" s="809">
        <v>452716</v>
      </c>
      <c r="E1067" s="808">
        <v>27.63960498801838</v>
      </c>
      <c r="F1067" s="809">
        <v>58525</v>
      </c>
    </row>
    <row r="1068" spans="1:6" s="795" customFormat="1" ht="13.5" customHeight="1">
      <c r="A1068" s="136" t="s">
        <v>948</v>
      </c>
      <c r="B1068" s="809">
        <v>1637925</v>
      </c>
      <c r="C1068" s="809">
        <v>552644</v>
      </c>
      <c r="D1068" s="809">
        <v>452716</v>
      </c>
      <c r="E1068" s="808">
        <v>27.63960498801838</v>
      </c>
      <c r="F1068" s="809">
        <v>58525</v>
      </c>
    </row>
    <row r="1069" spans="1:6" s="795" customFormat="1" ht="13.5" customHeight="1">
      <c r="A1069" s="351" t="s">
        <v>949</v>
      </c>
      <c r="B1069" s="809">
        <v>1348622</v>
      </c>
      <c r="C1069" s="809">
        <v>552644</v>
      </c>
      <c r="D1069" s="809">
        <v>452716</v>
      </c>
      <c r="E1069" s="808">
        <v>33.568783543498476</v>
      </c>
      <c r="F1069" s="809">
        <v>58525</v>
      </c>
    </row>
    <row r="1070" spans="1:6" s="795" customFormat="1" ht="13.5" customHeight="1">
      <c r="A1070" s="380" t="s">
        <v>950</v>
      </c>
      <c r="B1070" s="809">
        <v>560656</v>
      </c>
      <c r="C1070" s="809">
        <v>383642</v>
      </c>
      <c r="D1070" s="809">
        <v>368928</v>
      </c>
      <c r="E1070" s="808">
        <v>65.80291658343084</v>
      </c>
      <c r="F1070" s="809">
        <v>35273</v>
      </c>
    </row>
    <row r="1071" spans="1:6" s="795" customFormat="1" ht="13.5" customHeight="1">
      <c r="A1071" s="385" t="s">
        <v>951</v>
      </c>
      <c r="B1071" s="809">
        <v>447528</v>
      </c>
      <c r="C1071" s="809">
        <v>298204</v>
      </c>
      <c r="D1071" s="809">
        <v>290678</v>
      </c>
      <c r="E1071" s="808">
        <v>64.95191362328168</v>
      </c>
      <c r="F1071" s="809">
        <v>27317</v>
      </c>
    </row>
    <row r="1072" spans="1:6" s="795" customFormat="1" ht="13.5" customHeight="1">
      <c r="A1072" s="380" t="s">
        <v>952</v>
      </c>
      <c r="B1072" s="809">
        <v>787966</v>
      </c>
      <c r="C1072" s="809">
        <v>169002</v>
      </c>
      <c r="D1072" s="809">
        <v>83788</v>
      </c>
      <c r="E1072" s="808">
        <v>10.63345372769891</v>
      </c>
      <c r="F1072" s="809">
        <v>23252</v>
      </c>
    </row>
    <row r="1073" spans="1:6" s="795" customFormat="1" ht="13.5" customHeight="1">
      <c r="A1073" s="351" t="s">
        <v>897</v>
      </c>
      <c r="B1073" s="809">
        <v>289303</v>
      </c>
      <c r="C1073" s="809">
        <v>0</v>
      </c>
      <c r="D1073" s="809">
        <v>0</v>
      </c>
      <c r="E1073" s="808">
        <v>0</v>
      </c>
      <c r="F1073" s="809">
        <v>0</v>
      </c>
    </row>
    <row r="1074" spans="1:6" s="795" customFormat="1" ht="13.5" customHeight="1">
      <c r="A1074" s="380" t="s">
        <v>991</v>
      </c>
      <c r="B1074" s="809">
        <v>289303</v>
      </c>
      <c r="C1074" s="809">
        <v>0</v>
      </c>
      <c r="D1074" s="809">
        <v>0</v>
      </c>
      <c r="E1074" s="808">
        <v>0</v>
      </c>
      <c r="F1074" s="809">
        <v>0</v>
      </c>
    </row>
    <row r="1075" spans="1:35" s="795" customFormat="1" ht="38.25">
      <c r="A1075" s="406" t="s">
        <v>366</v>
      </c>
      <c r="B1075" s="801">
        <v>289303</v>
      </c>
      <c r="C1075" s="801">
        <v>0</v>
      </c>
      <c r="D1075" s="801">
        <v>0</v>
      </c>
      <c r="E1075" s="802">
        <v>0</v>
      </c>
      <c r="F1075" s="801">
        <v>0</v>
      </c>
      <c r="AI1075" s="796"/>
    </row>
    <row r="1076" spans="1:6" s="803" customFormat="1" ht="12.75">
      <c r="A1076" s="136" t="s">
        <v>902</v>
      </c>
      <c r="B1076" s="809">
        <v>0</v>
      </c>
      <c r="C1076" s="809">
        <v>0</v>
      </c>
      <c r="D1076" s="809">
        <v>0</v>
      </c>
      <c r="E1076" s="793" t="s">
        <v>476</v>
      </c>
      <c r="F1076" s="809">
        <v>0</v>
      </c>
    </row>
    <row r="1077" spans="1:6" s="803" customFormat="1" ht="12.75">
      <c r="A1077" s="351" t="s">
        <v>955</v>
      </c>
      <c r="B1077" s="809">
        <v>0</v>
      </c>
      <c r="C1077" s="809">
        <v>0</v>
      </c>
      <c r="D1077" s="809">
        <v>0</v>
      </c>
      <c r="E1077" s="793" t="s">
        <v>476</v>
      </c>
      <c r="F1077" s="809">
        <v>0</v>
      </c>
    </row>
    <row r="1078" spans="1:35" s="795" customFormat="1" ht="13.5" customHeight="1">
      <c r="A1078" s="136" t="s">
        <v>480</v>
      </c>
      <c r="B1078" s="790">
        <v>-74454</v>
      </c>
      <c r="C1078" s="790">
        <v>-57717</v>
      </c>
      <c r="D1078" s="790">
        <v>12675</v>
      </c>
      <c r="E1078" s="793" t="s">
        <v>476</v>
      </c>
      <c r="F1078" s="790">
        <v>-58525</v>
      </c>
      <c r="AI1078" s="796"/>
    </row>
    <row r="1079" spans="1:35" s="795" customFormat="1" ht="13.5" customHeight="1">
      <c r="A1079" s="136" t="s">
        <v>481</v>
      </c>
      <c r="B1079" s="790">
        <v>74454</v>
      </c>
      <c r="C1079" s="790">
        <v>57717</v>
      </c>
      <c r="D1079" s="790" t="s">
        <v>476</v>
      </c>
      <c r="E1079" s="790" t="s">
        <v>476</v>
      </c>
      <c r="F1079" s="790" t="s">
        <v>476</v>
      </c>
      <c r="AI1079" s="796"/>
    </row>
    <row r="1080" spans="1:35" s="795" customFormat="1" ht="12.75">
      <c r="A1080" s="351" t="s">
        <v>603</v>
      </c>
      <c r="B1080" s="790">
        <v>74454</v>
      </c>
      <c r="C1080" s="790">
        <v>57717</v>
      </c>
      <c r="D1080" s="790" t="s">
        <v>476</v>
      </c>
      <c r="E1080" s="790" t="s">
        <v>476</v>
      </c>
      <c r="F1080" s="790" t="s">
        <v>476</v>
      </c>
      <c r="AI1080" s="796"/>
    </row>
    <row r="1081" spans="1:35" s="795" customFormat="1" ht="25.5">
      <c r="A1081" s="352" t="s">
        <v>344</v>
      </c>
      <c r="B1081" s="790">
        <v>74454</v>
      </c>
      <c r="C1081" s="790">
        <v>57717</v>
      </c>
      <c r="D1081" s="790" t="s">
        <v>476</v>
      </c>
      <c r="E1081" s="790" t="s">
        <v>476</v>
      </c>
      <c r="F1081" s="790" t="s">
        <v>476</v>
      </c>
      <c r="AI1081" s="796"/>
    </row>
    <row r="1082" spans="1:35" s="797" customFormat="1" ht="13.5">
      <c r="A1082" s="815"/>
      <c r="B1082" s="604"/>
      <c r="C1082" s="604"/>
      <c r="D1082" s="604"/>
      <c r="E1082" s="809"/>
      <c r="F1082" s="604"/>
      <c r="G1082" s="795"/>
      <c r="H1082" s="795"/>
      <c r="I1082" s="795"/>
      <c r="J1082" s="795"/>
      <c r="K1082" s="795"/>
      <c r="L1082" s="795"/>
      <c r="M1082" s="795"/>
      <c r="N1082" s="795"/>
      <c r="O1082" s="795"/>
      <c r="P1082" s="795"/>
      <c r="Q1082" s="795"/>
      <c r="R1082" s="795"/>
      <c r="S1082" s="795"/>
      <c r="T1082" s="795"/>
      <c r="U1082" s="795"/>
      <c r="V1082" s="795"/>
      <c r="W1082" s="795"/>
      <c r="X1082" s="795"/>
      <c r="Y1082" s="795"/>
      <c r="Z1082" s="795"/>
      <c r="AA1082" s="795"/>
      <c r="AB1082" s="795"/>
      <c r="AC1082" s="795"/>
      <c r="AD1082" s="795"/>
      <c r="AE1082" s="795"/>
      <c r="AF1082" s="795"/>
      <c r="AG1082" s="795"/>
      <c r="AH1082" s="795"/>
      <c r="AI1082" s="796"/>
    </row>
    <row r="1083" spans="1:6" s="795" customFormat="1" ht="12.75" customHeight="1">
      <c r="A1083" s="816" t="s">
        <v>380</v>
      </c>
      <c r="B1083" s="817"/>
      <c r="C1083" s="817"/>
      <c r="D1083" s="817"/>
      <c r="E1083" s="809"/>
      <c r="F1083" s="817"/>
    </row>
    <row r="1084" spans="1:6" s="795" customFormat="1" ht="12.75" customHeight="1">
      <c r="A1084" s="355" t="s">
        <v>341</v>
      </c>
      <c r="B1084" s="790">
        <v>4204582</v>
      </c>
      <c r="C1084" s="790">
        <v>3804413</v>
      </c>
      <c r="D1084" s="790">
        <v>1992334</v>
      </c>
      <c r="E1084" s="808">
        <v>47.38482921726821</v>
      </c>
      <c r="F1084" s="790">
        <v>24426</v>
      </c>
    </row>
    <row r="1085" spans="1:6" s="795" customFormat="1" ht="12.75" customHeight="1">
      <c r="A1085" s="136" t="s">
        <v>957</v>
      </c>
      <c r="B1085" s="790">
        <v>0</v>
      </c>
      <c r="C1085" s="790">
        <v>0</v>
      </c>
      <c r="D1085" s="790">
        <v>339</v>
      </c>
      <c r="E1085" s="808" t="s">
        <v>476</v>
      </c>
      <c r="F1085" s="790">
        <v>339</v>
      </c>
    </row>
    <row r="1086" spans="1:6" s="795" customFormat="1" ht="12.75" customHeight="1">
      <c r="A1086" s="136" t="s">
        <v>962</v>
      </c>
      <c r="B1086" s="790">
        <v>3711443</v>
      </c>
      <c r="C1086" s="790">
        <v>3398125</v>
      </c>
      <c r="D1086" s="790">
        <v>1585707</v>
      </c>
      <c r="E1086" s="677">
        <v>42.72481080808731</v>
      </c>
      <c r="F1086" s="790">
        <v>24087</v>
      </c>
    </row>
    <row r="1087" spans="1:6" s="795" customFormat="1" ht="12.75" customHeight="1">
      <c r="A1087" s="136" t="s">
        <v>945</v>
      </c>
      <c r="B1087" s="790">
        <v>493139</v>
      </c>
      <c r="C1087" s="790">
        <v>406288</v>
      </c>
      <c r="D1087" s="790">
        <v>406288</v>
      </c>
      <c r="E1087" s="677">
        <v>82.38812991874502</v>
      </c>
      <c r="F1087" s="790">
        <v>0</v>
      </c>
    </row>
    <row r="1088" spans="1:6" s="795" customFormat="1" ht="25.5">
      <c r="A1088" s="366" t="s">
        <v>946</v>
      </c>
      <c r="B1088" s="790">
        <v>493139</v>
      </c>
      <c r="C1088" s="790">
        <v>406288</v>
      </c>
      <c r="D1088" s="790">
        <v>406288</v>
      </c>
      <c r="E1088" s="677">
        <v>82.38812991874502</v>
      </c>
      <c r="F1088" s="790">
        <v>0</v>
      </c>
    </row>
    <row r="1089" spans="1:6" s="795" customFormat="1" ht="12.75" customHeight="1">
      <c r="A1089" s="557" t="s">
        <v>947</v>
      </c>
      <c r="B1089" s="790">
        <v>4292299</v>
      </c>
      <c r="C1089" s="790">
        <v>3820540</v>
      </c>
      <c r="D1089" s="790">
        <v>1852907</v>
      </c>
      <c r="E1089" s="677">
        <v>43.168171648806386</v>
      </c>
      <c r="F1089" s="790">
        <v>61607</v>
      </c>
    </row>
    <row r="1090" spans="1:6" s="795" customFormat="1" ht="12.75" customHeight="1">
      <c r="A1090" s="136" t="s">
        <v>948</v>
      </c>
      <c r="B1090" s="790">
        <v>4109411</v>
      </c>
      <c r="C1090" s="790">
        <v>3650977</v>
      </c>
      <c r="D1090" s="790">
        <v>1693877</v>
      </c>
      <c r="E1090" s="677">
        <v>41.21945943104742</v>
      </c>
      <c r="F1090" s="790">
        <v>55678</v>
      </c>
    </row>
    <row r="1091" spans="1:6" s="795" customFormat="1" ht="12.75" customHeight="1">
      <c r="A1091" s="351" t="s">
        <v>949</v>
      </c>
      <c r="B1091" s="790">
        <v>3221011</v>
      </c>
      <c r="C1091" s="790">
        <v>2818167</v>
      </c>
      <c r="D1091" s="790">
        <v>1318248</v>
      </c>
      <c r="E1091" s="677">
        <v>40.92652896869958</v>
      </c>
      <c r="F1091" s="790">
        <v>33909</v>
      </c>
    </row>
    <row r="1092" spans="1:6" s="795" customFormat="1" ht="12.75" customHeight="1">
      <c r="A1092" s="355" t="s">
        <v>381</v>
      </c>
      <c r="B1092" s="790">
        <v>172266</v>
      </c>
      <c r="C1092" s="790">
        <v>152825</v>
      </c>
      <c r="D1092" s="790">
        <v>110052</v>
      </c>
      <c r="E1092" s="677">
        <v>63.8849221552715</v>
      </c>
      <c r="F1092" s="790">
        <v>13724</v>
      </c>
    </row>
    <row r="1093" spans="1:6" s="795" customFormat="1" ht="12.75" customHeight="1">
      <c r="A1093" s="385" t="s">
        <v>951</v>
      </c>
      <c r="B1093" s="790">
        <v>138984</v>
      </c>
      <c r="C1093" s="790">
        <v>122834</v>
      </c>
      <c r="D1093" s="790">
        <v>87702</v>
      </c>
      <c r="E1093" s="677">
        <v>63.10222759454326</v>
      </c>
      <c r="F1093" s="790">
        <v>11013</v>
      </c>
    </row>
    <row r="1094" spans="1:6" s="795" customFormat="1" ht="12.75" customHeight="1">
      <c r="A1094" s="380" t="s">
        <v>952</v>
      </c>
      <c r="B1094" s="790">
        <v>3048745</v>
      </c>
      <c r="C1094" s="790">
        <v>2665342</v>
      </c>
      <c r="D1094" s="790">
        <v>1208196</v>
      </c>
      <c r="E1094" s="677">
        <v>39.629290084936585</v>
      </c>
      <c r="F1094" s="790">
        <v>20185</v>
      </c>
    </row>
    <row r="1095" spans="1:6" s="795" customFormat="1" ht="12.75" customHeight="1">
      <c r="A1095" s="351" t="s">
        <v>953</v>
      </c>
      <c r="B1095" s="790">
        <v>882800</v>
      </c>
      <c r="C1095" s="790">
        <v>832810</v>
      </c>
      <c r="D1095" s="790">
        <v>375629</v>
      </c>
      <c r="E1095" s="677">
        <v>42.54972813774354</v>
      </c>
      <c r="F1095" s="790">
        <v>21769</v>
      </c>
    </row>
    <row r="1096" spans="1:6" s="795" customFormat="1" ht="12.75" customHeight="1">
      <c r="A1096" s="380" t="s">
        <v>975</v>
      </c>
      <c r="B1096" s="790">
        <v>882800</v>
      </c>
      <c r="C1096" s="790">
        <v>832810</v>
      </c>
      <c r="D1096" s="790">
        <v>375629</v>
      </c>
      <c r="E1096" s="677">
        <v>42.54972813774354</v>
      </c>
      <c r="F1096" s="790">
        <v>21769</v>
      </c>
    </row>
    <row r="1097" spans="1:35" s="795" customFormat="1" ht="25.5">
      <c r="A1097" s="366" t="s">
        <v>958</v>
      </c>
      <c r="B1097" s="790">
        <v>5600</v>
      </c>
      <c r="C1097" s="790">
        <v>0</v>
      </c>
      <c r="D1097" s="790">
        <v>0</v>
      </c>
      <c r="E1097" s="677">
        <v>0</v>
      </c>
      <c r="F1097" s="790">
        <v>0</v>
      </c>
      <c r="AI1097" s="796"/>
    </row>
    <row r="1098" spans="1:35" s="795" customFormat="1" ht="13.5" customHeight="1">
      <c r="A1098" s="352" t="s">
        <v>989</v>
      </c>
      <c r="B1098" s="790">
        <v>5600</v>
      </c>
      <c r="C1098" s="790">
        <v>0</v>
      </c>
      <c r="D1098" s="790">
        <v>0</v>
      </c>
      <c r="E1098" s="677">
        <v>0</v>
      </c>
      <c r="F1098" s="790">
        <v>0</v>
      </c>
      <c r="AI1098" s="796"/>
    </row>
    <row r="1099" spans="1:6" s="795" customFormat="1" ht="12.75" customHeight="1">
      <c r="A1099" s="136" t="s">
        <v>902</v>
      </c>
      <c r="B1099" s="790">
        <v>182888</v>
      </c>
      <c r="C1099" s="790">
        <v>169563</v>
      </c>
      <c r="D1099" s="790">
        <v>159030</v>
      </c>
      <c r="E1099" s="677">
        <v>86.95485761777701</v>
      </c>
      <c r="F1099" s="790">
        <v>5929</v>
      </c>
    </row>
    <row r="1100" spans="1:6" s="795" customFormat="1" ht="12.75" customHeight="1">
      <c r="A1100" s="351" t="s">
        <v>955</v>
      </c>
      <c r="B1100" s="790">
        <v>182888</v>
      </c>
      <c r="C1100" s="790">
        <v>169563</v>
      </c>
      <c r="D1100" s="790">
        <v>159030</v>
      </c>
      <c r="E1100" s="677">
        <v>86.95485761777701</v>
      </c>
      <c r="F1100" s="790">
        <v>5929</v>
      </c>
    </row>
    <row r="1101" spans="1:6" s="795" customFormat="1" ht="12.75" customHeight="1">
      <c r="A1101" s="136" t="s">
        <v>480</v>
      </c>
      <c r="B1101" s="790">
        <v>-87717</v>
      </c>
      <c r="C1101" s="790">
        <v>-16127</v>
      </c>
      <c r="D1101" s="790">
        <v>139427</v>
      </c>
      <c r="E1101" s="677" t="s">
        <v>476</v>
      </c>
      <c r="F1101" s="790">
        <v>-37181</v>
      </c>
    </row>
    <row r="1102" spans="1:6" s="795" customFormat="1" ht="12.75" customHeight="1">
      <c r="A1102" s="136" t="s">
        <v>481</v>
      </c>
      <c r="B1102" s="790">
        <v>87717</v>
      </c>
      <c r="C1102" s="790">
        <v>18861</v>
      </c>
      <c r="D1102" s="790" t="s">
        <v>476</v>
      </c>
      <c r="E1102" s="790" t="s">
        <v>476</v>
      </c>
      <c r="F1102" s="790" t="s">
        <v>476</v>
      </c>
    </row>
    <row r="1103" spans="1:6" s="795" customFormat="1" ht="12.75" customHeight="1">
      <c r="A1103" s="351" t="s">
        <v>603</v>
      </c>
      <c r="B1103" s="790">
        <v>87717</v>
      </c>
      <c r="C1103" s="790">
        <v>18861</v>
      </c>
      <c r="D1103" s="790" t="s">
        <v>476</v>
      </c>
      <c r="E1103" s="790" t="s">
        <v>476</v>
      </c>
      <c r="F1103" s="790" t="s">
        <v>476</v>
      </c>
    </row>
    <row r="1104" spans="1:6" s="795" customFormat="1" ht="25.5">
      <c r="A1104" s="352" t="s">
        <v>344</v>
      </c>
      <c r="B1104" s="790">
        <v>87717</v>
      </c>
      <c r="C1104" s="790">
        <v>18861</v>
      </c>
      <c r="D1104" s="790" t="s">
        <v>476</v>
      </c>
      <c r="E1104" s="790" t="s">
        <v>476</v>
      </c>
      <c r="F1104" s="790" t="s">
        <v>476</v>
      </c>
    </row>
    <row r="1105" spans="1:6" s="795" customFormat="1" ht="12.75">
      <c r="A1105" s="352"/>
      <c r="B1105" s="790"/>
      <c r="C1105" s="790"/>
      <c r="D1105" s="790"/>
      <c r="E1105" s="790"/>
      <c r="F1105" s="790"/>
    </row>
    <row r="1106" spans="1:6" s="795" customFormat="1" ht="14.25" customHeight="1">
      <c r="A1106" s="818" t="s">
        <v>382</v>
      </c>
      <c r="B1106" s="604"/>
      <c r="C1106" s="604"/>
      <c r="D1106" s="604"/>
      <c r="E1106" s="609"/>
      <c r="F1106" s="604"/>
    </row>
    <row r="1107" spans="1:6" s="795" customFormat="1" ht="14.25" customHeight="1">
      <c r="A1107" s="819" t="s">
        <v>380</v>
      </c>
      <c r="B1107" s="604"/>
      <c r="C1107" s="604"/>
      <c r="D1107" s="604"/>
      <c r="E1107" s="609"/>
      <c r="F1107" s="604"/>
    </row>
    <row r="1108" spans="1:6" s="795" customFormat="1" ht="14.25" customHeight="1">
      <c r="A1108" s="355" t="s">
        <v>341</v>
      </c>
      <c r="B1108" s="609">
        <v>10618</v>
      </c>
      <c r="C1108" s="609">
        <v>10618</v>
      </c>
      <c r="D1108" s="609">
        <v>10618</v>
      </c>
      <c r="E1108" s="677">
        <v>100</v>
      </c>
      <c r="F1108" s="609">
        <v>0</v>
      </c>
    </row>
    <row r="1109" spans="1:6" s="795" customFormat="1" ht="14.25" customHeight="1">
      <c r="A1109" s="136" t="s">
        <v>962</v>
      </c>
      <c r="B1109" s="609">
        <v>10618</v>
      </c>
      <c r="C1109" s="609">
        <v>10618</v>
      </c>
      <c r="D1109" s="609">
        <v>10618</v>
      </c>
      <c r="E1109" s="677">
        <v>100</v>
      </c>
      <c r="F1109" s="609">
        <v>0</v>
      </c>
    </row>
    <row r="1110" spans="1:6" s="795" customFormat="1" ht="14.25" customHeight="1">
      <c r="A1110" s="347" t="s">
        <v>947</v>
      </c>
      <c r="B1110" s="609">
        <v>10618</v>
      </c>
      <c r="C1110" s="609">
        <v>10618</v>
      </c>
      <c r="D1110" s="609">
        <v>10618</v>
      </c>
      <c r="E1110" s="677">
        <v>100</v>
      </c>
      <c r="F1110" s="609">
        <v>0</v>
      </c>
    </row>
    <row r="1111" spans="1:6" s="795" customFormat="1" ht="14.25" customHeight="1">
      <c r="A1111" s="136" t="s">
        <v>948</v>
      </c>
      <c r="B1111" s="609">
        <v>10618</v>
      </c>
      <c r="C1111" s="609">
        <v>10618</v>
      </c>
      <c r="D1111" s="609">
        <v>10618</v>
      </c>
      <c r="E1111" s="677">
        <v>100</v>
      </c>
      <c r="F1111" s="609">
        <v>0</v>
      </c>
    </row>
    <row r="1112" spans="1:6" s="795" customFormat="1" ht="14.25" customHeight="1">
      <c r="A1112" s="351" t="s">
        <v>949</v>
      </c>
      <c r="B1112" s="609">
        <v>10618</v>
      </c>
      <c r="C1112" s="609">
        <v>10618</v>
      </c>
      <c r="D1112" s="609">
        <v>10618</v>
      </c>
      <c r="E1112" s="677">
        <v>100</v>
      </c>
      <c r="F1112" s="609">
        <v>0</v>
      </c>
    </row>
    <row r="1113" spans="1:6" s="795" customFormat="1" ht="14.25" customHeight="1">
      <c r="A1113" s="380" t="s">
        <v>952</v>
      </c>
      <c r="B1113" s="609">
        <v>10618</v>
      </c>
      <c r="C1113" s="609">
        <v>10618</v>
      </c>
      <c r="D1113" s="609">
        <v>10618</v>
      </c>
      <c r="E1113" s="677">
        <v>100</v>
      </c>
      <c r="F1113" s="609">
        <v>0</v>
      </c>
    </row>
    <row r="1114" spans="1:6" s="795" customFormat="1" ht="12.75">
      <c r="A1114" s="352"/>
      <c r="B1114" s="790"/>
      <c r="C1114" s="790"/>
      <c r="D1114" s="790"/>
      <c r="E1114" s="609"/>
      <c r="F1114" s="790"/>
    </row>
    <row r="1115" spans="1:6" s="795" customFormat="1" ht="12.75" customHeight="1">
      <c r="A1115" s="818" t="s">
        <v>347</v>
      </c>
      <c r="B1115" s="604"/>
      <c r="C1115" s="604"/>
      <c r="D1115" s="604"/>
      <c r="E1115" s="609"/>
      <c r="F1115" s="604"/>
    </row>
    <row r="1116" spans="1:6" s="795" customFormat="1" ht="12.75" customHeight="1">
      <c r="A1116" s="819" t="s">
        <v>380</v>
      </c>
      <c r="B1116" s="604"/>
      <c r="C1116" s="604"/>
      <c r="D1116" s="604"/>
      <c r="E1116" s="609"/>
      <c r="F1116" s="604"/>
    </row>
    <row r="1117" spans="1:6" s="795" customFormat="1" ht="12.75" customHeight="1">
      <c r="A1117" s="355" t="s">
        <v>341</v>
      </c>
      <c r="B1117" s="609">
        <v>1135715</v>
      </c>
      <c r="C1117" s="609">
        <v>767260</v>
      </c>
      <c r="D1117" s="609">
        <v>553912</v>
      </c>
      <c r="E1117" s="677">
        <v>48.77209511188987</v>
      </c>
      <c r="F1117" s="609">
        <v>633</v>
      </c>
    </row>
    <row r="1118" spans="1:6" s="795" customFormat="1" ht="12.75" customHeight="1" hidden="1">
      <c r="A1118" s="136" t="s">
        <v>957</v>
      </c>
      <c r="B1118" s="609">
        <v>0</v>
      </c>
      <c r="C1118" s="609">
        <v>0</v>
      </c>
      <c r="D1118" s="609">
        <v>0</v>
      </c>
      <c r="E1118" s="677" t="s">
        <v>476</v>
      </c>
      <c r="F1118" s="609">
        <v>0</v>
      </c>
    </row>
    <row r="1119" spans="1:6" s="795" customFormat="1" ht="12.75" customHeight="1">
      <c r="A1119" s="136" t="s">
        <v>962</v>
      </c>
      <c r="B1119" s="609">
        <v>954309</v>
      </c>
      <c r="C1119" s="609">
        <v>647987</v>
      </c>
      <c r="D1119" s="609">
        <v>434639</v>
      </c>
      <c r="E1119" s="677">
        <v>45.54489164411108</v>
      </c>
      <c r="F1119" s="609">
        <v>633</v>
      </c>
    </row>
    <row r="1120" spans="1:6" s="795" customFormat="1" ht="12.75" customHeight="1">
      <c r="A1120" s="396" t="s">
        <v>352</v>
      </c>
      <c r="B1120" s="813">
        <v>35540</v>
      </c>
      <c r="C1120" s="813">
        <v>0</v>
      </c>
      <c r="D1120" s="813">
        <v>0</v>
      </c>
      <c r="E1120" s="814">
        <v>0</v>
      </c>
      <c r="F1120" s="813">
        <v>0</v>
      </c>
    </row>
    <row r="1121" spans="1:6" s="795" customFormat="1" ht="12" customHeight="1">
      <c r="A1121" s="136" t="s">
        <v>945</v>
      </c>
      <c r="B1121" s="609">
        <v>181406</v>
      </c>
      <c r="C1121" s="609">
        <v>119273</v>
      </c>
      <c r="D1121" s="609">
        <v>119273</v>
      </c>
      <c r="E1121" s="677">
        <v>65.74920344420802</v>
      </c>
      <c r="F1121" s="609">
        <v>0</v>
      </c>
    </row>
    <row r="1122" spans="1:6" s="795" customFormat="1" ht="25.5" customHeight="1">
      <c r="A1122" s="366" t="s">
        <v>946</v>
      </c>
      <c r="B1122" s="609">
        <v>181406</v>
      </c>
      <c r="C1122" s="609">
        <v>119273</v>
      </c>
      <c r="D1122" s="609">
        <v>119273</v>
      </c>
      <c r="E1122" s="677">
        <v>65.74920344420802</v>
      </c>
      <c r="F1122" s="609">
        <v>0</v>
      </c>
    </row>
    <row r="1123" spans="1:6" s="795" customFormat="1" ht="12.75" customHeight="1">
      <c r="A1123" s="347" t="s">
        <v>947</v>
      </c>
      <c r="B1123" s="609">
        <v>1193221</v>
      </c>
      <c r="C1123" s="609">
        <v>771121</v>
      </c>
      <c r="D1123" s="609">
        <v>539278</v>
      </c>
      <c r="E1123" s="677">
        <v>45.19514825836957</v>
      </c>
      <c r="F1123" s="609">
        <v>10870</v>
      </c>
    </row>
    <row r="1124" spans="1:6" s="795" customFormat="1" ht="12.75" customHeight="1">
      <c r="A1124" s="136" t="s">
        <v>948</v>
      </c>
      <c r="B1124" s="609">
        <v>1184396</v>
      </c>
      <c r="C1124" s="609">
        <v>771121</v>
      </c>
      <c r="D1124" s="609">
        <v>539278</v>
      </c>
      <c r="E1124" s="677">
        <v>45.53189980378185</v>
      </c>
      <c r="F1124" s="609">
        <v>10870</v>
      </c>
    </row>
    <row r="1125" spans="1:6" s="795" customFormat="1" ht="12.75" customHeight="1">
      <c r="A1125" s="351" t="s">
        <v>949</v>
      </c>
      <c r="B1125" s="609">
        <v>1093266</v>
      </c>
      <c r="C1125" s="609">
        <v>771121</v>
      </c>
      <c r="D1125" s="609">
        <v>539278</v>
      </c>
      <c r="E1125" s="677">
        <v>49.32724515351251</v>
      </c>
      <c r="F1125" s="609">
        <v>10870</v>
      </c>
    </row>
    <row r="1126" spans="1:6" s="795" customFormat="1" ht="12.75" customHeight="1">
      <c r="A1126" s="355" t="s">
        <v>381</v>
      </c>
      <c r="B1126" s="609">
        <v>55173</v>
      </c>
      <c r="C1126" s="609">
        <v>49726</v>
      </c>
      <c r="D1126" s="609">
        <v>47877</v>
      </c>
      <c r="E1126" s="677">
        <v>86.77614050350715</v>
      </c>
      <c r="F1126" s="609">
        <v>2653</v>
      </c>
    </row>
    <row r="1127" spans="1:6" s="795" customFormat="1" ht="12.75" customHeight="1">
      <c r="A1127" s="385" t="s">
        <v>951</v>
      </c>
      <c r="B1127" s="609">
        <v>44462</v>
      </c>
      <c r="C1127" s="609">
        <v>39587</v>
      </c>
      <c r="D1127" s="609">
        <v>37710</v>
      </c>
      <c r="E1127" s="677">
        <v>84.81399847060412</v>
      </c>
      <c r="F1127" s="609">
        <v>2160</v>
      </c>
    </row>
    <row r="1128" spans="1:6" s="795" customFormat="1" ht="12.75" customHeight="1">
      <c r="A1128" s="380" t="s">
        <v>952</v>
      </c>
      <c r="B1128" s="609">
        <v>1038093</v>
      </c>
      <c r="C1128" s="609">
        <v>721395</v>
      </c>
      <c r="D1128" s="609">
        <v>491401</v>
      </c>
      <c r="E1128" s="677">
        <v>47.33689563459151</v>
      </c>
      <c r="F1128" s="609">
        <v>8217</v>
      </c>
    </row>
    <row r="1129" spans="1:6" s="795" customFormat="1" ht="12.75" customHeight="1">
      <c r="A1129" s="351" t="s">
        <v>953</v>
      </c>
      <c r="B1129" s="790">
        <v>49990</v>
      </c>
      <c r="C1129" s="790">
        <v>0</v>
      </c>
      <c r="D1129" s="790">
        <v>0</v>
      </c>
      <c r="E1129" s="677">
        <v>0</v>
      </c>
      <c r="F1129" s="790">
        <v>0</v>
      </c>
    </row>
    <row r="1130" spans="1:6" s="795" customFormat="1" ht="12.75" customHeight="1">
      <c r="A1130" s="380" t="s">
        <v>975</v>
      </c>
      <c r="B1130" s="790">
        <v>49990</v>
      </c>
      <c r="C1130" s="790">
        <v>0</v>
      </c>
      <c r="D1130" s="790">
        <v>0</v>
      </c>
      <c r="E1130" s="677">
        <v>0</v>
      </c>
      <c r="F1130" s="790">
        <v>0</v>
      </c>
    </row>
    <row r="1131" spans="1:35" s="795" customFormat="1" ht="25.5">
      <c r="A1131" s="366" t="s">
        <v>958</v>
      </c>
      <c r="B1131" s="790">
        <v>5600</v>
      </c>
      <c r="C1131" s="790">
        <v>0</v>
      </c>
      <c r="D1131" s="790">
        <v>0</v>
      </c>
      <c r="E1131" s="677">
        <v>0</v>
      </c>
      <c r="F1131" s="790">
        <v>0</v>
      </c>
      <c r="AI1131" s="796"/>
    </row>
    <row r="1132" spans="1:35" s="795" customFormat="1" ht="13.5" customHeight="1">
      <c r="A1132" s="352" t="s">
        <v>989</v>
      </c>
      <c r="B1132" s="790">
        <v>5600</v>
      </c>
      <c r="C1132" s="790">
        <v>0</v>
      </c>
      <c r="D1132" s="790">
        <v>0</v>
      </c>
      <c r="E1132" s="677">
        <v>0</v>
      </c>
      <c r="F1132" s="790">
        <v>0</v>
      </c>
      <c r="AI1132" s="796"/>
    </row>
    <row r="1133" spans="1:6" s="795" customFormat="1" ht="12.75" customHeight="1">
      <c r="A1133" s="351" t="s">
        <v>897</v>
      </c>
      <c r="B1133" s="609">
        <v>35540</v>
      </c>
      <c r="C1133" s="609">
        <v>0</v>
      </c>
      <c r="D1133" s="609">
        <v>0</v>
      </c>
      <c r="E1133" s="677">
        <v>0</v>
      </c>
      <c r="F1133" s="609">
        <v>0</v>
      </c>
    </row>
    <row r="1134" spans="1:6" s="795" customFormat="1" ht="12.75" customHeight="1">
      <c r="A1134" s="400" t="s">
        <v>383</v>
      </c>
      <c r="B1134" s="609">
        <v>35540</v>
      </c>
      <c r="C1134" s="609">
        <v>0</v>
      </c>
      <c r="D1134" s="609">
        <v>0</v>
      </c>
      <c r="E1134" s="677">
        <v>0</v>
      </c>
      <c r="F1134" s="609">
        <v>0</v>
      </c>
    </row>
    <row r="1135" spans="1:35" s="795" customFormat="1" ht="38.25">
      <c r="A1135" s="406" t="s">
        <v>366</v>
      </c>
      <c r="B1135" s="801">
        <v>35540</v>
      </c>
      <c r="C1135" s="801">
        <v>0</v>
      </c>
      <c r="D1135" s="801">
        <v>0</v>
      </c>
      <c r="E1135" s="814">
        <v>0</v>
      </c>
      <c r="F1135" s="801">
        <v>0</v>
      </c>
      <c r="AI1135" s="796"/>
    </row>
    <row r="1136" spans="1:6" s="795" customFormat="1" ht="14.25" customHeight="1">
      <c r="A1136" s="136" t="s">
        <v>902</v>
      </c>
      <c r="B1136" s="609">
        <v>8825</v>
      </c>
      <c r="C1136" s="609">
        <v>0</v>
      </c>
      <c r="D1136" s="609">
        <v>0</v>
      </c>
      <c r="E1136" s="677">
        <v>0</v>
      </c>
      <c r="F1136" s="609">
        <v>0</v>
      </c>
    </row>
    <row r="1137" spans="1:6" s="795" customFormat="1" ht="14.25" customHeight="1">
      <c r="A1137" s="351" t="s">
        <v>955</v>
      </c>
      <c r="B1137" s="609">
        <v>8825</v>
      </c>
      <c r="C1137" s="609">
        <v>0</v>
      </c>
      <c r="D1137" s="609">
        <v>0</v>
      </c>
      <c r="E1137" s="677">
        <v>0</v>
      </c>
      <c r="F1137" s="609">
        <v>0</v>
      </c>
    </row>
    <row r="1138" spans="1:6" s="795" customFormat="1" ht="12.75" customHeight="1">
      <c r="A1138" s="136" t="s">
        <v>480</v>
      </c>
      <c r="B1138" s="609">
        <v>-57506</v>
      </c>
      <c r="C1138" s="609">
        <v>-3861</v>
      </c>
      <c r="D1138" s="609">
        <v>14634</v>
      </c>
      <c r="E1138" s="677" t="s">
        <v>476</v>
      </c>
      <c r="F1138" s="609">
        <v>-10237</v>
      </c>
    </row>
    <row r="1139" spans="1:6" s="795" customFormat="1" ht="12.75" customHeight="1">
      <c r="A1139" s="136" t="s">
        <v>481</v>
      </c>
      <c r="B1139" s="609">
        <v>57506</v>
      </c>
      <c r="C1139" s="609">
        <v>3861</v>
      </c>
      <c r="D1139" s="609" t="s">
        <v>476</v>
      </c>
      <c r="E1139" s="609" t="s">
        <v>476</v>
      </c>
      <c r="F1139" s="609" t="s">
        <v>476</v>
      </c>
    </row>
    <row r="1140" spans="1:6" s="795" customFormat="1" ht="12.75" customHeight="1">
      <c r="A1140" s="351" t="s">
        <v>603</v>
      </c>
      <c r="B1140" s="609">
        <v>57506</v>
      </c>
      <c r="C1140" s="609">
        <v>3861</v>
      </c>
      <c r="D1140" s="609" t="s">
        <v>476</v>
      </c>
      <c r="E1140" s="609" t="s">
        <v>476</v>
      </c>
      <c r="F1140" s="609" t="s">
        <v>476</v>
      </c>
    </row>
    <row r="1141" spans="1:6" s="795" customFormat="1" ht="25.5">
      <c r="A1141" s="352" t="s">
        <v>344</v>
      </c>
      <c r="B1141" s="609">
        <v>57506</v>
      </c>
      <c r="C1141" s="609">
        <v>3861</v>
      </c>
      <c r="D1141" s="609" t="s">
        <v>476</v>
      </c>
      <c r="E1141" s="609" t="s">
        <v>476</v>
      </c>
      <c r="F1141" s="609" t="s">
        <v>476</v>
      </c>
    </row>
    <row r="1142" spans="1:6" s="795" customFormat="1" ht="14.25" customHeight="1">
      <c r="A1142" s="340"/>
      <c r="B1142" s="604"/>
      <c r="C1142" s="604"/>
      <c r="D1142" s="604"/>
      <c r="E1142" s="609"/>
      <c r="F1142" s="604"/>
    </row>
    <row r="1143" spans="1:6" s="795" customFormat="1" ht="14.25" customHeight="1">
      <c r="A1143" s="818" t="s">
        <v>351</v>
      </c>
      <c r="B1143" s="604"/>
      <c r="C1143" s="604"/>
      <c r="D1143" s="604"/>
      <c r="E1143" s="609"/>
      <c r="F1143" s="604"/>
    </row>
    <row r="1144" spans="1:6" s="795" customFormat="1" ht="14.25" customHeight="1">
      <c r="A1144" s="819" t="s">
        <v>380</v>
      </c>
      <c r="B1144" s="604"/>
      <c r="C1144" s="604"/>
      <c r="D1144" s="604"/>
      <c r="E1144" s="609"/>
      <c r="F1144" s="604"/>
    </row>
    <row r="1145" spans="1:6" s="795" customFormat="1" ht="14.25" customHeight="1">
      <c r="A1145" s="355" t="s">
        <v>341</v>
      </c>
      <c r="B1145" s="609">
        <v>37500</v>
      </c>
      <c r="C1145" s="609">
        <v>37500</v>
      </c>
      <c r="D1145" s="609">
        <v>0</v>
      </c>
      <c r="E1145" s="677">
        <v>0</v>
      </c>
      <c r="F1145" s="609">
        <v>0</v>
      </c>
    </row>
    <row r="1146" spans="1:6" s="795" customFormat="1" ht="14.25" customHeight="1">
      <c r="A1146" s="136" t="s">
        <v>962</v>
      </c>
      <c r="B1146" s="609">
        <v>37500</v>
      </c>
      <c r="C1146" s="609">
        <v>37500</v>
      </c>
      <c r="D1146" s="609">
        <v>0</v>
      </c>
      <c r="E1146" s="677">
        <v>0</v>
      </c>
      <c r="F1146" s="609">
        <v>0</v>
      </c>
    </row>
    <row r="1147" spans="1:6" s="795" customFormat="1" ht="14.25" customHeight="1">
      <c r="A1147" s="347" t="s">
        <v>947</v>
      </c>
      <c r="B1147" s="609">
        <v>37500</v>
      </c>
      <c r="C1147" s="609">
        <v>37500</v>
      </c>
      <c r="D1147" s="609">
        <v>0</v>
      </c>
      <c r="E1147" s="677">
        <v>0</v>
      </c>
      <c r="F1147" s="609">
        <v>0</v>
      </c>
    </row>
    <row r="1148" spans="1:6" s="795" customFormat="1" ht="14.25" customHeight="1">
      <c r="A1148" s="136" t="s">
        <v>948</v>
      </c>
      <c r="B1148" s="609">
        <v>37500</v>
      </c>
      <c r="C1148" s="609">
        <v>37500</v>
      </c>
      <c r="D1148" s="609">
        <v>0</v>
      </c>
      <c r="E1148" s="677">
        <v>0</v>
      </c>
      <c r="F1148" s="609">
        <v>0</v>
      </c>
    </row>
    <row r="1149" spans="1:6" s="795" customFormat="1" ht="14.25" customHeight="1">
      <c r="A1149" s="351" t="s">
        <v>949</v>
      </c>
      <c r="B1149" s="609">
        <v>37500</v>
      </c>
      <c r="C1149" s="609">
        <v>37500</v>
      </c>
      <c r="D1149" s="609">
        <v>0</v>
      </c>
      <c r="E1149" s="677">
        <v>0</v>
      </c>
      <c r="F1149" s="609">
        <v>0</v>
      </c>
    </row>
    <row r="1150" spans="1:6" s="795" customFormat="1" ht="14.25" customHeight="1">
      <c r="A1150" s="380" t="s">
        <v>952</v>
      </c>
      <c r="B1150" s="609">
        <v>37500</v>
      </c>
      <c r="C1150" s="609">
        <v>37500</v>
      </c>
      <c r="D1150" s="609">
        <v>0</v>
      </c>
      <c r="E1150" s="677">
        <v>0</v>
      </c>
      <c r="F1150" s="609">
        <v>0</v>
      </c>
    </row>
    <row r="1151" spans="1:6" s="795" customFormat="1" ht="14.25" customHeight="1">
      <c r="A1151" s="233"/>
      <c r="B1151" s="604"/>
      <c r="C1151" s="604"/>
      <c r="D1151" s="604"/>
      <c r="E1151" s="609"/>
      <c r="F1151" s="604"/>
    </row>
    <row r="1152" spans="1:6" s="795" customFormat="1" ht="14.25" customHeight="1">
      <c r="A1152" s="818" t="s">
        <v>365</v>
      </c>
      <c r="B1152" s="604"/>
      <c r="C1152" s="604"/>
      <c r="D1152" s="604"/>
      <c r="E1152" s="609"/>
      <c r="F1152" s="604"/>
    </row>
    <row r="1153" spans="1:6" s="795" customFormat="1" ht="14.25" customHeight="1">
      <c r="A1153" s="819" t="s">
        <v>380</v>
      </c>
      <c r="B1153" s="604"/>
      <c r="C1153" s="604"/>
      <c r="D1153" s="604"/>
      <c r="E1153" s="609"/>
      <c r="F1153" s="604"/>
    </row>
    <row r="1154" spans="1:6" s="795" customFormat="1" ht="14.25" customHeight="1">
      <c r="A1154" s="355" t="s">
        <v>341</v>
      </c>
      <c r="B1154" s="609">
        <v>743792</v>
      </c>
      <c r="C1154" s="609">
        <v>732496</v>
      </c>
      <c r="D1154" s="609">
        <v>226482</v>
      </c>
      <c r="E1154" s="677">
        <v>30.44964183535182</v>
      </c>
      <c r="F1154" s="609">
        <v>1687</v>
      </c>
    </row>
    <row r="1155" spans="1:6" s="795" customFormat="1" ht="14.25" customHeight="1">
      <c r="A1155" s="136" t="s">
        <v>962</v>
      </c>
      <c r="B1155" s="609">
        <v>673796</v>
      </c>
      <c r="C1155" s="609">
        <v>673796</v>
      </c>
      <c r="D1155" s="609">
        <v>167782</v>
      </c>
      <c r="E1155" s="677">
        <v>24.901008613883132</v>
      </c>
      <c r="F1155" s="609">
        <v>1687</v>
      </c>
    </row>
    <row r="1156" spans="1:6" s="795" customFormat="1" ht="14.25" customHeight="1">
      <c r="A1156" s="136" t="s">
        <v>945</v>
      </c>
      <c r="B1156" s="609">
        <v>69996</v>
      </c>
      <c r="C1156" s="609">
        <v>58700</v>
      </c>
      <c r="D1156" s="609">
        <v>58700</v>
      </c>
      <c r="E1156" s="677">
        <v>83.86193496771244</v>
      </c>
      <c r="F1156" s="609">
        <v>0</v>
      </c>
    </row>
    <row r="1157" spans="1:6" s="795" customFormat="1" ht="25.5" customHeight="1">
      <c r="A1157" s="366" t="s">
        <v>946</v>
      </c>
      <c r="B1157" s="609">
        <v>69996</v>
      </c>
      <c r="C1157" s="609">
        <v>58700</v>
      </c>
      <c r="D1157" s="609">
        <v>58700</v>
      </c>
      <c r="E1157" s="677">
        <v>83.86193496771244</v>
      </c>
      <c r="F1157" s="609">
        <v>0</v>
      </c>
    </row>
    <row r="1158" spans="1:6" s="795" customFormat="1" ht="14.25" customHeight="1">
      <c r="A1158" s="347" t="s">
        <v>947</v>
      </c>
      <c r="B1158" s="609">
        <v>743792</v>
      </c>
      <c r="C1158" s="609">
        <v>732496</v>
      </c>
      <c r="D1158" s="609">
        <v>203514</v>
      </c>
      <c r="E1158" s="677">
        <v>27.36168176049218</v>
      </c>
      <c r="F1158" s="609">
        <v>9520</v>
      </c>
    </row>
    <row r="1159" spans="1:6" s="795" customFormat="1" ht="14.25" customHeight="1">
      <c r="A1159" s="136" t="s">
        <v>948</v>
      </c>
      <c r="B1159" s="609">
        <v>728792</v>
      </c>
      <c r="C1159" s="609">
        <v>721996</v>
      </c>
      <c r="D1159" s="609">
        <v>197585</v>
      </c>
      <c r="E1159" s="677">
        <v>27.111301990142593</v>
      </c>
      <c r="F1159" s="609">
        <v>3591</v>
      </c>
    </row>
    <row r="1160" spans="1:6" s="795" customFormat="1" ht="14.25" customHeight="1">
      <c r="A1160" s="351" t="s">
        <v>949</v>
      </c>
      <c r="B1160" s="609">
        <v>728792</v>
      </c>
      <c r="C1160" s="609">
        <v>721996</v>
      </c>
      <c r="D1160" s="609">
        <v>197585</v>
      </c>
      <c r="E1160" s="677">
        <v>27.111301990142593</v>
      </c>
      <c r="F1160" s="609">
        <v>3591</v>
      </c>
    </row>
    <row r="1161" spans="1:6" s="795" customFormat="1" ht="14.25" customHeight="1">
      <c r="A1161" s="355" t="s">
        <v>381</v>
      </c>
      <c r="B1161" s="609">
        <v>32490</v>
      </c>
      <c r="C1161" s="609">
        <v>30932</v>
      </c>
      <c r="D1161" s="609">
        <v>15658</v>
      </c>
      <c r="E1161" s="677">
        <v>48.193290243151736</v>
      </c>
      <c r="F1161" s="609">
        <v>970</v>
      </c>
    </row>
    <row r="1162" spans="1:6" s="795" customFormat="1" ht="14.25" customHeight="1">
      <c r="A1162" s="385" t="s">
        <v>951</v>
      </c>
      <c r="B1162" s="609">
        <v>26182</v>
      </c>
      <c r="C1162" s="609">
        <v>24928</v>
      </c>
      <c r="D1162" s="609">
        <v>12678</v>
      </c>
      <c r="E1162" s="677">
        <v>48.422580398747236</v>
      </c>
      <c r="F1162" s="609">
        <v>681</v>
      </c>
    </row>
    <row r="1163" spans="1:6" s="795" customFormat="1" ht="14.25" customHeight="1">
      <c r="A1163" s="380" t="s">
        <v>952</v>
      </c>
      <c r="B1163" s="609">
        <v>696302</v>
      </c>
      <c r="C1163" s="609">
        <v>691064</v>
      </c>
      <c r="D1163" s="609">
        <v>181927</v>
      </c>
      <c r="E1163" s="677">
        <v>26.127599805831377</v>
      </c>
      <c r="F1163" s="609">
        <v>2621</v>
      </c>
    </row>
    <row r="1164" spans="1:6" s="795" customFormat="1" ht="14.25" customHeight="1">
      <c r="A1164" s="136" t="s">
        <v>902</v>
      </c>
      <c r="B1164" s="609">
        <v>15000</v>
      </c>
      <c r="C1164" s="609">
        <v>10500</v>
      </c>
      <c r="D1164" s="609">
        <v>5929</v>
      </c>
      <c r="E1164" s="677">
        <v>39.526666666666664</v>
      </c>
      <c r="F1164" s="609">
        <v>5929</v>
      </c>
    </row>
    <row r="1165" spans="1:6" s="795" customFormat="1" ht="14.25" customHeight="1">
      <c r="A1165" s="351" t="s">
        <v>955</v>
      </c>
      <c r="B1165" s="609">
        <v>15000</v>
      </c>
      <c r="C1165" s="609">
        <v>10500</v>
      </c>
      <c r="D1165" s="609">
        <v>5929</v>
      </c>
      <c r="E1165" s="677">
        <v>39.526666666666664</v>
      </c>
      <c r="F1165" s="609">
        <v>5929</v>
      </c>
    </row>
    <row r="1166" spans="1:6" s="795" customFormat="1" ht="14.25" customHeight="1">
      <c r="A1166" s="348"/>
      <c r="B1166" s="604"/>
      <c r="C1166" s="604"/>
      <c r="D1166" s="604"/>
      <c r="E1166" s="609"/>
      <c r="F1166" s="604"/>
    </row>
    <row r="1167" spans="1:6" s="795" customFormat="1" ht="14.25" customHeight="1">
      <c r="A1167" s="818" t="s">
        <v>384</v>
      </c>
      <c r="B1167" s="604"/>
      <c r="C1167" s="604"/>
      <c r="D1167" s="604"/>
      <c r="E1167" s="609"/>
      <c r="F1167" s="604"/>
    </row>
    <row r="1168" spans="1:6" s="795" customFormat="1" ht="14.25" customHeight="1">
      <c r="A1168" s="347" t="s">
        <v>947</v>
      </c>
      <c r="B1168" s="609">
        <v>30211</v>
      </c>
      <c r="C1168" s="609">
        <v>15000</v>
      </c>
      <c r="D1168" s="609">
        <v>2830</v>
      </c>
      <c r="E1168" s="793">
        <v>9.367448942438186</v>
      </c>
      <c r="F1168" s="609">
        <v>2830</v>
      </c>
    </row>
    <row r="1169" spans="1:6" s="795" customFormat="1" ht="14.25" customHeight="1">
      <c r="A1169" s="136" t="s">
        <v>948</v>
      </c>
      <c r="B1169" s="609">
        <v>30211</v>
      </c>
      <c r="C1169" s="609">
        <v>15000</v>
      </c>
      <c r="D1169" s="609">
        <v>2830</v>
      </c>
      <c r="E1169" s="793">
        <v>9.367448942438186</v>
      </c>
      <c r="F1169" s="609">
        <v>2830</v>
      </c>
    </row>
    <row r="1170" spans="1:6" s="795" customFormat="1" ht="14.25" customHeight="1">
      <c r="A1170" s="351" t="s">
        <v>949</v>
      </c>
      <c r="B1170" s="609">
        <v>30211</v>
      </c>
      <c r="C1170" s="609">
        <v>15000</v>
      </c>
      <c r="D1170" s="609">
        <v>2830</v>
      </c>
      <c r="E1170" s="793">
        <v>9.367448942438186</v>
      </c>
      <c r="F1170" s="609">
        <v>2830</v>
      </c>
    </row>
    <row r="1171" spans="1:6" s="795" customFormat="1" ht="14.25" customHeight="1">
      <c r="A1171" s="380" t="s">
        <v>952</v>
      </c>
      <c r="B1171" s="609">
        <v>30211</v>
      </c>
      <c r="C1171" s="609">
        <v>15000</v>
      </c>
      <c r="D1171" s="609">
        <v>2830</v>
      </c>
      <c r="E1171" s="793">
        <v>9.367448942438186</v>
      </c>
      <c r="F1171" s="609">
        <v>2830</v>
      </c>
    </row>
    <row r="1172" spans="1:6" s="795" customFormat="1" ht="12.75" customHeight="1">
      <c r="A1172" s="136" t="s">
        <v>480</v>
      </c>
      <c r="B1172" s="790">
        <v>-30211</v>
      </c>
      <c r="C1172" s="790">
        <v>-15000</v>
      </c>
      <c r="D1172" s="790">
        <v>-2830</v>
      </c>
      <c r="E1172" s="677" t="s">
        <v>476</v>
      </c>
      <c r="F1172" s="790">
        <v>-2830</v>
      </c>
    </row>
    <row r="1173" spans="1:6" s="795" customFormat="1" ht="12.75" customHeight="1">
      <c r="A1173" s="136" t="s">
        <v>481</v>
      </c>
      <c r="B1173" s="790">
        <v>30211</v>
      </c>
      <c r="C1173" s="790">
        <v>15000</v>
      </c>
      <c r="D1173" s="677" t="s">
        <v>476</v>
      </c>
      <c r="E1173" s="677" t="s">
        <v>476</v>
      </c>
      <c r="F1173" s="677" t="s">
        <v>476</v>
      </c>
    </row>
    <row r="1174" spans="1:6" s="795" customFormat="1" ht="12.75" customHeight="1">
      <c r="A1174" s="351" t="s">
        <v>603</v>
      </c>
      <c r="B1174" s="790">
        <v>30211</v>
      </c>
      <c r="C1174" s="790">
        <v>15000</v>
      </c>
      <c r="D1174" s="677" t="s">
        <v>476</v>
      </c>
      <c r="E1174" s="677" t="s">
        <v>476</v>
      </c>
      <c r="F1174" s="677" t="s">
        <v>476</v>
      </c>
    </row>
    <row r="1175" spans="1:6" s="795" customFormat="1" ht="25.5">
      <c r="A1175" s="352" t="s">
        <v>344</v>
      </c>
      <c r="B1175" s="790">
        <v>30211</v>
      </c>
      <c r="C1175" s="790">
        <v>15000</v>
      </c>
      <c r="D1175" s="677" t="s">
        <v>476</v>
      </c>
      <c r="E1175" s="677" t="s">
        <v>476</v>
      </c>
      <c r="F1175" s="677" t="s">
        <v>476</v>
      </c>
    </row>
    <row r="1176" spans="1:6" s="795" customFormat="1" ht="12.75">
      <c r="A1176" s="352"/>
      <c r="B1176" s="790"/>
      <c r="C1176" s="790"/>
      <c r="D1176" s="790"/>
      <c r="E1176" s="790"/>
      <c r="F1176" s="790"/>
    </row>
    <row r="1177" spans="1:6" s="795" customFormat="1" ht="14.25" customHeight="1">
      <c r="A1177" s="818" t="s">
        <v>385</v>
      </c>
      <c r="B1177" s="604"/>
      <c r="C1177" s="604"/>
      <c r="D1177" s="604"/>
      <c r="E1177" s="609"/>
      <c r="F1177" s="604"/>
    </row>
    <row r="1178" spans="1:6" s="795" customFormat="1" ht="14.25" customHeight="1">
      <c r="A1178" s="819" t="s">
        <v>380</v>
      </c>
      <c r="B1178" s="604"/>
      <c r="C1178" s="604"/>
      <c r="D1178" s="604"/>
      <c r="E1178" s="609"/>
      <c r="F1178" s="604"/>
    </row>
    <row r="1179" spans="1:6" s="795" customFormat="1" ht="14.25" customHeight="1">
      <c r="A1179" s="355" t="s">
        <v>341</v>
      </c>
      <c r="B1179" s="609">
        <v>416310</v>
      </c>
      <c r="C1179" s="609">
        <v>390165</v>
      </c>
      <c r="D1179" s="609">
        <v>222530</v>
      </c>
      <c r="E1179" s="677">
        <v>53.45295573010497</v>
      </c>
      <c r="F1179" s="609">
        <v>0</v>
      </c>
    </row>
    <row r="1180" spans="1:6" s="795" customFormat="1" ht="14.25" customHeight="1">
      <c r="A1180" s="136" t="s">
        <v>962</v>
      </c>
      <c r="B1180" s="609">
        <v>383390</v>
      </c>
      <c r="C1180" s="609">
        <v>358370</v>
      </c>
      <c r="D1180" s="609">
        <v>190735</v>
      </c>
      <c r="E1180" s="677">
        <v>49.74960223271342</v>
      </c>
      <c r="F1180" s="609">
        <v>0</v>
      </c>
    </row>
    <row r="1181" spans="1:6" s="795" customFormat="1" ht="14.25" customHeight="1">
      <c r="A1181" s="136" t="s">
        <v>945</v>
      </c>
      <c r="B1181" s="609">
        <v>32920</v>
      </c>
      <c r="C1181" s="609">
        <v>31795</v>
      </c>
      <c r="D1181" s="609">
        <v>31795</v>
      </c>
      <c r="E1181" s="677">
        <v>96.58262454434994</v>
      </c>
      <c r="F1181" s="609">
        <v>0</v>
      </c>
    </row>
    <row r="1182" spans="1:6" s="795" customFormat="1" ht="26.25" customHeight="1">
      <c r="A1182" s="366" t="s">
        <v>946</v>
      </c>
      <c r="B1182" s="609">
        <v>32920</v>
      </c>
      <c r="C1182" s="609">
        <v>31795</v>
      </c>
      <c r="D1182" s="609">
        <v>31795</v>
      </c>
      <c r="E1182" s="677">
        <v>96.58262454434994</v>
      </c>
      <c r="F1182" s="609">
        <v>0</v>
      </c>
    </row>
    <row r="1183" spans="1:6" s="795" customFormat="1" ht="14.25" customHeight="1">
      <c r="A1183" s="347" t="s">
        <v>947</v>
      </c>
      <c r="B1183" s="609">
        <v>416310</v>
      </c>
      <c r="C1183" s="609">
        <v>390165</v>
      </c>
      <c r="D1183" s="609">
        <v>208279</v>
      </c>
      <c r="E1183" s="677">
        <v>50.0297854963849</v>
      </c>
      <c r="F1183" s="609">
        <v>2265</v>
      </c>
    </row>
    <row r="1184" spans="1:6" s="795" customFormat="1" ht="14.25" customHeight="1">
      <c r="A1184" s="136" t="s">
        <v>948</v>
      </c>
      <c r="B1184" s="609">
        <v>353738</v>
      </c>
      <c r="C1184" s="609">
        <v>327593</v>
      </c>
      <c r="D1184" s="609">
        <v>145745</v>
      </c>
      <c r="E1184" s="793">
        <v>41.20139764458441</v>
      </c>
      <c r="F1184" s="609">
        <v>2265</v>
      </c>
    </row>
    <row r="1185" spans="1:6" s="795" customFormat="1" ht="14.25" customHeight="1">
      <c r="A1185" s="351" t="s">
        <v>949</v>
      </c>
      <c r="B1185" s="609">
        <v>353738</v>
      </c>
      <c r="C1185" s="609">
        <v>327593</v>
      </c>
      <c r="D1185" s="609">
        <v>145745</v>
      </c>
      <c r="E1185" s="808">
        <v>41.20139764458441</v>
      </c>
      <c r="F1185" s="609">
        <v>2265</v>
      </c>
    </row>
    <row r="1186" spans="1:6" s="795" customFormat="1" ht="14.25" customHeight="1">
      <c r="A1186" s="380" t="s">
        <v>952</v>
      </c>
      <c r="B1186" s="609">
        <v>353738</v>
      </c>
      <c r="C1186" s="609">
        <v>327593</v>
      </c>
      <c r="D1186" s="609">
        <v>145745</v>
      </c>
      <c r="E1186" s="793">
        <v>41.20139764458441</v>
      </c>
      <c r="F1186" s="609">
        <v>2265</v>
      </c>
    </row>
    <row r="1187" spans="1:6" s="795" customFormat="1" ht="14.25" customHeight="1">
      <c r="A1187" s="136" t="s">
        <v>902</v>
      </c>
      <c r="B1187" s="609">
        <v>62572</v>
      </c>
      <c r="C1187" s="609">
        <v>62572</v>
      </c>
      <c r="D1187" s="609">
        <v>62534</v>
      </c>
      <c r="E1187" s="677">
        <v>99.93926996100491</v>
      </c>
      <c r="F1187" s="609">
        <v>0</v>
      </c>
    </row>
    <row r="1188" spans="1:6" s="795" customFormat="1" ht="14.25" customHeight="1">
      <c r="A1188" s="351" t="s">
        <v>955</v>
      </c>
      <c r="B1188" s="609">
        <v>62572</v>
      </c>
      <c r="C1188" s="609">
        <v>62572</v>
      </c>
      <c r="D1188" s="609">
        <v>62534</v>
      </c>
      <c r="E1188" s="677">
        <v>99.93926996100491</v>
      </c>
      <c r="F1188" s="609">
        <v>0</v>
      </c>
    </row>
    <row r="1189" spans="1:6" s="795" customFormat="1" ht="14.25" customHeight="1">
      <c r="A1189" s="348"/>
      <c r="B1189" s="604"/>
      <c r="C1189" s="604"/>
      <c r="D1189" s="604"/>
      <c r="E1189" s="790"/>
      <c r="F1189" s="604"/>
    </row>
    <row r="1190" spans="1:35" s="797" customFormat="1" ht="14.25" customHeight="1">
      <c r="A1190" s="343" t="s">
        <v>1212</v>
      </c>
      <c r="B1190" s="809"/>
      <c r="C1190" s="809"/>
      <c r="D1190" s="809"/>
      <c r="E1190" s="809"/>
      <c r="F1190" s="809"/>
      <c r="G1190" s="795"/>
      <c r="H1190" s="795"/>
      <c r="I1190" s="795"/>
      <c r="J1190" s="795"/>
      <c r="K1190" s="795"/>
      <c r="L1190" s="795"/>
      <c r="M1190" s="795"/>
      <c r="N1190" s="795"/>
      <c r="O1190" s="795"/>
      <c r="P1190" s="795"/>
      <c r="Q1190" s="795"/>
      <c r="R1190" s="795"/>
      <c r="S1190" s="795"/>
      <c r="T1190" s="795"/>
      <c r="U1190" s="795"/>
      <c r="V1190" s="795"/>
      <c r="W1190" s="795"/>
      <c r="X1190" s="795"/>
      <c r="Y1190" s="795"/>
      <c r="Z1190" s="795"/>
      <c r="AA1190" s="795"/>
      <c r="AB1190" s="795"/>
      <c r="AC1190" s="795"/>
      <c r="AD1190" s="795"/>
      <c r="AE1190" s="795"/>
      <c r="AF1190" s="795"/>
      <c r="AG1190" s="795"/>
      <c r="AH1190" s="795"/>
      <c r="AI1190" s="795"/>
    </row>
    <row r="1191" spans="1:35" s="797" customFormat="1" ht="12" customHeight="1">
      <c r="A1191" s="819" t="s">
        <v>380</v>
      </c>
      <c r="B1191" s="809"/>
      <c r="C1191" s="809"/>
      <c r="D1191" s="809"/>
      <c r="E1191" s="809"/>
      <c r="F1191" s="809"/>
      <c r="G1191" s="795"/>
      <c r="H1191" s="795"/>
      <c r="I1191" s="795"/>
      <c r="J1191" s="795"/>
      <c r="K1191" s="795"/>
      <c r="L1191" s="795"/>
      <c r="M1191" s="795"/>
      <c r="N1191" s="795"/>
      <c r="O1191" s="795"/>
      <c r="P1191" s="795"/>
      <c r="Q1191" s="795"/>
      <c r="R1191" s="795"/>
      <c r="S1191" s="795"/>
      <c r="T1191" s="795"/>
      <c r="U1191" s="795"/>
      <c r="V1191" s="795"/>
      <c r="W1191" s="795"/>
      <c r="X1191" s="795"/>
      <c r="Y1191" s="795"/>
      <c r="Z1191" s="795"/>
      <c r="AA1191" s="795"/>
      <c r="AB1191" s="795"/>
      <c r="AC1191" s="795"/>
      <c r="AD1191" s="795"/>
      <c r="AE1191" s="795"/>
      <c r="AF1191" s="795"/>
      <c r="AG1191" s="795"/>
      <c r="AH1191" s="795"/>
      <c r="AI1191" s="795"/>
    </row>
    <row r="1192" spans="1:35" s="797" customFormat="1" ht="12" customHeight="1">
      <c r="A1192" s="355" t="s">
        <v>341</v>
      </c>
      <c r="B1192" s="809">
        <v>22667</v>
      </c>
      <c r="C1192" s="809">
        <v>19933</v>
      </c>
      <c r="D1192" s="809">
        <v>18592</v>
      </c>
      <c r="E1192" s="808">
        <v>82.0223232011294</v>
      </c>
      <c r="F1192" s="809">
        <v>0</v>
      </c>
      <c r="G1192" s="795"/>
      <c r="H1192" s="795"/>
      <c r="I1192" s="795"/>
      <c r="J1192" s="795"/>
      <c r="K1192" s="795"/>
      <c r="L1192" s="795"/>
      <c r="M1192" s="795"/>
      <c r="N1192" s="795"/>
      <c r="O1192" s="795"/>
      <c r="P1192" s="795"/>
      <c r="Q1192" s="795"/>
      <c r="R1192" s="795"/>
      <c r="S1192" s="795"/>
      <c r="T1192" s="795"/>
      <c r="U1192" s="795"/>
      <c r="V1192" s="795"/>
      <c r="W1192" s="795"/>
      <c r="X1192" s="795"/>
      <c r="Y1192" s="795"/>
      <c r="Z1192" s="795"/>
      <c r="AA1192" s="795"/>
      <c r="AB1192" s="795"/>
      <c r="AC1192" s="795"/>
      <c r="AD1192" s="795"/>
      <c r="AE1192" s="795"/>
      <c r="AF1192" s="795"/>
      <c r="AG1192" s="795"/>
      <c r="AH1192" s="795"/>
      <c r="AI1192" s="795"/>
    </row>
    <row r="1193" spans="1:6" s="791" customFormat="1" ht="12.75">
      <c r="A1193" s="136" t="s">
        <v>963</v>
      </c>
      <c r="B1193" s="790">
        <v>20373</v>
      </c>
      <c r="C1193" s="790">
        <v>17639</v>
      </c>
      <c r="D1193" s="790">
        <v>16298</v>
      </c>
      <c r="E1193" s="808">
        <v>79.99803661709124</v>
      </c>
      <c r="F1193" s="790">
        <v>0</v>
      </c>
    </row>
    <row r="1194" spans="1:6" s="791" customFormat="1" ht="12.75">
      <c r="A1194" s="136" t="s">
        <v>386</v>
      </c>
      <c r="B1194" s="790">
        <v>20373</v>
      </c>
      <c r="C1194" s="790">
        <v>17639</v>
      </c>
      <c r="D1194" s="790">
        <v>16298</v>
      </c>
      <c r="E1194" s="808">
        <v>79.99803661709124</v>
      </c>
      <c r="F1194" s="790">
        <v>0</v>
      </c>
    </row>
    <row r="1195" spans="1:6" s="791" customFormat="1" ht="12.75">
      <c r="A1195" s="136" t="s">
        <v>387</v>
      </c>
      <c r="B1195" s="790">
        <v>20373</v>
      </c>
      <c r="C1195" s="790">
        <v>17639</v>
      </c>
      <c r="D1195" s="790">
        <v>16298</v>
      </c>
      <c r="E1195" s="808">
        <v>79.99803661709124</v>
      </c>
      <c r="F1195" s="790">
        <v>0</v>
      </c>
    </row>
    <row r="1196" spans="1:6" s="791" customFormat="1" ht="38.25">
      <c r="A1196" s="139" t="s">
        <v>388</v>
      </c>
      <c r="B1196" s="790">
        <v>20373</v>
      </c>
      <c r="C1196" s="790">
        <v>17639</v>
      </c>
      <c r="D1196" s="790">
        <v>16298</v>
      </c>
      <c r="E1196" s="808">
        <v>79.99803661709124</v>
      </c>
      <c r="F1196" s="790">
        <v>0</v>
      </c>
    </row>
    <row r="1197" spans="1:6" s="791" customFormat="1" ht="38.25">
      <c r="A1197" s="394" t="s">
        <v>389</v>
      </c>
      <c r="B1197" s="801">
        <v>20373</v>
      </c>
      <c r="C1197" s="801">
        <v>17639</v>
      </c>
      <c r="D1197" s="801">
        <v>16298</v>
      </c>
      <c r="E1197" s="802">
        <v>79.99803661709124</v>
      </c>
      <c r="F1197" s="801">
        <v>0</v>
      </c>
    </row>
    <row r="1198" spans="1:6" s="795" customFormat="1" ht="14.25" customHeight="1">
      <c r="A1198" s="136" t="s">
        <v>945</v>
      </c>
      <c r="B1198" s="609">
        <v>2294</v>
      </c>
      <c r="C1198" s="609">
        <v>2294</v>
      </c>
      <c r="D1198" s="609">
        <v>2294</v>
      </c>
      <c r="E1198" s="793">
        <v>100</v>
      </c>
      <c r="F1198" s="609">
        <v>0</v>
      </c>
    </row>
    <row r="1199" spans="1:6" s="795" customFormat="1" ht="25.5" customHeight="1">
      <c r="A1199" s="366" t="s">
        <v>946</v>
      </c>
      <c r="B1199" s="609">
        <v>2294</v>
      </c>
      <c r="C1199" s="609">
        <v>2294</v>
      </c>
      <c r="D1199" s="609">
        <v>2294</v>
      </c>
      <c r="E1199" s="793">
        <v>100</v>
      </c>
      <c r="F1199" s="609">
        <v>0</v>
      </c>
    </row>
    <row r="1200" spans="1:6" s="795" customFormat="1" ht="14.25" customHeight="1">
      <c r="A1200" s="347" t="s">
        <v>947</v>
      </c>
      <c r="B1200" s="609">
        <v>22667</v>
      </c>
      <c r="C1200" s="609">
        <v>19933</v>
      </c>
      <c r="D1200" s="609">
        <v>16295</v>
      </c>
      <c r="E1200" s="793">
        <v>71.8886486963427</v>
      </c>
      <c r="F1200" s="609">
        <v>166</v>
      </c>
    </row>
    <row r="1201" spans="1:6" s="795" customFormat="1" ht="14.25" customHeight="1">
      <c r="A1201" s="136" t="s">
        <v>948</v>
      </c>
      <c r="B1201" s="609">
        <v>22667</v>
      </c>
      <c r="C1201" s="609">
        <v>19933</v>
      </c>
      <c r="D1201" s="609">
        <v>16295</v>
      </c>
      <c r="E1201" s="793">
        <v>71.8886486963427</v>
      </c>
      <c r="F1201" s="609">
        <v>166</v>
      </c>
    </row>
    <row r="1202" spans="1:6" s="795" customFormat="1" ht="14.25" customHeight="1">
      <c r="A1202" s="351" t="s">
        <v>949</v>
      </c>
      <c r="B1202" s="609">
        <v>22667</v>
      </c>
      <c r="C1202" s="609">
        <v>19933</v>
      </c>
      <c r="D1202" s="609">
        <v>16295</v>
      </c>
      <c r="E1202" s="793">
        <v>71.8886486963427</v>
      </c>
      <c r="F1202" s="609">
        <v>166</v>
      </c>
    </row>
    <row r="1203" spans="1:6" s="795" customFormat="1" ht="14.25" customHeight="1">
      <c r="A1203" s="355" t="s">
        <v>381</v>
      </c>
      <c r="B1203" s="609">
        <v>9256</v>
      </c>
      <c r="C1203" s="609">
        <v>6522</v>
      </c>
      <c r="D1203" s="609">
        <v>5007</v>
      </c>
      <c r="E1203" s="793">
        <v>54.09464131374244</v>
      </c>
      <c r="F1203" s="609">
        <v>166</v>
      </c>
    </row>
    <row r="1204" spans="1:6" s="795" customFormat="1" ht="14.25" customHeight="1">
      <c r="A1204" s="385" t="s">
        <v>951</v>
      </c>
      <c r="B1204" s="609">
        <v>7620</v>
      </c>
      <c r="C1204" s="609">
        <v>5418</v>
      </c>
      <c r="D1204" s="609">
        <v>4125</v>
      </c>
      <c r="E1204" s="793">
        <v>54.13385826771654</v>
      </c>
      <c r="F1204" s="609">
        <v>166</v>
      </c>
    </row>
    <row r="1205" spans="1:6" s="795" customFormat="1" ht="14.25" customHeight="1">
      <c r="A1205" s="380" t="s">
        <v>952</v>
      </c>
      <c r="B1205" s="609">
        <v>13411</v>
      </c>
      <c r="C1205" s="609">
        <v>13411</v>
      </c>
      <c r="D1205" s="609">
        <v>11288</v>
      </c>
      <c r="E1205" s="793">
        <v>84.16971143091492</v>
      </c>
      <c r="F1205" s="609">
        <v>0</v>
      </c>
    </row>
    <row r="1206" spans="1:6" s="795" customFormat="1" ht="14.25" customHeight="1">
      <c r="A1206" s="380"/>
      <c r="B1206" s="609"/>
      <c r="C1206" s="609"/>
      <c r="D1206" s="609"/>
      <c r="E1206" s="793"/>
      <c r="F1206" s="609"/>
    </row>
    <row r="1207" spans="1:6" s="795" customFormat="1" ht="14.25" customHeight="1">
      <c r="A1207" s="818" t="s">
        <v>390</v>
      </c>
      <c r="B1207" s="604"/>
      <c r="C1207" s="604"/>
      <c r="D1207" s="604"/>
      <c r="E1207" s="790"/>
      <c r="F1207" s="604"/>
    </row>
    <row r="1208" spans="1:6" s="795" customFormat="1" ht="14.25" customHeight="1">
      <c r="A1208" s="819" t="s">
        <v>380</v>
      </c>
      <c r="B1208" s="604"/>
      <c r="C1208" s="604"/>
      <c r="D1208" s="604"/>
      <c r="E1208" s="790"/>
      <c r="F1208" s="604"/>
    </row>
    <row r="1209" spans="1:6" s="795" customFormat="1" ht="14.25" customHeight="1">
      <c r="A1209" s="355" t="s">
        <v>341</v>
      </c>
      <c r="B1209" s="609">
        <v>421490</v>
      </c>
      <c r="C1209" s="609">
        <v>421490</v>
      </c>
      <c r="D1209" s="609">
        <v>202230</v>
      </c>
      <c r="E1209" s="793">
        <v>47.97978599729531</v>
      </c>
      <c r="F1209" s="609">
        <v>0</v>
      </c>
    </row>
    <row r="1210" spans="1:6" s="795" customFormat="1" ht="14.25" customHeight="1">
      <c r="A1210" s="136" t="s">
        <v>962</v>
      </c>
      <c r="B1210" s="609">
        <v>362638</v>
      </c>
      <c r="C1210" s="609">
        <v>362638</v>
      </c>
      <c r="D1210" s="609">
        <v>143378</v>
      </c>
      <c r="E1210" s="793">
        <v>39.53750020681782</v>
      </c>
      <c r="F1210" s="609">
        <v>0</v>
      </c>
    </row>
    <row r="1211" spans="1:6" s="795" customFormat="1" ht="14.25" customHeight="1">
      <c r="A1211" s="136" t="s">
        <v>945</v>
      </c>
      <c r="B1211" s="609">
        <v>58852</v>
      </c>
      <c r="C1211" s="609">
        <v>58852</v>
      </c>
      <c r="D1211" s="609">
        <v>58852</v>
      </c>
      <c r="E1211" s="793">
        <v>100</v>
      </c>
      <c r="F1211" s="609">
        <v>0</v>
      </c>
    </row>
    <row r="1212" spans="1:6" s="795" customFormat="1" ht="25.5" customHeight="1">
      <c r="A1212" s="366" t="s">
        <v>946</v>
      </c>
      <c r="B1212" s="609">
        <v>58852</v>
      </c>
      <c r="C1212" s="609">
        <v>58852</v>
      </c>
      <c r="D1212" s="609">
        <v>58852</v>
      </c>
      <c r="E1212" s="793">
        <v>100</v>
      </c>
      <c r="F1212" s="609">
        <v>0</v>
      </c>
    </row>
    <row r="1213" spans="1:6" s="795" customFormat="1" ht="14.25" customHeight="1">
      <c r="A1213" s="347" t="s">
        <v>947</v>
      </c>
      <c r="B1213" s="609">
        <v>421490</v>
      </c>
      <c r="C1213" s="609">
        <v>421490</v>
      </c>
      <c r="D1213" s="609">
        <v>171319</v>
      </c>
      <c r="E1213" s="793">
        <v>40.64604142447033</v>
      </c>
      <c r="F1213" s="609">
        <v>0</v>
      </c>
    </row>
    <row r="1214" spans="1:6" s="795" customFormat="1" ht="14.25" customHeight="1">
      <c r="A1214" s="136" t="s">
        <v>948</v>
      </c>
      <c r="B1214" s="609">
        <v>421490</v>
      </c>
      <c r="C1214" s="609">
        <v>421490</v>
      </c>
      <c r="D1214" s="609">
        <v>171319</v>
      </c>
      <c r="E1214" s="793">
        <v>40.64604142447033</v>
      </c>
      <c r="F1214" s="609">
        <v>0</v>
      </c>
    </row>
    <row r="1215" spans="1:6" s="795" customFormat="1" ht="14.25" customHeight="1">
      <c r="A1215" s="351" t="s">
        <v>949</v>
      </c>
      <c r="B1215" s="609">
        <v>421490</v>
      </c>
      <c r="C1215" s="609">
        <v>421490</v>
      </c>
      <c r="D1215" s="609">
        <v>171319</v>
      </c>
      <c r="E1215" s="793">
        <v>40.64604142447033</v>
      </c>
      <c r="F1215" s="609">
        <v>0</v>
      </c>
    </row>
    <row r="1216" spans="1:6" s="795" customFormat="1" ht="14.25" customHeight="1">
      <c r="A1216" s="380" t="s">
        <v>952</v>
      </c>
      <c r="B1216" s="609">
        <v>421490</v>
      </c>
      <c r="C1216" s="609">
        <v>421490</v>
      </c>
      <c r="D1216" s="609">
        <v>171319</v>
      </c>
      <c r="E1216" s="793">
        <v>40.64604142447033</v>
      </c>
      <c r="F1216" s="609">
        <v>0</v>
      </c>
    </row>
    <row r="1217" spans="1:6" s="795" customFormat="1" ht="14.25" customHeight="1">
      <c r="A1217" s="348"/>
      <c r="B1217" s="604"/>
      <c r="C1217" s="604"/>
      <c r="D1217" s="604"/>
      <c r="E1217" s="790"/>
      <c r="F1217" s="604"/>
    </row>
    <row r="1218" spans="1:6" s="795" customFormat="1" ht="14.25" customHeight="1">
      <c r="A1218" s="818" t="s">
        <v>391</v>
      </c>
      <c r="B1218" s="609"/>
      <c r="C1218" s="609"/>
      <c r="D1218" s="609"/>
      <c r="E1218" s="809"/>
      <c r="F1218" s="609"/>
    </row>
    <row r="1219" spans="1:6" s="795" customFormat="1" ht="14.25" customHeight="1">
      <c r="A1219" s="819" t="s">
        <v>380</v>
      </c>
      <c r="B1219" s="609"/>
      <c r="C1219" s="609"/>
      <c r="D1219" s="609"/>
      <c r="E1219" s="809"/>
      <c r="F1219" s="609"/>
    </row>
    <row r="1220" spans="1:6" s="795" customFormat="1" ht="14.25" customHeight="1">
      <c r="A1220" s="355" t="s">
        <v>341</v>
      </c>
      <c r="B1220" s="609">
        <v>214015</v>
      </c>
      <c r="C1220" s="609">
        <v>214015</v>
      </c>
      <c r="D1220" s="609">
        <v>6612</v>
      </c>
      <c r="E1220" s="808">
        <v>3.089503072214564</v>
      </c>
      <c r="F1220" s="609">
        <v>0</v>
      </c>
    </row>
    <row r="1221" spans="1:6" s="795" customFormat="1" ht="14.25" customHeight="1">
      <c r="A1221" s="136" t="s">
        <v>962</v>
      </c>
      <c r="B1221" s="609">
        <v>214015</v>
      </c>
      <c r="C1221" s="609">
        <v>214015</v>
      </c>
      <c r="D1221" s="609">
        <v>6612</v>
      </c>
      <c r="E1221" s="808">
        <v>3.089503072214564</v>
      </c>
      <c r="F1221" s="609">
        <v>0</v>
      </c>
    </row>
    <row r="1222" spans="1:6" s="795" customFormat="1" ht="14.25" customHeight="1">
      <c r="A1222" s="347" t="s">
        <v>947</v>
      </c>
      <c r="B1222" s="609">
        <v>214015</v>
      </c>
      <c r="C1222" s="609">
        <v>214015</v>
      </c>
      <c r="D1222" s="609">
        <v>6612</v>
      </c>
      <c r="E1222" s="808">
        <v>3.089503072214564</v>
      </c>
      <c r="F1222" s="609">
        <v>0</v>
      </c>
    </row>
    <row r="1223" spans="1:6" s="795" customFormat="1" ht="14.25" customHeight="1">
      <c r="A1223" s="136" t="s">
        <v>948</v>
      </c>
      <c r="B1223" s="609">
        <v>214015</v>
      </c>
      <c r="C1223" s="609">
        <v>214015</v>
      </c>
      <c r="D1223" s="609">
        <v>6612</v>
      </c>
      <c r="E1223" s="808">
        <v>3.089503072214564</v>
      </c>
      <c r="F1223" s="609">
        <v>0</v>
      </c>
    </row>
    <row r="1224" spans="1:6" s="795" customFormat="1" ht="14.25" customHeight="1">
      <c r="A1224" s="351" t="s">
        <v>949</v>
      </c>
      <c r="B1224" s="609">
        <v>214015</v>
      </c>
      <c r="C1224" s="609">
        <v>214015</v>
      </c>
      <c r="D1224" s="609">
        <v>6612</v>
      </c>
      <c r="E1224" s="808">
        <v>3.089503072214564</v>
      </c>
      <c r="F1224" s="609">
        <v>0</v>
      </c>
    </row>
    <row r="1225" spans="1:6" s="795" customFormat="1" ht="14.25" customHeight="1">
      <c r="A1225" s="380" t="s">
        <v>952</v>
      </c>
      <c r="B1225" s="609">
        <v>214015</v>
      </c>
      <c r="C1225" s="609">
        <v>214015</v>
      </c>
      <c r="D1225" s="609">
        <v>6612</v>
      </c>
      <c r="E1225" s="808">
        <v>3.089503072214564</v>
      </c>
      <c r="F1225" s="609">
        <v>0</v>
      </c>
    </row>
    <row r="1226" spans="1:6" s="795" customFormat="1" ht="14.25" customHeight="1">
      <c r="A1226" s="233"/>
      <c r="B1226" s="609"/>
      <c r="C1226" s="609"/>
      <c r="D1226" s="609"/>
      <c r="E1226" s="809"/>
      <c r="F1226" s="609"/>
    </row>
    <row r="1227" spans="1:6" s="795" customFormat="1" ht="14.25" customHeight="1">
      <c r="A1227" s="818" t="s">
        <v>392</v>
      </c>
      <c r="B1227" s="609"/>
      <c r="C1227" s="609"/>
      <c r="D1227" s="609"/>
      <c r="E1227" s="809"/>
      <c r="F1227" s="609"/>
    </row>
    <row r="1228" spans="1:6" s="795" customFormat="1" ht="14.25" customHeight="1">
      <c r="A1228" s="819" t="s">
        <v>380</v>
      </c>
      <c r="B1228" s="609"/>
      <c r="C1228" s="609"/>
      <c r="D1228" s="609"/>
      <c r="E1228" s="809"/>
      <c r="F1228" s="609"/>
    </row>
    <row r="1229" spans="1:6" s="795" customFormat="1" ht="14.25" customHeight="1">
      <c r="A1229" s="355" t="s">
        <v>341</v>
      </c>
      <c r="B1229" s="609">
        <v>1195</v>
      </c>
      <c r="C1229" s="609">
        <v>1195</v>
      </c>
      <c r="D1229" s="609">
        <v>1195</v>
      </c>
      <c r="E1229" s="808">
        <v>100</v>
      </c>
      <c r="F1229" s="609">
        <v>0</v>
      </c>
    </row>
    <row r="1230" spans="1:6" s="795" customFormat="1" ht="14.25" customHeight="1">
      <c r="A1230" s="136" t="s">
        <v>962</v>
      </c>
      <c r="B1230" s="609">
        <v>1195</v>
      </c>
      <c r="C1230" s="609">
        <v>1195</v>
      </c>
      <c r="D1230" s="609">
        <v>1195</v>
      </c>
      <c r="E1230" s="808">
        <v>100</v>
      </c>
      <c r="F1230" s="609">
        <v>0</v>
      </c>
    </row>
    <row r="1231" spans="1:6" s="795" customFormat="1" ht="14.25" customHeight="1">
      <c r="A1231" s="347" t="s">
        <v>947</v>
      </c>
      <c r="B1231" s="609">
        <v>1195</v>
      </c>
      <c r="C1231" s="609">
        <v>1195</v>
      </c>
      <c r="D1231" s="609">
        <v>1195</v>
      </c>
      <c r="E1231" s="793">
        <v>100</v>
      </c>
      <c r="F1231" s="609">
        <v>0</v>
      </c>
    </row>
    <row r="1232" spans="1:6" s="795" customFormat="1" ht="14.25" customHeight="1">
      <c r="A1232" s="136" t="s">
        <v>948</v>
      </c>
      <c r="B1232" s="609">
        <v>1195</v>
      </c>
      <c r="C1232" s="609">
        <v>1195</v>
      </c>
      <c r="D1232" s="609">
        <v>1195</v>
      </c>
      <c r="E1232" s="793">
        <v>100</v>
      </c>
      <c r="F1232" s="609">
        <v>0</v>
      </c>
    </row>
    <row r="1233" spans="1:6" s="795" customFormat="1" ht="14.25" customHeight="1">
      <c r="A1233" s="351" t="s">
        <v>949</v>
      </c>
      <c r="B1233" s="609">
        <v>1195</v>
      </c>
      <c r="C1233" s="609">
        <v>1195</v>
      </c>
      <c r="D1233" s="609">
        <v>1195</v>
      </c>
      <c r="E1233" s="793">
        <v>100</v>
      </c>
      <c r="F1233" s="609">
        <v>0</v>
      </c>
    </row>
    <row r="1234" spans="1:6" s="795" customFormat="1" ht="14.25" customHeight="1">
      <c r="A1234" s="380" t="s">
        <v>952</v>
      </c>
      <c r="B1234" s="609">
        <v>1195</v>
      </c>
      <c r="C1234" s="609">
        <v>1195</v>
      </c>
      <c r="D1234" s="609">
        <v>1195</v>
      </c>
      <c r="E1234" s="793">
        <v>100</v>
      </c>
      <c r="F1234" s="609">
        <v>0</v>
      </c>
    </row>
    <row r="1235" spans="1:6" s="795" customFormat="1" ht="12.75" customHeight="1" hidden="1">
      <c r="A1235" s="136" t="s">
        <v>480</v>
      </c>
      <c r="B1235" s="790">
        <v>0</v>
      </c>
      <c r="C1235" s="790">
        <v>0</v>
      </c>
      <c r="D1235" s="790">
        <v>0</v>
      </c>
      <c r="E1235" s="677" t="s">
        <v>476</v>
      </c>
      <c r="F1235" s="790">
        <v>0</v>
      </c>
    </row>
    <row r="1236" spans="1:6" s="795" customFormat="1" ht="12.75" customHeight="1" hidden="1">
      <c r="A1236" s="136" t="s">
        <v>481</v>
      </c>
      <c r="B1236" s="790">
        <v>0</v>
      </c>
      <c r="C1236" s="790">
        <v>0</v>
      </c>
      <c r="D1236" s="790">
        <v>0</v>
      </c>
      <c r="E1236" s="790">
        <v>0</v>
      </c>
      <c r="F1236" s="790">
        <v>0</v>
      </c>
    </row>
    <row r="1237" spans="1:6" s="795" customFormat="1" ht="12.75" customHeight="1" hidden="1">
      <c r="A1237" s="351" t="s">
        <v>603</v>
      </c>
      <c r="B1237" s="790">
        <v>0</v>
      </c>
      <c r="C1237" s="790">
        <v>0</v>
      </c>
      <c r="D1237" s="790">
        <v>0</v>
      </c>
      <c r="E1237" s="790">
        <v>0</v>
      </c>
      <c r="F1237" s="790">
        <v>0</v>
      </c>
    </row>
    <row r="1238" spans="1:6" s="795" customFormat="1" ht="25.5" hidden="1">
      <c r="A1238" s="352" t="s">
        <v>344</v>
      </c>
      <c r="B1238" s="790">
        <v>0</v>
      </c>
      <c r="C1238" s="790">
        <v>0</v>
      </c>
      <c r="D1238" s="790">
        <v>0</v>
      </c>
      <c r="E1238" s="790">
        <v>0</v>
      </c>
      <c r="F1238" s="790">
        <v>0</v>
      </c>
    </row>
    <row r="1239" spans="1:6" s="795" customFormat="1" ht="14.25" customHeight="1">
      <c r="A1239" s="380"/>
      <c r="B1239" s="609"/>
      <c r="C1239" s="609"/>
      <c r="D1239" s="609"/>
      <c r="E1239" s="793"/>
      <c r="F1239" s="609"/>
    </row>
    <row r="1240" spans="1:6" s="795" customFormat="1" ht="14.25" customHeight="1">
      <c r="A1240" s="818" t="s">
        <v>361</v>
      </c>
      <c r="B1240" s="609"/>
      <c r="C1240" s="609"/>
      <c r="D1240" s="609"/>
      <c r="E1240" s="809"/>
      <c r="F1240" s="609"/>
    </row>
    <row r="1241" spans="1:6" s="795" customFormat="1" ht="14.25" customHeight="1">
      <c r="A1241" s="819" t="s">
        <v>380</v>
      </c>
      <c r="B1241" s="609"/>
      <c r="C1241" s="609"/>
      <c r="D1241" s="609"/>
      <c r="E1241" s="809"/>
      <c r="F1241" s="609"/>
    </row>
    <row r="1242" spans="1:6" s="795" customFormat="1" ht="14.25" customHeight="1">
      <c r="A1242" s="355" t="s">
        <v>341</v>
      </c>
      <c r="B1242" s="609">
        <v>266338</v>
      </c>
      <c r="C1242" s="609">
        <v>266338</v>
      </c>
      <c r="D1242" s="609">
        <v>266337</v>
      </c>
      <c r="E1242" s="808">
        <v>99.99962453724216</v>
      </c>
      <c r="F1242" s="609">
        <v>0</v>
      </c>
    </row>
    <row r="1243" spans="1:6" s="795" customFormat="1" ht="14.25" customHeight="1">
      <c r="A1243" s="136" t="s">
        <v>962</v>
      </c>
      <c r="B1243" s="609">
        <v>238823</v>
      </c>
      <c r="C1243" s="609">
        <v>238823</v>
      </c>
      <c r="D1243" s="609">
        <v>238822</v>
      </c>
      <c r="E1243" s="793">
        <v>99.99958127985998</v>
      </c>
      <c r="F1243" s="609">
        <v>0</v>
      </c>
    </row>
    <row r="1244" spans="1:6" s="795" customFormat="1" ht="14.25" customHeight="1">
      <c r="A1244" s="136" t="s">
        <v>945</v>
      </c>
      <c r="B1244" s="609">
        <v>27515</v>
      </c>
      <c r="C1244" s="609">
        <v>27515</v>
      </c>
      <c r="D1244" s="609">
        <v>27515</v>
      </c>
      <c r="E1244" s="808">
        <v>100</v>
      </c>
      <c r="F1244" s="609">
        <v>0</v>
      </c>
    </row>
    <row r="1245" spans="1:6" s="795" customFormat="1" ht="25.5" customHeight="1">
      <c r="A1245" s="366" t="s">
        <v>946</v>
      </c>
      <c r="B1245" s="609">
        <v>27515</v>
      </c>
      <c r="C1245" s="609">
        <v>27515</v>
      </c>
      <c r="D1245" s="609">
        <v>27515</v>
      </c>
      <c r="E1245" s="808">
        <v>100</v>
      </c>
      <c r="F1245" s="609">
        <v>0</v>
      </c>
    </row>
    <row r="1246" spans="1:6" s="795" customFormat="1" ht="14.25" customHeight="1">
      <c r="A1246" s="347" t="s">
        <v>947</v>
      </c>
      <c r="B1246" s="609">
        <v>266338</v>
      </c>
      <c r="C1246" s="609">
        <v>266338</v>
      </c>
      <c r="D1246" s="609">
        <v>257464</v>
      </c>
      <c r="E1246" s="808">
        <v>96.66814348684754</v>
      </c>
      <c r="F1246" s="609">
        <v>0</v>
      </c>
    </row>
    <row r="1247" spans="1:6" s="795" customFormat="1" ht="14.25" customHeight="1">
      <c r="A1247" s="136" t="s">
        <v>948</v>
      </c>
      <c r="B1247" s="609">
        <v>172657</v>
      </c>
      <c r="C1247" s="609">
        <v>172657</v>
      </c>
      <c r="D1247" s="609">
        <v>169706</v>
      </c>
      <c r="E1247" s="808">
        <v>98.29083095385649</v>
      </c>
      <c r="F1247" s="609">
        <v>0</v>
      </c>
    </row>
    <row r="1248" spans="1:6" s="795" customFormat="1" ht="14.25" customHeight="1">
      <c r="A1248" s="351" t="s">
        <v>949</v>
      </c>
      <c r="B1248" s="609">
        <v>172657</v>
      </c>
      <c r="C1248" s="609">
        <v>172657</v>
      </c>
      <c r="D1248" s="609">
        <v>169706</v>
      </c>
      <c r="E1248" s="808">
        <v>98.29083095385649</v>
      </c>
      <c r="F1248" s="609">
        <v>0</v>
      </c>
    </row>
    <row r="1249" spans="1:6" s="795" customFormat="1" ht="14.25" customHeight="1">
      <c r="A1249" s="380" t="s">
        <v>952</v>
      </c>
      <c r="B1249" s="609">
        <v>172657</v>
      </c>
      <c r="C1249" s="609">
        <v>172657</v>
      </c>
      <c r="D1249" s="609">
        <v>169706</v>
      </c>
      <c r="E1249" s="808">
        <v>98.29083095385649</v>
      </c>
      <c r="F1249" s="609">
        <v>0</v>
      </c>
    </row>
    <row r="1250" spans="1:6" s="795" customFormat="1" ht="14.25" customHeight="1">
      <c r="A1250" s="136" t="s">
        <v>902</v>
      </c>
      <c r="B1250" s="609">
        <v>93681</v>
      </c>
      <c r="C1250" s="609">
        <v>93681</v>
      </c>
      <c r="D1250" s="609">
        <v>87758</v>
      </c>
      <c r="E1250" s="808">
        <v>93.67747995858285</v>
      </c>
      <c r="F1250" s="609">
        <v>0</v>
      </c>
    </row>
    <row r="1251" spans="1:6" s="795" customFormat="1" ht="14.25" customHeight="1">
      <c r="A1251" s="351" t="s">
        <v>955</v>
      </c>
      <c r="B1251" s="609">
        <v>93681</v>
      </c>
      <c r="C1251" s="609">
        <v>93681</v>
      </c>
      <c r="D1251" s="609">
        <v>87758</v>
      </c>
      <c r="E1251" s="808">
        <v>93.67747995858285</v>
      </c>
      <c r="F1251" s="609">
        <v>0</v>
      </c>
    </row>
    <row r="1252" spans="1:6" s="795" customFormat="1" ht="14.25" customHeight="1">
      <c r="A1252" s="348"/>
      <c r="B1252" s="609"/>
      <c r="C1252" s="609"/>
      <c r="D1252" s="609"/>
      <c r="E1252" s="809"/>
      <c r="F1252" s="609"/>
    </row>
    <row r="1253" spans="1:6" s="795" customFormat="1" ht="14.25" customHeight="1">
      <c r="A1253" s="818" t="s">
        <v>393</v>
      </c>
      <c r="B1253" s="609"/>
      <c r="C1253" s="609"/>
      <c r="D1253" s="609"/>
      <c r="E1253" s="809"/>
      <c r="F1253" s="609"/>
    </row>
    <row r="1254" spans="1:6" s="795" customFormat="1" ht="14.25" customHeight="1">
      <c r="A1254" s="819" t="s">
        <v>380</v>
      </c>
      <c r="B1254" s="609"/>
      <c r="C1254" s="609"/>
      <c r="D1254" s="609"/>
      <c r="E1254" s="809"/>
      <c r="F1254" s="609"/>
    </row>
    <row r="1255" spans="1:6" s="795" customFormat="1" ht="14.25" customHeight="1">
      <c r="A1255" s="355" t="s">
        <v>341</v>
      </c>
      <c r="B1255" s="609">
        <v>24269</v>
      </c>
      <c r="C1255" s="609">
        <v>6753</v>
      </c>
      <c r="D1255" s="609">
        <v>7092</v>
      </c>
      <c r="E1255" s="808">
        <v>29.2224648728831</v>
      </c>
      <c r="F1255" s="609">
        <v>339</v>
      </c>
    </row>
    <row r="1256" spans="1:6" s="795" customFormat="1" ht="12.75">
      <c r="A1256" s="136" t="s">
        <v>957</v>
      </c>
      <c r="B1256" s="809">
        <v>0</v>
      </c>
      <c r="C1256" s="809">
        <v>0</v>
      </c>
      <c r="D1256" s="809">
        <v>339</v>
      </c>
      <c r="E1256" s="808" t="s">
        <v>476</v>
      </c>
      <c r="F1256" s="809">
        <v>339</v>
      </c>
    </row>
    <row r="1257" spans="1:6" s="795" customFormat="1" ht="14.25" customHeight="1">
      <c r="A1257" s="136" t="s">
        <v>962</v>
      </c>
      <c r="B1257" s="609">
        <v>17516</v>
      </c>
      <c r="C1257" s="609">
        <v>0</v>
      </c>
      <c r="D1257" s="609">
        <v>0</v>
      </c>
      <c r="E1257" s="808">
        <v>0</v>
      </c>
      <c r="F1257" s="609">
        <v>0</v>
      </c>
    </row>
    <row r="1258" spans="1:6" s="795" customFormat="1" ht="14.25" customHeight="1">
      <c r="A1258" s="136" t="s">
        <v>945</v>
      </c>
      <c r="B1258" s="609">
        <v>6753</v>
      </c>
      <c r="C1258" s="609">
        <v>6753</v>
      </c>
      <c r="D1258" s="609">
        <v>6753</v>
      </c>
      <c r="E1258" s="808">
        <v>100</v>
      </c>
      <c r="F1258" s="609">
        <v>0</v>
      </c>
    </row>
    <row r="1259" spans="1:6" s="795" customFormat="1" ht="27.75" customHeight="1">
      <c r="A1259" s="366" t="s">
        <v>946</v>
      </c>
      <c r="B1259" s="609">
        <v>6753</v>
      </c>
      <c r="C1259" s="609">
        <v>6753</v>
      </c>
      <c r="D1259" s="609">
        <v>6753</v>
      </c>
      <c r="E1259" s="808">
        <v>100</v>
      </c>
      <c r="F1259" s="609">
        <v>0</v>
      </c>
    </row>
    <row r="1260" spans="1:6" s="795" customFormat="1" ht="14.25" customHeight="1">
      <c r="A1260" s="347" t="s">
        <v>947</v>
      </c>
      <c r="B1260" s="609">
        <v>24269</v>
      </c>
      <c r="C1260" s="609">
        <v>6753</v>
      </c>
      <c r="D1260" s="609">
        <v>5338</v>
      </c>
      <c r="E1260" s="793">
        <v>21.995137830153695</v>
      </c>
      <c r="F1260" s="609">
        <v>3320</v>
      </c>
    </row>
    <row r="1261" spans="1:6" s="795" customFormat="1" ht="14.25" customHeight="1">
      <c r="A1261" s="136" t="s">
        <v>948</v>
      </c>
      <c r="B1261" s="609">
        <v>24269</v>
      </c>
      <c r="C1261" s="609">
        <v>6753</v>
      </c>
      <c r="D1261" s="609">
        <v>5338</v>
      </c>
      <c r="E1261" s="793">
        <v>21.995137830153695</v>
      </c>
      <c r="F1261" s="609">
        <v>3320</v>
      </c>
    </row>
    <row r="1262" spans="1:6" s="795" customFormat="1" ht="14.25" customHeight="1">
      <c r="A1262" s="351" t="s">
        <v>949</v>
      </c>
      <c r="B1262" s="609">
        <v>24269</v>
      </c>
      <c r="C1262" s="609">
        <v>6753</v>
      </c>
      <c r="D1262" s="609">
        <v>5338</v>
      </c>
      <c r="E1262" s="793">
        <v>21.995137830153695</v>
      </c>
      <c r="F1262" s="609">
        <v>3320</v>
      </c>
    </row>
    <row r="1263" spans="1:6" s="795" customFormat="1" ht="14.25" customHeight="1">
      <c r="A1263" s="380" t="s">
        <v>952</v>
      </c>
      <c r="B1263" s="609">
        <v>24269</v>
      </c>
      <c r="C1263" s="609">
        <v>6753</v>
      </c>
      <c r="D1263" s="609">
        <v>5338</v>
      </c>
      <c r="E1263" s="793">
        <v>21.995137830153695</v>
      </c>
      <c r="F1263" s="609">
        <v>3320</v>
      </c>
    </row>
    <row r="1264" spans="1:6" s="795" customFormat="1" ht="14.25" customHeight="1">
      <c r="A1264" s="348"/>
      <c r="B1264" s="609"/>
      <c r="C1264" s="609"/>
      <c r="D1264" s="609"/>
      <c r="E1264" s="790"/>
      <c r="F1264" s="609"/>
    </row>
    <row r="1265" spans="1:6" s="795" customFormat="1" ht="27" customHeight="1">
      <c r="A1265" s="818" t="s">
        <v>1029</v>
      </c>
      <c r="B1265" s="609"/>
      <c r="C1265" s="609"/>
      <c r="D1265" s="609"/>
      <c r="E1265" s="790"/>
      <c r="F1265" s="609"/>
    </row>
    <row r="1266" spans="1:6" s="795" customFormat="1" ht="14.25" customHeight="1">
      <c r="A1266" s="819" t="s">
        <v>380</v>
      </c>
      <c r="B1266" s="609"/>
      <c r="C1266" s="609"/>
      <c r="D1266" s="609"/>
      <c r="E1266" s="790"/>
      <c r="F1266" s="609"/>
    </row>
    <row r="1267" spans="1:6" s="795" customFormat="1" ht="14.25" customHeight="1">
      <c r="A1267" s="355" t="s">
        <v>341</v>
      </c>
      <c r="B1267" s="609">
        <v>966586</v>
      </c>
      <c r="C1267" s="609">
        <v>954289</v>
      </c>
      <c r="D1267" s="609">
        <v>493032</v>
      </c>
      <c r="E1267" s="793">
        <v>51.00756683833616</v>
      </c>
      <c r="F1267" s="609">
        <v>21767</v>
      </c>
    </row>
    <row r="1268" spans="1:6" s="795" customFormat="1" ht="14.25" customHeight="1">
      <c r="A1268" s="136" t="s">
        <v>962</v>
      </c>
      <c r="B1268" s="609">
        <v>853183</v>
      </c>
      <c r="C1268" s="609">
        <v>853183</v>
      </c>
      <c r="D1268" s="609">
        <v>391926</v>
      </c>
      <c r="E1268" s="793">
        <v>45.93692091848994</v>
      </c>
      <c r="F1268" s="609">
        <v>21767</v>
      </c>
    </row>
    <row r="1269" spans="1:6" s="795" customFormat="1" ht="14.25" customHeight="1">
      <c r="A1269" s="136" t="s">
        <v>945</v>
      </c>
      <c r="B1269" s="609">
        <v>113403</v>
      </c>
      <c r="C1269" s="609">
        <v>101106</v>
      </c>
      <c r="D1269" s="609">
        <v>101106</v>
      </c>
      <c r="E1269" s="793">
        <v>89.15637152456284</v>
      </c>
      <c r="F1269" s="609">
        <v>0</v>
      </c>
    </row>
    <row r="1270" spans="1:6" s="795" customFormat="1" ht="25.5" customHeight="1">
      <c r="A1270" s="366" t="s">
        <v>946</v>
      </c>
      <c r="B1270" s="609">
        <v>113403</v>
      </c>
      <c r="C1270" s="609">
        <v>101106</v>
      </c>
      <c r="D1270" s="609">
        <v>101106</v>
      </c>
      <c r="E1270" s="793">
        <v>89.15637152456284</v>
      </c>
      <c r="F1270" s="609">
        <v>0</v>
      </c>
    </row>
    <row r="1271" spans="1:6" s="795" customFormat="1" ht="14.25" customHeight="1">
      <c r="A1271" s="347" t="s">
        <v>947</v>
      </c>
      <c r="B1271" s="609">
        <v>966586</v>
      </c>
      <c r="C1271" s="609">
        <v>954289</v>
      </c>
      <c r="D1271" s="609">
        <v>446463</v>
      </c>
      <c r="E1271" s="793">
        <v>46.18968203553538</v>
      </c>
      <c r="F1271" s="609">
        <v>32636</v>
      </c>
    </row>
    <row r="1272" spans="1:6" s="795" customFormat="1" ht="14.25" customHeight="1">
      <c r="A1272" s="136" t="s">
        <v>948</v>
      </c>
      <c r="B1272" s="609">
        <v>963776</v>
      </c>
      <c r="C1272" s="609">
        <v>951479</v>
      </c>
      <c r="D1272" s="609">
        <v>443654</v>
      </c>
      <c r="E1272" s="793">
        <v>46.03289561059831</v>
      </c>
      <c r="F1272" s="609">
        <v>32636</v>
      </c>
    </row>
    <row r="1273" spans="1:6" s="795" customFormat="1" ht="14.25" customHeight="1">
      <c r="A1273" s="351" t="s">
        <v>949</v>
      </c>
      <c r="B1273" s="609">
        <v>110593</v>
      </c>
      <c r="C1273" s="609">
        <v>98296</v>
      </c>
      <c r="D1273" s="609">
        <v>51727</v>
      </c>
      <c r="E1273" s="793">
        <v>46.77239969980017</v>
      </c>
      <c r="F1273" s="609">
        <v>10867</v>
      </c>
    </row>
    <row r="1274" spans="1:6" s="795" customFormat="1" ht="14.25" customHeight="1">
      <c r="A1274" s="355" t="s">
        <v>381</v>
      </c>
      <c r="B1274" s="609">
        <v>75347</v>
      </c>
      <c r="C1274" s="609">
        <v>65645</v>
      </c>
      <c r="D1274" s="609">
        <v>41510</v>
      </c>
      <c r="E1274" s="793">
        <v>55.09177538588133</v>
      </c>
      <c r="F1274" s="609">
        <v>9935</v>
      </c>
    </row>
    <row r="1275" spans="1:6" s="795" customFormat="1" ht="14.25" customHeight="1">
      <c r="A1275" s="385" t="s">
        <v>951</v>
      </c>
      <c r="B1275" s="609">
        <v>60720</v>
      </c>
      <c r="C1275" s="609">
        <v>52901</v>
      </c>
      <c r="D1275" s="609">
        <v>33189</v>
      </c>
      <c r="E1275" s="793">
        <v>54.659090909090914</v>
      </c>
      <c r="F1275" s="609">
        <v>8006</v>
      </c>
    </row>
    <row r="1276" spans="1:6" s="795" customFormat="1" ht="14.25" customHeight="1">
      <c r="A1276" s="380" t="s">
        <v>952</v>
      </c>
      <c r="B1276" s="609">
        <v>35246</v>
      </c>
      <c r="C1276" s="609">
        <v>32651</v>
      </c>
      <c r="D1276" s="609">
        <v>10217</v>
      </c>
      <c r="E1276" s="793">
        <v>28.987686545991036</v>
      </c>
      <c r="F1276" s="609">
        <v>932</v>
      </c>
    </row>
    <row r="1277" spans="1:6" s="795" customFormat="1" ht="14.25" customHeight="1">
      <c r="A1277" s="351" t="s">
        <v>953</v>
      </c>
      <c r="B1277" s="609">
        <v>832810</v>
      </c>
      <c r="C1277" s="609">
        <v>832810</v>
      </c>
      <c r="D1277" s="609">
        <v>375629</v>
      </c>
      <c r="E1277" s="808">
        <v>45.103805189659106</v>
      </c>
      <c r="F1277" s="609">
        <v>21769</v>
      </c>
    </row>
    <row r="1278" spans="1:6" s="795" customFormat="1" ht="14.25" customHeight="1">
      <c r="A1278" s="380" t="s">
        <v>975</v>
      </c>
      <c r="B1278" s="609">
        <v>832810</v>
      </c>
      <c r="C1278" s="609">
        <v>832810</v>
      </c>
      <c r="D1278" s="609">
        <v>375629</v>
      </c>
      <c r="E1278" s="808">
        <v>45.103805189659106</v>
      </c>
      <c r="F1278" s="609">
        <v>21769</v>
      </c>
    </row>
    <row r="1279" spans="1:35" s="324" customFormat="1" ht="12.75">
      <c r="A1279" s="351" t="s">
        <v>897</v>
      </c>
      <c r="B1279" s="609">
        <v>20373</v>
      </c>
      <c r="C1279" s="609">
        <v>20373</v>
      </c>
      <c r="D1279" s="609">
        <v>16298</v>
      </c>
      <c r="E1279" s="808">
        <v>79.99803661709124</v>
      </c>
      <c r="F1279" s="609">
        <v>0</v>
      </c>
      <c r="G1279" s="820"/>
      <c r="H1279" s="820"/>
      <c r="I1279" s="820"/>
      <c r="J1279" s="820"/>
      <c r="K1279" s="820"/>
      <c r="L1279" s="820"/>
      <c r="M1279" s="820"/>
      <c r="N1279" s="820"/>
      <c r="O1279" s="820"/>
      <c r="P1279" s="820"/>
      <c r="Q1279" s="820"/>
      <c r="R1279" s="820"/>
      <c r="S1279" s="820"/>
      <c r="T1279" s="820"/>
      <c r="U1279" s="820"/>
      <c r="V1279" s="820"/>
      <c r="W1279" s="820"/>
      <c r="X1279" s="820"/>
      <c r="Y1279" s="820"/>
      <c r="Z1279" s="820"/>
      <c r="AA1279" s="820"/>
      <c r="AB1279" s="820"/>
      <c r="AC1279" s="820"/>
      <c r="AD1279" s="820"/>
      <c r="AE1279" s="820"/>
      <c r="AF1279" s="820"/>
      <c r="AG1279" s="820"/>
      <c r="AH1279" s="820"/>
      <c r="AI1279" s="820"/>
    </row>
    <row r="1280" spans="1:35" s="324" customFormat="1" ht="12.75">
      <c r="A1280" s="380" t="s">
        <v>976</v>
      </c>
      <c r="B1280" s="609">
        <v>20373</v>
      </c>
      <c r="C1280" s="609">
        <v>20373</v>
      </c>
      <c r="D1280" s="609">
        <v>16298</v>
      </c>
      <c r="E1280" s="808">
        <v>79.99803661709124</v>
      </c>
      <c r="F1280" s="609">
        <v>0</v>
      </c>
      <c r="G1280" s="820"/>
      <c r="H1280" s="820"/>
      <c r="I1280" s="820"/>
      <c r="J1280" s="820"/>
      <c r="K1280" s="820"/>
      <c r="L1280" s="820"/>
      <c r="M1280" s="820"/>
      <c r="N1280" s="820"/>
      <c r="O1280" s="820"/>
      <c r="P1280" s="820"/>
      <c r="Q1280" s="820"/>
      <c r="R1280" s="820"/>
      <c r="S1280" s="820"/>
      <c r="T1280" s="820"/>
      <c r="U1280" s="820"/>
      <c r="V1280" s="820"/>
      <c r="W1280" s="820"/>
      <c r="X1280" s="820"/>
      <c r="Y1280" s="820"/>
      <c r="Z1280" s="820"/>
      <c r="AA1280" s="820"/>
      <c r="AB1280" s="820"/>
      <c r="AC1280" s="820"/>
      <c r="AD1280" s="820"/>
      <c r="AE1280" s="820"/>
      <c r="AF1280" s="820"/>
      <c r="AG1280" s="820"/>
      <c r="AH1280" s="820"/>
      <c r="AI1280" s="820"/>
    </row>
    <row r="1281" spans="1:35" s="324" customFormat="1" ht="25.5">
      <c r="A1281" s="354" t="s">
        <v>394</v>
      </c>
      <c r="B1281" s="609">
        <v>20373</v>
      </c>
      <c r="C1281" s="609">
        <v>20373</v>
      </c>
      <c r="D1281" s="609">
        <v>16298</v>
      </c>
      <c r="E1281" s="808">
        <v>79.99803661709124</v>
      </c>
      <c r="F1281" s="609">
        <v>0</v>
      </c>
      <c r="G1281" s="820"/>
      <c r="H1281" s="820"/>
      <c r="I1281" s="820"/>
      <c r="J1281" s="820"/>
      <c r="K1281" s="820"/>
      <c r="L1281" s="820"/>
      <c r="M1281" s="820"/>
      <c r="N1281" s="820"/>
      <c r="O1281" s="820"/>
      <c r="P1281" s="820"/>
      <c r="Q1281" s="820"/>
      <c r="R1281" s="820"/>
      <c r="S1281" s="820"/>
      <c r="T1281" s="820"/>
      <c r="U1281" s="820"/>
      <c r="V1281" s="820"/>
      <c r="W1281" s="820"/>
      <c r="X1281" s="820"/>
      <c r="Y1281" s="820"/>
      <c r="Z1281" s="820"/>
      <c r="AA1281" s="820"/>
      <c r="AB1281" s="820"/>
      <c r="AC1281" s="820"/>
      <c r="AD1281" s="820"/>
      <c r="AE1281" s="820"/>
      <c r="AF1281" s="820"/>
      <c r="AG1281" s="820"/>
      <c r="AH1281" s="820"/>
      <c r="AI1281" s="820"/>
    </row>
    <row r="1282" spans="1:35" s="324" customFormat="1" ht="41.25" customHeight="1">
      <c r="A1282" s="416" t="s">
        <v>395</v>
      </c>
      <c r="B1282" s="813">
        <v>20373</v>
      </c>
      <c r="C1282" s="813">
        <v>20373</v>
      </c>
      <c r="D1282" s="813">
        <v>16298</v>
      </c>
      <c r="E1282" s="802">
        <v>79.99803661709124</v>
      </c>
      <c r="F1282" s="813">
        <v>0</v>
      </c>
      <c r="G1282" s="820"/>
      <c r="H1282" s="820"/>
      <c r="I1282" s="820"/>
      <c r="J1282" s="820"/>
      <c r="K1282" s="820"/>
      <c r="L1282" s="820"/>
      <c r="M1282" s="820"/>
      <c r="N1282" s="820"/>
      <c r="O1282" s="820"/>
      <c r="P1282" s="820"/>
      <c r="Q1282" s="820"/>
      <c r="R1282" s="820"/>
      <c r="S1282" s="820"/>
      <c r="T1282" s="820"/>
      <c r="U1282" s="820"/>
      <c r="V1282" s="820"/>
      <c r="W1282" s="820"/>
      <c r="X1282" s="820"/>
      <c r="Y1282" s="820"/>
      <c r="Z1282" s="820"/>
      <c r="AA1282" s="820"/>
      <c r="AB1282" s="820"/>
      <c r="AC1282" s="820"/>
      <c r="AD1282" s="820"/>
      <c r="AE1282" s="820"/>
      <c r="AF1282" s="820"/>
      <c r="AG1282" s="820"/>
      <c r="AH1282" s="820"/>
      <c r="AI1282" s="820"/>
    </row>
    <row r="1283" spans="1:6" s="795" customFormat="1" ht="14.25" customHeight="1">
      <c r="A1283" s="136" t="s">
        <v>902</v>
      </c>
      <c r="B1283" s="609">
        <v>2810</v>
      </c>
      <c r="C1283" s="609">
        <v>2810</v>
      </c>
      <c r="D1283" s="609">
        <v>2809</v>
      </c>
      <c r="E1283" s="808">
        <v>99.9644128113879</v>
      </c>
      <c r="F1283" s="609">
        <v>0</v>
      </c>
    </row>
    <row r="1284" spans="1:6" s="795" customFormat="1" ht="12" customHeight="1">
      <c r="A1284" s="351" t="s">
        <v>955</v>
      </c>
      <c r="B1284" s="609">
        <v>2810</v>
      </c>
      <c r="C1284" s="609">
        <v>2810</v>
      </c>
      <c r="D1284" s="609">
        <v>2809</v>
      </c>
      <c r="E1284" s="808">
        <v>99.9644128113879</v>
      </c>
      <c r="F1284" s="609">
        <v>0</v>
      </c>
    </row>
    <row r="1285" spans="1:35" s="797" customFormat="1" ht="12.75">
      <c r="A1285" s="428"/>
      <c r="B1285" s="779"/>
      <c r="C1285" s="779"/>
      <c r="D1285" s="779"/>
      <c r="E1285" s="809"/>
      <c r="F1285" s="779"/>
      <c r="G1285" s="795"/>
      <c r="H1285" s="795"/>
      <c r="I1285" s="795"/>
      <c r="J1285" s="795"/>
      <c r="K1285" s="795"/>
      <c r="L1285" s="795"/>
      <c r="M1285" s="795"/>
      <c r="N1285" s="795"/>
      <c r="O1285" s="795"/>
      <c r="P1285" s="795"/>
      <c r="Q1285" s="795"/>
      <c r="R1285" s="795"/>
      <c r="S1285" s="795"/>
      <c r="T1285" s="795"/>
      <c r="U1285" s="795"/>
      <c r="V1285" s="795"/>
      <c r="W1285" s="795"/>
      <c r="X1285" s="795"/>
      <c r="Y1285" s="795"/>
      <c r="Z1285" s="795"/>
      <c r="AA1285" s="795"/>
      <c r="AB1285" s="795"/>
      <c r="AC1285" s="795"/>
      <c r="AD1285" s="795"/>
      <c r="AE1285" s="795"/>
      <c r="AF1285" s="795"/>
      <c r="AG1285" s="795"/>
      <c r="AH1285" s="795"/>
      <c r="AI1285" s="796"/>
    </row>
    <row r="1286" spans="1:6" s="795" customFormat="1" ht="12.75">
      <c r="A1286" s="346" t="s">
        <v>396</v>
      </c>
      <c r="B1286" s="811"/>
      <c r="C1286" s="811"/>
      <c r="D1286" s="811"/>
      <c r="E1286" s="809"/>
      <c r="F1286" s="811"/>
    </row>
    <row r="1287" spans="1:6" s="795" customFormat="1" ht="12.75">
      <c r="A1287" s="355" t="s">
        <v>341</v>
      </c>
      <c r="B1287" s="809">
        <v>26684568</v>
      </c>
      <c r="C1287" s="809">
        <v>16663565</v>
      </c>
      <c r="D1287" s="809">
        <v>14465379</v>
      </c>
      <c r="E1287" s="808">
        <v>54.20878089538492</v>
      </c>
      <c r="F1287" s="809">
        <v>1002283</v>
      </c>
    </row>
    <row r="1288" spans="1:6" s="795" customFormat="1" ht="12.75">
      <c r="A1288" s="136" t="s">
        <v>957</v>
      </c>
      <c r="B1288" s="809">
        <v>7611</v>
      </c>
      <c r="C1288" s="809">
        <v>4111</v>
      </c>
      <c r="D1288" s="809">
        <v>748</v>
      </c>
      <c r="E1288" s="808">
        <v>9.827880698988306</v>
      </c>
      <c r="F1288" s="809">
        <v>-52</v>
      </c>
    </row>
    <row r="1289" spans="1:6" s="795" customFormat="1" ht="12.75">
      <c r="A1289" s="136" t="s">
        <v>962</v>
      </c>
      <c r="B1289" s="809">
        <v>12481655</v>
      </c>
      <c r="C1289" s="809">
        <v>8918828</v>
      </c>
      <c r="D1289" s="809">
        <v>6724005</v>
      </c>
      <c r="E1289" s="808">
        <v>53.87110122816245</v>
      </c>
      <c r="F1289" s="809">
        <v>1491207</v>
      </c>
    </row>
    <row r="1290" spans="1:6" s="795" customFormat="1" ht="12.75">
      <c r="A1290" s="136" t="s">
        <v>945</v>
      </c>
      <c r="B1290" s="809">
        <v>14195302</v>
      </c>
      <c r="C1290" s="809">
        <v>7740626</v>
      </c>
      <c r="D1290" s="809">
        <v>7740626</v>
      </c>
      <c r="E1290" s="808">
        <v>54.52949151768662</v>
      </c>
      <c r="F1290" s="809">
        <v>-488872</v>
      </c>
    </row>
    <row r="1291" spans="1:6" s="795" customFormat="1" ht="25.5">
      <c r="A1291" s="366" t="s">
        <v>946</v>
      </c>
      <c r="B1291" s="809">
        <v>14195302</v>
      </c>
      <c r="C1291" s="809">
        <v>7740626</v>
      </c>
      <c r="D1291" s="809">
        <v>7740626</v>
      </c>
      <c r="E1291" s="808">
        <v>54.52949151768662</v>
      </c>
      <c r="F1291" s="809">
        <v>-488872</v>
      </c>
    </row>
    <row r="1292" spans="1:6" s="795" customFormat="1" ht="12.75">
      <c r="A1292" s="347" t="s">
        <v>947</v>
      </c>
      <c r="B1292" s="809">
        <v>27639119</v>
      </c>
      <c r="C1292" s="809">
        <v>17443213</v>
      </c>
      <c r="D1292" s="809">
        <v>11299693</v>
      </c>
      <c r="E1292" s="808">
        <v>40.882970980370246</v>
      </c>
      <c r="F1292" s="809">
        <v>2807134</v>
      </c>
    </row>
    <row r="1293" spans="1:6" s="795" customFormat="1" ht="12.75">
      <c r="A1293" s="136" t="s">
        <v>948</v>
      </c>
      <c r="B1293" s="809">
        <v>26746434</v>
      </c>
      <c r="C1293" s="809">
        <v>17060905</v>
      </c>
      <c r="D1293" s="809">
        <v>11020667</v>
      </c>
      <c r="E1293" s="808">
        <v>41.20424801302484</v>
      </c>
      <c r="F1293" s="809">
        <v>2624238</v>
      </c>
    </row>
    <row r="1294" spans="1:6" s="795" customFormat="1" ht="12.75">
      <c r="A1294" s="351" t="s">
        <v>949</v>
      </c>
      <c r="B1294" s="809">
        <v>13320332</v>
      </c>
      <c r="C1294" s="809">
        <v>7067940</v>
      </c>
      <c r="D1294" s="809">
        <v>4551475</v>
      </c>
      <c r="E1294" s="808">
        <v>34.169381063474994</v>
      </c>
      <c r="F1294" s="809">
        <v>1010376</v>
      </c>
    </row>
    <row r="1295" spans="1:6" s="795" customFormat="1" ht="12.75">
      <c r="A1295" s="380" t="s">
        <v>950</v>
      </c>
      <c r="B1295" s="809">
        <v>5994186</v>
      </c>
      <c r="C1295" s="809">
        <v>2958560</v>
      </c>
      <c r="D1295" s="809">
        <v>2148331</v>
      </c>
      <c r="E1295" s="808">
        <v>35.84024586490976</v>
      </c>
      <c r="F1295" s="809">
        <v>543178</v>
      </c>
    </row>
    <row r="1296" spans="1:6" s="795" customFormat="1" ht="12.75">
      <c r="A1296" s="385" t="s">
        <v>951</v>
      </c>
      <c r="B1296" s="809">
        <v>4591163</v>
      </c>
      <c r="C1296" s="809">
        <v>2176741</v>
      </c>
      <c r="D1296" s="809">
        <v>1585240</v>
      </c>
      <c r="E1296" s="808">
        <v>34.528070556414576</v>
      </c>
      <c r="F1296" s="809">
        <v>392600</v>
      </c>
    </row>
    <row r="1297" spans="1:6" s="795" customFormat="1" ht="12.75">
      <c r="A1297" s="380" t="s">
        <v>952</v>
      </c>
      <c r="B1297" s="809">
        <v>7326146</v>
      </c>
      <c r="C1297" s="809">
        <v>4109380</v>
      </c>
      <c r="D1297" s="809">
        <v>2403144</v>
      </c>
      <c r="E1297" s="808">
        <v>32.802294685363904</v>
      </c>
      <c r="F1297" s="809">
        <v>467198</v>
      </c>
    </row>
    <row r="1298" spans="1:6" s="795" customFormat="1" ht="12.75">
      <c r="A1298" s="351" t="s">
        <v>953</v>
      </c>
      <c r="B1298" s="809">
        <v>13156602</v>
      </c>
      <c r="C1298" s="809">
        <v>9738465</v>
      </c>
      <c r="D1298" s="809">
        <v>6294450</v>
      </c>
      <c r="E1298" s="808">
        <v>47.8425204319474</v>
      </c>
      <c r="F1298" s="809">
        <v>1635155</v>
      </c>
    </row>
    <row r="1299" spans="1:6" s="795" customFormat="1" ht="12.75">
      <c r="A1299" s="380" t="s">
        <v>975</v>
      </c>
      <c r="B1299" s="809">
        <v>13156602</v>
      </c>
      <c r="C1299" s="809">
        <v>9738465</v>
      </c>
      <c r="D1299" s="809">
        <v>6294450</v>
      </c>
      <c r="E1299" s="808">
        <v>47.8425204319474</v>
      </c>
      <c r="F1299" s="809">
        <v>1635155</v>
      </c>
    </row>
    <row r="1300" spans="1:6" s="795" customFormat="1" ht="25.5">
      <c r="A1300" s="366" t="s">
        <v>958</v>
      </c>
      <c r="B1300" s="809">
        <v>19500</v>
      </c>
      <c r="C1300" s="809">
        <v>19500</v>
      </c>
      <c r="D1300" s="809">
        <v>17798</v>
      </c>
      <c r="E1300" s="793">
        <v>91.27179487179488</v>
      </c>
      <c r="F1300" s="809">
        <v>0</v>
      </c>
    </row>
    <row r="1301" spans="1:6" s="795" customFormat="1" ht="12.75">
      <c r="A1301" s="352" t="s">
        <v>959</v>
      </c>
      <c r="B1301" s="809">
        <v>19500</v>
      </c>
      <c r="C1301" s="809">
        <v>19500</v>
      </c>
      <c r="D1301" s="809">
        <v>17798</v>
      </c>
      <c r="E1301" s="808">
        <v>91.27179487179488</v>
      </c>
      <c r="F1301" s="809">
        <v>0</v>
      </c>
    </row>
    <row r="1302" spans="1:6" s="795" customFormat="1" ht="12.75">
      <c r="A1302" s="351" t="s">
        <v>897</v>
      </c>
      <c r="B1302" s="809">
        <v>250000</v>
      </c>
      <c r="C1302" s="809">
        <v>235000</v>
      </c>
      <c r="D1302" s="809">
        <v>156944</v>
      </c>
      <c r="E1302" s="808">
        <v>62.7776</v>
      </c>
      <c r="F1302" s="809">
        <v>-21293</v>
      </c>
    </row>
    <row r="1303" spans="1:6" s="795" customFormat="1" ht="12.75">
      <c r="A1303" s="380" t="s">
        <v>998</v>
      </c>
      <c r="B1303" s="809">
        <v>250000</v>
      </c>
      <c r="C1303" s="809">
        <v>235000</v>
      </c>
      <c r="D1303" s="809">
        <v>156944</v>
      </c>
      <c r="E1303" s="808">
        <v>62.7776</v>
      </c>
      <c r="F1303" s="809">
        <v>-21293</v>
      </c>
    </row>
    <row r="1304" spans="1:6" s="795" customFormat="1" ht="12.75">
      <c r="A1304" s="136" t="s">
        <v>902</v>
      </c>
      <c r="B1304" s="809">
        <v>892685</v>
      </c>
      <c r="C1304" s="809">
        <v>382308</v>
      </c>
      <c r="D1304" s="809">
        <v>279026</v>
      </c>
      <c r="E1304" s="808">
        <v>31.25693833771151</v>
      </c>
      <c r="F1304" s="809">
        <v>182896</v>
      </c>
    </row>
    <row r="1305" spans="1:6" s="795" customFormat="1" ht="12.75">
      <c r="A1305" s="351" t="s">
        <v>955</v>
      </c>
      <c r="B1305" s="809">
        <v>892685</v>
      </c>
      <c r="C1305" s="809">
        <v>382308</v>
      </c>
      <c r="D1305" s="809">
        <v>279026</v>
      </c>
      <c r="E1305" s="808">
        <v>31.25693833771151</v>
      </c>
      <c r="F1305" s="809">
        <v>182896</v>
      </c>
    </row>
    <row r="1306" spans="1:6" s="795" customFormat="1" ht="12.75" customHeight="1">
      <c r="A1306" s="136" t="s">
        <v>480</v>
      </c>
      <c r="B1306" s="790">
        <v>-954551</v>
      </c>
      <c r="C1306" s="790">
        <v>-779648</v>
      </c>
      <c r="D1306" s="790">
        <v>3165686</v>
      </c>
      <c r="E1306" s="677" t="s">
        <v>476</v>
      </c>
      <c r="F1306" s="790">
        <v>-1804851</v>
      </c>
    </row>
    <row r="1307" spans="1:6" s="795" customFormat="1" ht="12.75" customHeight="1">
      <c r="A1307" s="136" t="s">
        <v>481</v>
      </c>
      <c r="B1307" s="790">
        <v>954551</v>
      </c>
      <c r="C1307" s="790">
        <v>800517</v>
      </c>
      <c r="D1307" s="790" t="s">
        <v>476</v>
      </c>
      <c r="E1307" s="790" t="s">
        <v>476</v>
      </c>
      <c r="F1307" s="790" t="s">
        <v>476</v>
      </c>
    </row>
    <row r="1308" spans="1:6" s="795" customFormat="1" ht="12.75" customHeight="1">
      <c r="A1308" s="351" t="s">
        <v>603</v>
      </c>
      <c r="B1308" s="790">
        <v>954551</v>
      </c>
      <c r="C1308" s="790">
        <v>800517</v>
      </c>
      <c r="D1308" s="790" t="s">
        <v>476</v>
      </c>
      <c r="E1308" s="790" t="s">
        <v>476</v>
      </c>
      <c r="F1308" s="790" t="s">
        <v>476</v>
      </c>
    </row>
    <row r="1309" spans="1:6" s="795" customFormat="1" ht="25.5">
      <c r="A1309" s="352" t="s">
        <v>344</v>
      </c>
      <c r="B1309" s="790">
        <v>954551</v>
      </c>
      <c r="C1309" s="790">
        <v>800517</v>
      </c>
      <c r="D1309" s="790" t="s">
        <v>476</v>
      </c>
      <c r="E1309" s="790" t="s">
        <v>476</v>
      </c>
      <c r="F1309" s="790" t="s">
        <v>476</v>
      </c>
    </row>
    <row r="1310" spans="1:35" s="324" customFormat="1" ht="12" customHeight="1">
      <c r="A1310" s="351"/>
      <c r="B1310" s="609"/>
      <c r="C1310" s="609"/>
      <c r="D1310" s="609"/>
      <c r="E1310" s="809"/>
      <c r="F1310" s="609"/>
      <c r="G1310" s="820"/>
      <c r="H1310" s="820"/>
      <c r="I1310" s="820"/>
      <c r="J1310" s="820"/>
      <c r="K1310" s="820"/>
      <c r="L1310" s="820"/>
      <c r="M1310" s="820"/>
      <c r="N1310" s="820"/>
      <c r="O1310" s="820"/>
      <c r="P1310" s="820"/>
      <c r="Q1310" s="820"/>
      <c r="R1310" s="820"/>
      <c r="S1310" s="820"/>
      <c r="T1310" s="820"/>
      <c r="U1310" s="820"/>
      <c r="V1310" s="820"/>
      <c r="W1310" s="820"/>
      <c r="X1310" s="820"/>
      <c r="Y1310" s="820"/>
      <c r="Z1310" s="820"/>
      <c r="AA1310" s="820"/>
      <c r="AB1310" s="820"/>
      <c r="AC1310" s="820"/>
      <c r="AD1310" s="820"/>
      <c r="AE1310" s="820"/>
      <c r="AF1310" s="820"/>
      <c r="AG1310" s="820"/>
      <c r="AH1310" s="820"/>
      <c r="AI1310" s="820"/>
    </row>
    <row r="1311" spans="1:35" s="324" customFormat="1" ht="12.75">
      <c r="A1311" s="343" t="s">
        <v>382</v>
      </c>
      <c r="B1311" s="609"/>
      <c r="C1311" s="609"/>
      <c r="D1311" s="609"/>
      <c r="E1311" s="809"/>
      <c r="F1311" s="609"/>
      <c r="G1311" s="820"/>
      <c r="H1311" s="820"/>
      <c r="I1311" s="820"/>
      <c r="J1311" s="820"/>
      <c r="K1311" s="820"/>
      <c r="L1311" s="820"/>
      <c r="M1311" s="820"/>
      <c r="N1311" s="820"/>
      <c r="O1311" s="820"/>
      <c r="P1311" s="820"/>
      <c r="Q1311" s="820"/>
      <c r="R1311" s="820"/>
      <c r="S1311" s="820"/>
      <c r="T1311" s="820"/>
      <c r="U1311" s="820"/>
      <c r="V1311" s="820"/>
      <c r="W1311" s="820"/>
      <c r="X1311" s="820"/>
      <c r="Y1311" s="820"/>
      <c r="Z1311" s="820"/>
      <c r="AA1311" s="820"/>
      <c r="AB1311" s="820"/>
      <c r="AC1311" s="820"/>
      <c r="AD1311" s="820"/>
      <c r="AE1311" s="820"/>
      <c r="AF1311" s="820"/>
      <c r="AG1311" s="820"/>
      <c r="AH1311" s="820"/>
      <c r="AI1311" s="820"/>
    </row>
    <row r="1312" spans="1:35" s="324" customFormat="1" ht="12.75">
      <c r="A1312" s="346" t="s">
        <v>396</v>
      </c>
      <c r="B1312" s="609"/>
      <c r="C1312" s="609"/>
      <c r="D1312" s="609"/>
      <c r="E1312" s="809"/>
      <c r="F1312" s="609"/>
      <c r="G1312" s="820"/>
      <c r="H1312" s="820"/>
      <c r="I1312" s="820"/>
      <c r="J1312" s="820"/>
      <c r="K1312" s="820"/>
      <c r="L1312" s="820"/>
      <c r="M1312" s="820"/>
      <c r="N1312" s="820"/>
      <c r="O1312" s="820"/>
      <c r="P1312" s="820"/>
      <c r="Q1312" s="820"/>
      <c r="R1312" s="820"/>
      <c r="S1312" s="820"/>
      <c r="T1312" s="820"/>
      <c r="U1312" s="820"/>
      <c r="V1312" s="820"/>
      <c r="W1312" s="820"/>
      <c r="X1312" s="820"/>
      <c r="Y1312" s="820"/>
      <c r="Z1312" s="820"/>
      <c r="AA1312" s="820"/>
      <c r="AB1312" s="820"/>
      <c r="AC1312" s="820"/>
      <c r="AD1312" s="820"/>
      <c r="AE1312" s="820"/>
      <c r="AF1312" s="820"/>
      <c r="AG1312" s="820"/>
      <c r="AH1312" s="820"/>
      <c r="AI1312" s="820"/>
    </row>
    <row r="1313" spans="1:35" s="324" customFormat="1" ht="12.75">
      <c r="A1313" s="355" t="s">
        <v>341</v>
      </c>
      <c r="B1313" s="609">
        <v>272794</v>
      </c>
      <c r="C1313" s="609">
        <v>0</v>
      </c>
      <c r="D1313" s="609">
        <v>0</v>
      </c>
      <c r="E1313" s="793">
        <v>0</v>
      </c>
      <c r="F1313" s="609">
        <v>0</v>
      </c>
      <c r="G1313" s="820"/>
      <c r="H1313" s="820"/>
      <c r="I1313" s="820"/>
      <c r="J1313" s="820"/>
      <c r="K1313" s="820"/>
      <c r="L1313" s="820"/>
      <c r="M1313" s="820"/>
      <c r="N1313" s="820"/>
      <c r="O1313" s="820"/>
      <c r="P1313" s="820"/>
      <c r="Q1313" s="820"/>
      <c r="R1313" s="820"/>
      <c r="S1313" s="820"/>
      <c r="T1313" s="820"/>
      <c r="U1313" s="820"/>
      <c r="V1313" s="820"/>
      <c r="W1313" s="820"/>
      <c r="X1313" s="820"/>
      <c r="Y1313" s="820"/>
      <c r="Z1313" s="820"/>
      <c r="AA1313" s="820"/>
      <c r="AB1313" s="820"/>
      <c r="AC1313" s="820"/>
      <c r="AD1313" s="820"/>
      <c r="AE1313" s="820"/>
      <c r="AF1313" s="820"/>
      <c r="AG1313" s="820"/>
      <c r="AH1313" s="820"/>
      <c r="AI1313" s="820"/>
    </row>
    <row r="1314" spans="1:35" s="324" customFormat="1" ht="12.75">
      <c r="A1314" s="136" t="s">
        <v>945</v>
      </c>
      <c r="B1314" s="609">
        <v>272794</v>
      </c>
      <c r="C1314" s="609">
        <v>0</v>
      </c>
      <c r="D1314" s="609">
        <v>0</v>
      </c>
      <c r="E1314" s="808">
        <v>0</v>
      </c>
      <c r="F1314" s="609">
        <v>0</v>
      </c>
      <c r="G1314" s="820"/>
      <c r="H1314" s="820"/>
      <c r="I1314" s="820"/>
      <c r="J1314" s="820"/>
      <c r="K1314" s="820"/>
      <c r="L1314" s="820"/>
      <c r="M1314" s="820"/>
      <c r="N1314" s="820"/>
      <c r="O1314" s="820"/>
      <c r="P1314" s="820"/>
      <c r="Q1314" s="820"/>
      <c r="R1314" s="820"/>
      <c r="S1314" s="820"/>
      <c r="T1314" s="820"/>
      <c r="U1314" s="820"/>
      <c r="V1314" s="820"/>
      <c r="W1314" s="820"/>
      <c r="X1314" s="820"/>
      <c r="Y1314" s="820"/>
      <c r="Z1314" s="820"/>
      <c r="AA1314" s="820"/>
      <c r="AB1314" s="820"/>
      <c r="AC1314" s="820"/>
      <c r="AD1314" s="820"/>
      <c r="AE1314" s="820"/>
      <c r="AF1314" s="820"/>
      <c r="AG1314" s="820"/>
      <c r="AH1314" s="820"/>
      <c r="AI1314" s="820"/>
    </row>
    <row r="1315" spans="1:35" s="324" customFormat="1" ht="25.5">
      <c r="A1315" s="366" t="s">
        <v>946</v>
      </c>
      <c r="B1315" s="609">
        <v>272794</v>
      </c>
      <c r="C1315" s="609">
        <v>0</v>
      </c>
      <c r="D1315" s="609">
        <v>0</v>
      </c>
      <c r="E1315" s="808">
        <v>0</v>
      </c>
      <c r="F1315" s="609">
        <v>0</v>
      </c>
      <c r="G1315" s="820"/>
      <c r="H1315" s="820"/>
      <c r="I1315" s="820"/>
      <c r="J1315" s="820"/>
      <c r="K1315" s="820"/>
      <c r="L1315" s="820"/>
      <c r="M1315" s="820"/>
      <c r="N1315" s="820"/>
      <c r="O1315" s="820"/>
      <c r="P1315" s="820"/>
      <c r="Q1315" s="820"/>
      <c r="R1315" s="820"/>
      <c r="S1315" s="820"/>
      <c r="T1315" s="820"/>
      <c r="U1315" s="820"/>
      <c r="V1315" s="820"/>
      <c r="W1315" s="820"/>
      <c r="X1315" s="820"/>
      <c r="Y1315" s="820"/>
      <c r="Z1315" s="820"/>
      <c r="AA1315" s="820"/>
      <c r="AB1315" s="820"/>
      <c r="AC1315" s="820"/>
      <c r="AD1315" s="820"/>
      <c r="AE1315" s="820"/>
      <c r="AF1315" s="820"/>
      <c r="AG1315" s="820"/>
      <c r="AH1315" s="820"/>
      <c r="AI1315" s="820"/>
    </row>
    <row r="1316" spans="1:35" s="324" customFormat="1" ht="15" customHeight="1">
      <c r="A1316" s="347" t="s">
        <v>947</v>
      </c>
      <c r="B1316" s="609">
        <v>272794</v>
      </c>
      <c r="C1316" s="609">
        <v>0</v>
      </c>
      <c r="D1316" s="609">
        <v>0</v>
      </c>
      <c r="E1316" s="808">
        <v>0</v>
      </c>
      <c r="F1316" s="609">
        <v>0</v>
      </c>
      <c r="G1316" s="820"/>
      <c r="H1316" s="820"/>
      <c r="I1316" s="820"/>
      <c r="J1316" s="820"/>
      <c r="K1316" s="820"/>
      <c r="L1316" s="820"/>
      <c r="M1316" s="820"/>
      <c r="N1316" s="820"/>
      <c r="O1316" s="820"/>
      <c r="P1316" s="820"/>
      <c r="Q1316" s="820"/>
      <c r="R1316" s="820"/>
      <c r="S1316" s="820"/>
      <c r="T1316" s="820"/>
      <c r="U1316" s="820"/>
      <c r="V1316" s="820"/>
      <c r="W1316" s="820"/>
      <c r="X1316" s="820"/>
      <c r="Y1316" s="820"/>
      <c r="Z1316" s="820"/>
      <c r="AA1316" s="820"/>
      <c r="AB1316" s="820"/>
      <c r="AC1316" s="820"/>
      <c r="AD1316" s="820"/>
      <c r="AE1316" s="820"/>
      <c r="AF1316" s="820"/>
      <c r="AG1316" s="820"/>
      <c r="AH1316" s="820"/>
      <c r="AI1316" s="820"/>
    </row>
    <row r="1317" spans="1:35" s="324" customFormat="1" ht="15" customHeight="1">
      <c r="A1317" s="136" t="s">
        <v>948</v>
      </c>
      <c r="B1317" s="609">
        <v>257794</v>
      </c>
      <c r="C1317" s="609">
        <v>0</v>
      </c>
      <c r="D1317" s="609">
        <v>0</v>
      </c>
      <c r="E1317" s="808">
        <v>0</v>
      </c>
      <c r="F1317" s="609">
        <v>0</v>
      </c>
      <c r="G1317" s="820"/>
      <c r="H1317" s="820"/>
      <c r="I1317" s="820"/>
      <c r="J1317" s="820"/>
      <c r="K1317" s="820"/>
      <c r="L1317" s="820"/>
      <c r="M1317" s="820"/>
      <c r="N1317" s="820"/>
      <c r="O1317" s="820"/>
      <c r="P1317" s="820"/>
      <c r="Q1317" s="820"/>
      <c r="R1317" s="820"/>
      <c r="S1317" s="820"/>
      <c r="T1317" s="820"/>
      <c r="U1317" s="820"/>
      <c r="V1317" s="820"/>
      <c r="W1317" s="820"/>
      <c r="X1317" s="820"/>
      <c r="Y1317" s="820"/>
      <c r="Z1317" s="820"/>
      <c r="AA1317" s="820"/>
      <c r="AB1317" s="820"/>
      <c r="AC1317" s="820"/>
      <c r="AD1317" s="820"/>
      <c r="AE1317" s="820"/>
      <c r="AF1317" s="820"/>
      <c r="AG1317" s="820"/>
      <c r="AH1317" s="820"/>
      <c r="AI1317" s="820"/>
    </row>
    <row r="1318" spans="1:35" s="324" customFormat="1" ht="15" customHeight="1">
      <c r="A1318" s="351" t="s">
        <v>949</v>
      </c>
      <c r="B1318" s="609">
        <v>257794</v>
      </c>
      <c r="C1318" s="609">
        <v>0</v>
      </c>
      <c r="D1318" s="609">
        <v>0</v>
      </c>
      <c r="E1318" s="808">
        <v>0</v>
      </c>
      <c r="F1318" s="609">
        <v>0</v>
      </c>
      <c r="G1318" s="820"/>
      <c r="H1318" s="820"/>
      <c r="I1318" s="820"/>
      <c r="J1318" s="820"/>
      <c r="K1318" s="820"/>
      <c r="L1318" s="820"/>
      <c r="M1318" s="820"/>
      <c r="N1318" s="820"/>
      <c r="O1318" s="820"/>
      <c r="P1318" s="820"/>
      <c r="Q1318" s="820"/>
      <c r="R1318" s="820"/>
      <c r="S1318" s="820"/>
      <c r="T1318" s="820"/>
      <c r="U1318" s="820"/>
      <c r="V1318" s="820"/>
      <c r="W1318" s="820"/>
      <c r="X1318" s="820"/>
      <c r="Y1318" s="820"/>
      <c r="Z1318" s="820"/>
      <c r="AA1318" s="820"/>
      <c r="AB1318" s="820"/>
      <c r="AC1318" s="820"/>
      <c r="AD1318" s="820"/>
      <c r="AE1318" s="820"/>
      <c r="AF1318" s="820"/>
      <c r="AG1318" s="820"/>
      <c r="AH1318" s="820"/>
      <c r="AI1318" s="820"/>
    </row>
    <row r="1319" spans="1:6" s="795" customFormat="1" ht="12.75">
      <c r="A1319" s="380" t="s">
        <v>950</v>
      </c>
      <c r="B1319" s="809">
        <v>128977</v>
      </c>
      <c r="C1319" s="809">
        <v>0</v>
      </c>
      <c r="D1319" s="809">
        <v>0</v>
      </c>
      <c r="E1319" s="808">
        <v>0</v>
      </c>
      <c r="F1319" s="809">
        <v>0</v>
      </c>
    </row>
    <row r="1320" spans="1:6" s="795" customFormat="1" ht="12.75">
      <c r="A1320" s="385" t="s">
        <v>951</v>
      </c>
      <c r="B1320" s="809">
        <v>91990</v>
      </c>
      <c r="C1320" s="809">
        <v>0</v>
      </c>
      <c r="D1320" s="809">
        <v>0</v>
      </c>
      <c r="E1320" s="808">
        <v>0</v>
      </c>
      <c r="F1320" s="809">
        <v>0</v>
      </c>
    </row>
    <row r="1321" spans="1:6" s="795" customFormat="1" ht="12.75">
      <c r="A1321" s="380" t="s">
        <v>952</v>
      </c>
      <c r="B1321" s="809">
        <v>128817</v>
      </c>
      <c r="C1321" s="809">
        <v>0</v>
      </c>
      <c r="D1321" s="809">
        <v>0</v>
      </c>
      <c r="E1321" s="808">
        <v>0</v>
      </c>
      <c r="F1321" s="809">
        <v>0</v>
      </c>
    </row>
    <row r="1322" spans="1:6" s="795" customFormat="1" ht="12.75">
      <c r="A1322" s="136" t="s">
        <v>902</v>
      </c>
      <c r="B1322" s="809">
        <v>15000</v>
      </c>
      <c r="C1322" s="809">
        <v>0</v>
      </c>
      <c r="D1322" s="809">
        <v>0</v>
      </c>
      <c r="E1322" s="808">
        <v>0</v>
      </c>
      <c r="F1322" s="809">
        <v>0</v>
      </c>
    </row>
    <row r="1323" spans="1:6" s="795" customFormat="1" ht="12.75">
      <c r="A1323" s="351" t="s">
        <v>955</v>
      </c>
      <c r="B1323" s="809">
        <v>15000</v>
      </c>
      <c r="C1323" s="809">
        <v>0</v>
      </c>
      <c r="D1323" s="809">
        <v>0</v>
      </c>
      <c r="E1323" s="808">
        <v>0</v>
      </c>
      <c r="F1323" s="809">
        <v>0</v>
      </c>
    </row>
    <row r="1324" spans="1:6" s="795" customFormat="1" ht="12.75">
      <c r="A1324" s="351"/>
      <c r="B1324" s="809"/>
      <c r="C1324" s="809"/>
      <c r="D1324" s="809"/>
      <c r="E1324" s="808"/>
      <c r="F1324" s="809"/>
    </row>
    <row r="1325" spans="1:35" s="797" customFormat="1" ht="14.25" customHeight="1">
      <c r="A1325" s="343" t="s">
        <v>397</v>
      </c>
      <c r="B1325" s="809"/>
      <c r="C1325" s="809"/>
      <c r="D1325" s="809"/>
      <c r="E1325" s="809"/>
      <c r="F1325" s="809"/>
      <c r="G1325" s="795"/>
      <c r="H1325" s="795"/>
      <c r="I1325" s="795"/>
      <c r="J1325" s="795"/>
      <c r="K1325" s="795"/>
      <c r="L1325" s="795"/>
      <c r="M1325" s="795"/>
      <c r="N1325" s="795"/>
      <c r="O1325" s="795"/>
      <c r="P1325" s="795"/>
      <c r="Q1325" s="795"/>
      <c r="R1325" s="795"/>
      <c r="S1325" s="795"/>
      <c r="T1325" s="795"/>
      <c r="U1325" s="795"/>
      <c r="V1325" s="795"/>
      <c r="W1325" s="795"/>
      <c r="X1325" s="795"/>
      <c r="Y1325" s="795"/>
      <c r="Z1325" s="795"/>
      <c r="AA1325" s="795"/>
      <c r="AB1325" s="795"/>
      <c r="AC1325" s="795"/>
      <c r="AD1325" s="795"/>
      <c r="AE1325" s="795"/>
      <c r="AF1325" s="795"/>
      <c r="AG1325" s="795"/>
      <c r="AH1325" s="795"/>
      <c r="AI1325" s="795"/>
    </row>
    <row r="1326" spans="1:35" s="797" customFormat="1" ht="12" customHeight="1">
      <c r="A1326" s="346" t="s">
        <v>396</v>
      </c>
      <c r="B1326" s="809"/>
      <c r="C1326" s="809"/>
      <c r="D1326" s="809"/>
      <c r="E1326" s="809"/>
      <c r="F1326" s="809"/>
      <c r="G1326" s="795"/>
      <c r="H1326" s="795"/>
      <c r="I1326" s="795"/>
      <c r="J1326" s="795"/>
      <c r="K1326" s="795"/>
      <c r="L1326" s="795"/>
      <c r="M1326" s="795"/>
      <c r="N1326" s="795"/>
      <c r="O1326" s="795"/>
      <c r="P1326" s="795"/>
      <c r="Q1326" s="795"/>
      <c r="R1326" s="795"/>
      <c r="S1326" s="795"/>
      <c r="T1326" s="795"/>
      <c r="U1326" s="795"/>
      <c r="V1326" s="795"/>
      <c r="W1326" s="795"/>
      <c r="X1326" s="795"/>
      <c r="Y1326" s="795"/>
      <c r="Z1326" s="795"/>
      <c r="AA1326" s="795"/>
      <c r="AB1326" s="795"/>
      <c r="AC1326" s="795"/>
      <c r="AD1326" s="795"/>
      <c r="AE1326" s="795"/>
      <c r="AF1326" s="795"/>
      <c r="AG1326" s="795"/>
      <c r="AH1326" s="795"/>
      <c r="AI1326" s="795"/>
    </row>
    <row r="1327" spans="1:35" s="797" customFormat="1" ht="12" customHeight="1">
      <c r="A1327" s="355" t="s">
        <v>341</v>
      </c>
      <c r="B1327" s="809">
        <v>18741</v>
      </c>
      <c r="C1327" s="809">
        <v>18741</v>
      </c>
      <c r="D1327" s="809">
        <v>18741</v>
      </c>
      <c r="E1327" s="808">
        <v>100</v>
      </c>
      <c r="F1327" s="809">
        <v>18741</v>
      </c>
      <c r="G1327" s="795"/>
      <c r="H1327" s="795"/>
      <c r="I1327" s="795"/>
      <c r="J1327" s="795"/>
      <c r="K1327" s="795"/>
      <c r="L1327" s="795"/>
      <c r="M1327" s="795"/>
      <c r="N1327" s="795"/>
      <c r="O1327" s="795"/>
      <c r="P1327" s="795"/>
      <c r="Q1327" s="795"/>
      <c r="R1327" s="795"/>
      <c r="S1327" s="795"/>
      <c r="T1327" s="795"/>
      <c r="U1327" s="795"/>
      <c r="V1327" s="795"/>
      <c r="W1327" s="795"/>
      <c r="X1327" s="795"/>
      <c r="Y1327" s="795"/>
      <c r="Z1327" s="795"/>
      <c r="AA1327" s="795"/>
      <c r="AB1327" s="795"/>
      <c r="AC1327" s="795"/>
      <c r="AD1327" s="795"/>
      <c r="AE1327" s="795"/>
      <c r="AF1327" s="795"/>
      <c r="AG1327" s="795"/>
      <c r="AH1327" s="795"/>
      <c r="AI1327" s="795"/>
    </row>
    <row r="1328" spans="1:6" s="791" customFormat="1" ht="12.75">
      <c r="A1328" s="136" t="s">
        <v>963</v>
      </c>
      <c r="B1328" s="790">
        <v>18741</v>
      </c>
      <c r="C1328" s="790">
        <v>18741</v>
      </c>
      <c r="D1328" s="790">
        <v>18741</v>
      </c>
      <c r="E1328" s="808">
        <v>100</v>
      </c>
      <c r="F1328" s="790">
        <v>18741</v>
      </c>
    </row>
    <row r="1329" spans="1:6" s="791" customFormat="1" ht="12.75">
      <c r="A1329" s="136" t="s">
        <v>386</v>
      </c>
      <c r="B1329" s="790">
        <v>18741</v>
      </c>
      <c r="C1329" s="790">
        <v>18741</v>
      </c>
      <c r="D1329" s="790">
        <v>18741</v>
      </c>
      <c r="E1329" s="808">
        <v>100</v>
      </c>
      <c r="F1329" s="790">
        <v>18741</v>
      </c>
    </row>
    <row r="1330" spans="1:6" s="791" customFormat="1" ht="12.75">
      <c r="A1330" s="136" t="s">
        <v>387</v>
      </c>
      <c r="B1330" s="790">
        <v>18741</v>
      </c>
      <c r="C1330" s="790">
        <v>18741</v>
      </c>
      <c r="D1330" s="790">
        <v>18741</v>
      </c>
      <c r="E1330" s="808">
        <v>100</v>
      </c>
      <c r="F1330" s="790">
        <v>18741</v>
      </c>
    </row>
    <row r="1331" spans="1:6" s="791" customFormat="1" ht="38.25">
      <c r="A1331" s="139" t="s">
        <v>388</v>
      </c>
      <c r="B1331" s="790">
        <v>18741</v>
      </c>
      <c r="C1331" s="790">
        <v>18741</v>
      </c>
      <c r="D1331" s="790">
        <v>18741</v>
      </c>
      <c r="E1331" s="808">
        <v>100</v>
      </c>
      <c r="F1331" s="790">
        <v>18741</v>
      </c>
    </row>
    <row r="1332" spans="1:6" s="791" customFormat="1" ht="38.25">
      <c r="A1332" s="394" t="s">
        <v>398</v>
      </c>
      <c r="B1332" s="801">
        <v>18741</v>
      </c>
      <c r="C1332" s="801">
        <v>18741</v>
      </c>
      <c r="D1332" s="801">
        <v>18741</v>
      </c>
      <c r="E1332" s="802">
        <v>100</v>
      </c>
      <c r="F1332" s="801">
        <v>18741</v>
      </c>
    </row>
    <row r="1333" spans="1:35" s="797" customFormat="1" ht="13.5" customHeight="1">
      <c r="A1333" s="347" t="s">
        <v>947</v>
      </c>
      <c r="B1333" s="809">
        <v>28039</v>
      </c>
      <c r="C1333" s="809">
        <v>28039</v>
      </c>
      <c r="D1333" s="809">
        <v>8361</v>
      </c>
      <c r="E1333" s="808">
        <v>29.819180427262026</v>
      </c>
      <c r="F1333" s="809">
        <v>8361</v>
      </c>
      <c r="G1333" s="795"/>
      <c r="H1333" s="795"/>
      <c r="I1333" s="795"/>
      <c r="J1333" s="795"/>
      <c r="K1333" s="795"/>
      <c r="L1333" s="795"/>
      <c r="M1333" s="795"/>
      <c r="N1333" s="795"/>
      <c r="O1333" s="795"/>
      <c r="P1333" s="795"/>
      <c r="Q1333" s="795"/>
      <c r="R1333" s="795"/>
      <c r="S1333" s="795"/>
      <c r="T1333" s="795"/>
      <c r="U1333" s="795"/>
      <c r="V1333" s="795"/>
      <c r="W1333" s="795"/>
      <c r="X1333" s="795"/>
      <c r="Y1333" s="795"/>
      <c r="Z1333" s="795"/>
      <c r="AA1333" s="795"/>
      <c r="AB1333" s="795"/>
      <c r="AC1333" s="795"/>
      <c r="AD1333" s="795"/>
      <c r="AE1333" s="795"/>
      <c r="AF1333" s="795"/>
      <c r="AG1333" s="795"/>
      <c r="AH1333" s="795"/>
      <c r="AI1333" s="795"/>
    </row>
    <row r="1334" spans="1:35" s="797" customFormat="1" ht="13.5" customHeight="1">
      <c r="A1334" s="136" t="s">
        <v>948</v>
      </c>
      <c r="B1334" s="809">
        <v>28039</v>
      </c>
      <c r="C1334" s="809">
        <v>28039</v>
      </c>
      <c r="D1334" s="809">
        <v>8361</v>
      </c>
      <c r="E1334" s="808">
        <v>29.819180427262026</v>
      </c>
      <c r="F1334" s="809">
        <v>8361</v>
      </c>
      <c r="G1334" s="795"/>
      <c r="H1334" s="795"/>
      <c r="I1334" s="795"/>
      <c r="J1334" s="795"/>
      <c r="K1334" s="795"/>
      <c r="L1334" s="795"/>
      <c r="M1334" s="795"/>
      <c r="N1334" s="795"/>
      <c r="O1334" s="795"/>
      <c r="P1334" s="795"/>
      <c r="Q1334" s="795"/>
      <c r="R1334" s="795"/>
      <c r="S1334" s="795"/>
      <c r="T1334" s="795"/>
      <c r="U1334" s="795"/>
      <c r="V1334" s="795"/>
      <c r="W1334" s="795"/>
      <c r="X1334" s="795"/>
      <c r="Y1334" s="795"/>
      <c r="Z1334" s="795"/>
      <c r="AA1334" s="795"/>
      <c r="AB1334" s="795"/>
      <c r="AC1334" s="795"/>
      <c r="AD1334" s="795"/>
      <c r="AE1334" s="795"/>
      <c r="AF1334" s="795"/>
      <c r="AG1334" s="795"/>
      <c r="AH1334" s="795"/>
      <c r="AI1334" s="795"/>
    </row>
    <row r="1335" spans="1:35" s="797" customFormat="1" ht="13.5" customHeight="1">
      <c r="A1335" s="351" t="s">
        <v>949</v>
      </c>
      <c r="B1335" s="809">
        <v>28039</v>
      </c>
      <c r="C1335" s="809">
        <v>28039</v>
      </c>
      <c r="D1335" s="809">
        <v>8361</v>
      </c>
      <c r="E1335" s="808">
        <v>29.819180427262026</v>
      </c>
      <c r="F1335" s="809">
        <v>8361</v>
      </c>
      <c r="G1335" s="795"/>
      <c r="H1335" s="795"/>
      <c r="I1335" s="795"/>
      <c r="J1335" s="795"/>
      <c r="K1335" s="795"/>
      <c r="L1335" s="795"/>
      <c r="M1335" s="795"/>
      <c r="N1335" s="795"/>
      <c r="O1335" s="795"/>
      <c r="P1335" s="795"/>
      <c r="Q1335" s="795"/>
      <c r="R1335" s="795"/>
      <c r="S1335" s="795"/>
      <c r="T1335" s="795"/>
      <c r="U1335" s="795"/>
      <c r="V1335" s="795"/>
      <c r="W1335" s="795"/>
      <c r="X1335" s="795"/>
      <c r="Y1335" s="795"/>
      <c r="Z1335" s="795"/>
      <c r="AA1335" s="795"/>
      <c r="AB1335" s="795"/>
      <c r="AC1335" s="795"/>
      <c r="AD1335" s="795"/>
      <c r="AE1335" s="795"/>
      <c r="AF1335" s="795"/>
      <c r="AG1335" s="795"/>
      <c r="AH1335" s="795"/>
      <c r="AI1335" s="795"/>
    </row>
    <row r="1336" spans="1:35" s="797" customFormat="1" ht="13.5" customHeight="1">
      <c r="A1336" s="380" t="s">
        <v>952</v>
      </c>
      <c r="B1336" s="809">
        <v>28039</v>
      </c>
      <c r="C1336" s="809">
        <v>28039</v>
      </c>
      <c r="D1336" s="809">
        <v>8361</v>
      </c>
      <c r="E1336" s="808">
        <v>29.819180427262026</v>
      </c>
      <c r="F1336" s="809">
        <v>8361</v>
      </c>
      <c r="G1336" s="795"/>
      <c r="H1336" s="795"/>
      <c r="I1336" s="795"/>
      <c r="J1336" s="795"/>
      <c r="K1336" s="795"/>
      <c r="L1336" s="795"/>
      <c r="M1336" s="795"/>
      <c r="N1336" s="795"/>
      <c r="O1336" s="795"/>
      <c r="P1336" s="795"/>
      <c r="Q1336" s="795"/>
      <c r="R1336" s="795"/>
      <c r="S1336" s="795"/>
      <c r="T1336" s="795"/>
      <c r="U1336" s="795"/>
      <c r="V1336" s="795"/>
      <c r="W1336" s="795"/>
      <c r="X1336" s="795"/>
      <c r="Y1336" s="795"/>
      <c r="Z1336" s="795"/>
      <c r="AA1336" s="795"/>
      <c r="AB1336" s="795"/>
      <c r="AC1336" s="795"/>
      <c r="AD1336" s="795"/>
      <c r="AE1336" s="795"/>
      <c r="AF1336" s="795"/>
      <c r="AG1336" s="795"/>
      <c r="AH1336" s="795"/>
      <c r="AI1336" s="795"/>
    </row>
    <row r="1337" spans="1:6" s="795" customFormat="1" ht="12.75" customHeight="1">
      <c r="A1337" s="136" t="s">
        <v>480</v>
      </c>
      <c r="B1337" s="790">
        <v>-9298</v>
      </c>
      <c r="C1337" s="790">
        <v>-9298</v>
      </c>
      <c r="D1337" s="790">
        <v>10380</v>
      </c>
      <c r="E1337" s="677" t="s">
        <v>476</v>
      </c>
      <c r="F1337" s="790">
        <v>10380</v>
      </c>
    </row>
    <row r="1338" spans="1:6" s="795" customFormat="1" ht="12.75" customHeight="1">
      <c r="A1338" s="136" t="s">
        <v>481</v>
      </c>
      <c r="B1338" s="790">
        <v>9298</v>
      </c>
      <c r="C1338" s="790">
        <v>9298</v>
      </c>
      <c r="D1338" s="677" t="s">
        <v>476</v>
      </c>
      <c r="E1338" s="677" t="s">
        <v>476</v>
      </c>
      <c r="F1338" s="677" t="s">
        <v>476</v>
      </c>
    </row>
    <row r="1339" spans="1:6" s="795" customFormat="1" ht="12.75" customHeight="1">
      <c r="A1339" s="351" t="s">
        <v>603</v>
      </c>
      <c r="B1339" s="790">
        <v>9298</v>
      </c>
      <c r="C1339" s="790">
        <v>9298</v>
      </c>
      <c r="D1339" s="677" t="s">
        <v>476</v>
      </c>
      <c r="E1339" s="677" t="s">
        <v>476</v>
      </c>
      <c r="F1339" s="677" t="s">
        <v>476</v>
      </c>
    </row>
    <row r="1340" spans="1:6" s="795" customFormat="1" ht="25.5">
      <c r="A1340" s="352" t="s">
        <v>344</v>
      </c>
      <c r="B1340" s="790">
        <v>9298</v>
      </c>
      <c r="C1340" s="790">
        <v>9298</v>
      </c>
      <c r="D1340" s="677" t="s">
        <v>476</v>
      </c>
      <c r="E1340" s="677" t="s">
        <v>476</v>
      </c>
      <c r="F1340" s="677" t="s">
        <v>476</v>
      </c>
    </row>
    <row r="1341" spans="1:35" s="324" customFormat="1" ht="12.75">
      <c r="A1341" s="346"/>
      <c r="B1341" s="609"/>
      <c r="C1341" s="609"/>
      <c r="D1341" s="609"/>
      <c r="E1341" s="809"/>
      <c r="F1341" s="609"/>
      <c r="G1341" s="820"/>
      <c r="H1341" s="820"/>
      <c r="I1341" s="820"/>
      <c r="J1341" s="820"/>
      <c r="K1341" s="820"/>
      <c r="L1341" s="820"/>
      <c r="M1341" s="820"/>
      <c r="N1341" s="820"/>
      <c r="O1341" s="820"/>
      <c r="P1341" s="820"/>
      <c r="Q1341" s="820"/>
      <c r="R1341" s="820"/>
      <c r="S1341" s="820"/>
      <c r="T1341" s="820"/>
      <c r="U1341" s="820"/>
      <c r="V1341" s="820"/>
      <c r="W1341" s="820"/>
      <c r="X1341" s="820"/>
      <c r="Y1341" s="820"/>
      <c r="Z1341" s="820"/>
      <c r="AA1341" s="820"/>
      <c r="AB1341" s="820"/>
      <c r="AC1341" s="820"/>
      <c r="AD1341" s="820"/>
      <c r="AE1341" s="820"/>
      <c r="AF1341" s="820"/>
      <c r="AG1341" s="820"/>
      <c r="AH1341" s="820"/>
      <c r="AI1341" s="820"/>
    </row>
    <row r="1342" spans="1:35" s="797" customFormat="1" ht="14.25" customHeight="1">
      <c r="A1342" s="343" t="s">
        <v>347</v>
      </c>
      <c r="B1342" s="809"/>
      <c r="C1342" s="809"/>
      <c r="D1342" s="809"/>
      <c r="E1342" s="809"/>
      <c r="F1342" s="809"/>
      <c r="G1342" s="795"/>
      <c r="H1342" s="795"/>
      <c r="I1342" s="795"/>
      <c r="J1342" s="795"/>
      <c r="K1342" s="795"/>
      <c r="L1342" s="795"/>
      <c r="M1342" s="795"/>
      <c r="N1342" s="795"/>
      <c r="O1342" s="795"/>
      <c r="P1342" s="795"/>
      <c r="Q1342" s="795"/>
      <c r="R1342" s="795"/>
      <c r="S1342" s="795"/>
      <c r="T1342" s="795"/>
      <c r="U1342" s="795"/>
      <c r="V1342" s="795"/>
      <c r="W1342" s="795"/>
      <c r="X1342" s="795"/>
      <c r="Y1342" s="795"/>
      <c r="Z1342" s="795"/>
      <c r="AA1342" s="795"/>
      <c r="AB1342" s="795"/>
      <c r="AC1342" s="795"/>
      <c r="AD1342" s="795"/>
      <c r="AE1342" s="795"/>
      <c r="AF1342" s="795"/>
      <c r="AG1342" s="795"/>
      <c r="AH1342" s="795"/>
      <c r="AI1342" s="795"/>
    </row>
    <row r="1343" spans="1:35" s="797" customFormat="1" ht="12" customHeight="1">
      <c r="A1343" s="346" t="s">
        <v>396</v>
      </c>
      <c r="B1343" s="809"/>
      <c r="C1343" s="809"/>
      <c r="D1343" s="809"/>
      <c r="E1343" s="809"/>
      <c r="F1343" s="809"/>
      <c r="G1343" s="795"/>
      <c r="H1343" s="795"/>
      <c r="I1343" s="795"/>
      <c r="J1343" s="795"/>
      <c r="K1343" s="795"/>
      <c r="L1343" s="795"/>
      <c r="M1343" s="795"/>
      <c r="N1343" s="795"/>
      <c r="O1343" s="795"/>
      <c r="P1343" s="795"/>
      <c r="Q1343" s="795"/>
      <c r="R1343" s="795"/>
      <c r="S1343" s="795"/>
      <c r="T1343" s="795"/>
      <c r="U1343" s="795"/>
      <c r="V1343" s="795"/>
      <c r="W1343" s="795"/>
      <c r="X1343" s="795"/>
      <c r="Y1343" s="795"/>
      <c r="Z1343" s="795"/>
      <c r="AA1343" s="795"/>
      <c r="AB1343" s="795"/>
      <c r="AC1343" s="795"/>
      <c r="AD1343" s="795"/>
      <c r="AE1343" s="795"/>
      <c r="AF1343" s="795"/>
      <c r="AG1343" s="795"/>
      <c r="AH1343" s="795"/>
      <c r="AI1343" s="795"/>
    </row>
    <row r="1344" spans="1:35" s="797" customFormat="1" ht="12" customHeight="1">
      <c r="A1344" s="355" t="s">
        <v>341</v>
      </c>
      <c r="B1344" s="809">
        <v>1734154</v>
      </c>
      <c r="C1344" s="809">
        <v>734492</v>
      </c>
      <c r="D1344" s="809">
        <v>734492</v>
      </c>
      <c r="E1344" s="808">
        <v>42.35448524179514</v>
      </c>
      <c r="F1344" s="809">
        <v>0</v>
      </c>
      <c r="G1344" s="795"/>
      <c r="H1344" s="795"/>
      <c r="I1344" s="795"/>
      <c r="J1344" s="795"/>
      <c r="K1344" s="795"/>
      <c r="L1344" s="795"/>
      <c r="M1344" s="795"/>
      <c r="N1344" s="795"/>
      <c r="O1344" s="795"/>
      <c r="P1344" s="795"/>
      <c r="Q1344" s="795"/>
      <c r="R1344" s="795"/>
      <c r="S1344" s="795"/>
      <c r="T1344" s="795"/>
      <c r="U1344" s="795"/>
      <c r="V1344" s="795"/>
      <c r="W1344" s="795"/>
      <c r="X1344" s="795"/>
      <c r="Y1344" s="795"/>
      <c r="Z1344" s="795"/>
      <c r="AA1344" s="795"/>
      <c r="AB1344" s="795"/>
      <c r="AC1344" s="795"/>
      <c r="AD1344" s="795"/>
      <c r="AE1344" s="795"/>
      <c r="AF1344" s="795"/>
      <c r="AG1344" s="795"/>
      <c r="AH1344" s="795"/>
      <c r="AI1344" s="795"/>
    </row>
    <row r="1345" spans="1:35" s="324" customFormat="1" ht="12.75" hidden="1">
      <c r="A1345" s="136" t="s">
        <v>962</v>
      </c>
      <c r="B1345" s="609">
        <v>0</v>
      </c>
      <c r="C1345" s="609">
        <v>0</v>
      </c>
      <c r="D1345" s="609">
        <v>0</v>
      </c>
      <c r="E1345" s="808" t="s">
        <v>476</v>
      </c>
      <c r="F1345" s="609">
        <v>0</v>
      </c>
      <c r="G1345" s="820"/>
      <c r="H1345" s="820"/>
      <c r="I1345" s="820"/>
      <c r="J1345" s="820"/>
      <c r="K1345" s="820"/>
      <c r="L1345" s="820"/>
      <c r="M1345" s="820"/>
      <c r="N1345" s="820"/>
      <c r="O1345" s="820"/>
      <c r="P1345" s="820"/>
      <c r="Q1345" s="820"/>
      <c r="R1345" s="820"/>
      <c r="S1345" s="820"/>
      <c r="T1345" s="820"/>
      <c r="U1345" s="820"/>
      <c r="V1345" s="820"/>
      <c r="W1345" s="820"/>
      <c r="X1345" s="820"/>
      <c r="Y1345" s="820"/>
      <c r="Z1345" s="820"/>
      <c r="AA1345" s="820"/>
      <c r="AB1345" s="820"/>
      <c r="AC1345" s="820"/>
      <c r="AD1345" s="820"/>
      <c r="AE1345" s="820"/>
      <c r="AF1345" s="820"/>
      <c r="AG1345" s="820"/>
      <c r="AH1345" s="820"/>
      <c r="AI1345" s="820"/>
    </row>
    <row r="1346" spans="1:6" s="795" customFormat="1" ht="14.25" customHeight="1">
      <c r="A1346" s="136" t="s">
        <v>945</v>
      </c>
      <c r="B1346" s="609">
        <v>1734154</v>
      </c>
      <c r="C1346" s="609">
        <v>734492</v>
      </c>
      <c r="D1346" s="609">
        <v>734492</v>
      </c>
      <c r="E1346" s="793">
        <v>42.35448524179514</v>
      </c>
      <c r="F1346" s="609">
        <v>0</v>
      </c>
    </row>
    <row r="1347" spans="1:6" s="795" customFormat="1" ht="25.5" customHeight="1">
      <c r="A1347" s="366" t="s">
        <v>946</v>
      </c>
      <c r="B1347" s="609">
        <v>1734154</v>
      </c>
      <c r="C1347" s="609">
        <v>734492</v>
      </c>
      <c r="D1347" s="609">
        <v>734492</v>
      </c>
      <c r="E1347" s="793">
        <v>42.35448524179514</v>
      </c>
      <c r="F1347" s="609">
        <v>0</v>
      </c>
    </row>
    <row r="1348" spans="1:35" s="797" customFormat="1" ht="13.5" customHeight="1">
      <c r="A1348" s="347" t="s">
        <v>947</v>
      </c>
      <c r="B1348" s="809">
        <v>1739192</v>
      </c>
      <c r="C1348" s="809">
        <v>739530</v>
      </c>
      <c r="D1348" s="809">
        <v>531976</v>
      </c>
      <c r="E1348" s="808">
        <v>30.58753720118308</v>
      </c>
      <c r="F1348" s="809">
        <v>235501</v>
      </c>
      <c r="G1348" s="795"/>
      <c r="H1348" s="795"/>
      <c r="I1348" s="795"/>
      <c r="J1348" s="795"/>
      <c r="K1348" s="795"/>
      <c r="L1348" s="795"/>
      <c r="M1348" s="795"/>
      <c r="N1348" s="795"/>
      <c r="O1348" s="795"/>
      <c r="P1348" s="795"/>
      <c r="Q1348" s="795"/>
      <c r="R1348" s="795"/>
      <c r="S1348" s="795"/>
      <c r="T1348" s="795"/>
      <c r="U1348" s="795"/>
      <c r="V1348" s="795"/>
      <c r="W1348" s="795"/>
      <c r="X1348" s="795"/>
      <c r="Y1348" s="795"/>
      <c r="Z1348" s="795"/>
      <c r="AA1348" s="795"/>
      <c r="AB1348" s="795"/>
      <c r="AC1348" s="795"/>
      <c r="AD1348" s="795"/>
      <c r="AE1348" s="795"/>
      <c r="AF1348" s="795"/>
      <c r="AG1348" s="795"/>
      <c r="AH1348" s="795"/>
      <c r="AI1348" s="795"/>
    </row>
    <row r="1349" spans="1:35" s="797" customFormat="1" ht="13.5" customHeight="1">
      <c r="A1349" s="136" t="s">
        <v>948</v>
      </c>
      <c r="B1349" s="809">
        <v>1611599</v>
      </c>
      <c r="C1349" s="809">
        <v>688265</v>
      </c>
      <c r="D1349" s="809">
        <v>495801</v>
      </c>
      <c r="E1349" s="808">
        <v>30.76453882138175</v>
      </c>
      <c r="F1349" s="809">
        <v>218985</v>
      </c>
      <c r="G1349" s="795"/>
      <c r="H1349" s="795"/>
      <c r="I1349" s="795"/>
      <c r="J1349" s="795"/>
      <c r="K1349" s="795"/>
      <c r="L1349" s="795"/>
      <c r="M1349" s="795"/>
      <c r="N1349" s="795"/>
      <c r="O1349" s="795"/>
      <c r="P1349" s="795"/>
      <c r="Q1349" s="795"/>
      <c r="R1349" s="795"/>
      <c r="S1349" s="795"/>
      <c r="T1349" s="795"/>
      <c r="U1349" s="795"/>
      <c r="V1349" s="795"/>
      <c r="W1349" s="795"/>
      <c r="X1349" s="795"/>
      <c r="Y1349" s="795"/>
      <c r="Z1349" s="795"/>
      <c r="AA1349" s="795"/>
      <c r="AB1349" s="795"/>
      <c r="AC1349" s="795"/>
      <c r="AD1349" s="795"/>
      <c r="AE1349" s="795"/>
      <c r="AF1349" s="795"/>
      <c r="AG1349" s="795"/>
      <c r="AH1349" s="795"/>
      <c r="AI1349" s="795"/>
    </row>
    <row r="1350" spans="1:35" s="324" customFormat="1" ht="15" customHeight="1">
      <c r="A1350" s="351" t="s">
        <v>949</v>
      </c>
      <c r="B1350" s="609">
        <v>1606561</v>
      </c>
      <c r="C1350" s="609">
        <v>683227</v>
      </c>
      <c r="D1350" s="609">
        <v>490764</v>
      </c>
      <c r="E1350" s="808">
        <v>30.547486214342314</v>
      </c>
      <c r="F1350" s="609">
        <v>218985</v>
      </c>
      <c r="G1350" s="820"/>
      <c r="H1350" s="820"/>
      <c r="I1350" s="820"/>
      <c r="J1350" s="820"/>
      <c r="K1350" s="820"/>
      <c r="L1350" s="820"/>
      <c r="M1350" s="820"/>
      <c r="N1350" s="820"/>
      <c r="O1350" s="820"/>
      <c r="P1350" s="820"/>
      <c r="Q1350" s="820"/>
      <c r="R1350" s="820"/>
      <c r="S1350" s="820"/>
      <c r="T1350" s="820"/>
      <c r="U1350" s="820"/>
      <c r="V1350" s="820"/>
      <c r="W1350" s="820"/>
      <c r="X1350" s="820"/>
      <c r="Y1350" s="820"/>
      <c r="Z1350" s="820"/>
      <c r="AA1350" s="820"/>
      <c r="AB1350" s="820"/>
      <c r="AC1350" s="820"/>
      <c r="AD1350" s="820"/>
      <c r="AE1350" s="820"/>
      <c r="AF1350" s="820"/>
      <c r="AG1350" s="820"/>
      <c r="AH1350" s="820"/>
      <c r="AI1350" s="820"/>
    </row>
    <row r="1351" spans="1:6" s="795" customFormat="1" ht="14.25" customHeight="1">
      <c r="A1351" s="355" t="s">
        <v>381</v>
      </c>
      <c r="B1351" s="609">
        <v>1040328</v>
      </c>
      <c r="C1351" s="609">
        <v>425404</v>
      </c>
      <c r="D1351" s="609">
        <v>328990</v>
      </c>
      <c r="E1351" s="793">
        <v>31.623680223929373</v>
      </c>
      <c r="F1351" s="609">
        <v>130237</v>
      </c>
    </row>
    <row r="1352" spans="1:6" s="795" customFormat="1" ht="14.25" customHeight="1">
      <c r="A1352" s="385" t="s">
        <v>951</v>
      </c>
      <c r="B1352" s="609">
        <v>746660</v>
      </c>
      <c r="C1352" s="609">
        <v>313460</v>
      </c>
      <c r="D1352" s="609">
        <v>241772</v>
      </c>
      <c r="E1352" s="793">
        <v>32.38046768274717</v>
      </c>
      <c r="F1352" s="609">
        <v>92881</v>
      </c>
    </row>
    <row r="1353" spans="1:35" s="324" customFormat="1" ht="12.75">
      <c r="A1353" s="380" t="s">
        <v>952</v>
      </c>
      <c r="B1353" s="609">
        <v>566233</v>
      </c>
      <c r="C1353" s="609">
        <v>257823</v>
      </c>
      <c r="D1353" s="609">
        <v>161774</v>
      </c>
      <c r="E1353" s="808">
        <v>28.570217560615507</v>
      </c>
      <c r="F1353" s="609">
        <v>88748</v>
      </c>
      <c r="G1353" s="820"/>
      <c r="H1353" s="820"/>
      <c r="I1353" s="820"/>
      <c r="J1353" s="820"/>
      <c r="K1353" s="820"/>
      <c r="L1353" s="820"/>
      <c r="M1353" s="820"/>
      <c r="N1353" s="820"/>
      <c r="O1353" s="820"/>
      <c r="P1353" s="820"/>
      <c r="Q1353" s="820"/>
      <c r="R1353" s="820"/>
      <c r="S1353" s="820"/>
      <c r="T1353" s="820"/>
      <c r="U1353" s="820"/>
      <c r="V1353" s="820"/>
      <c r="W1353" s="820"/>
      <c r="X1353" s="820"/>
      <c r="Y1353" s="820"/>
      <c r="Z1353" s="820"/>
      <c r="AA1353" s="820"/>
      <c r="AB1353" s="820"/>
      <c r="AC1353" s="820"/>
      <c r="AD1353" s="820"/>
      <c r="AE1353" s="820"/>
      <c r="AF1353" s="820"/>
      <c r="AG1353" s="820"/>
      <c r="AH1353" s="820"/>
      <c r="AI1353" s="820"/>
    </row>
    <row r="1354" spans="1:35" s="324" customFormat="1" ht="12.75">
      <c r="A1354" s="351" t="s">
        <v>953</v>
      </c>
      <c r="B1354" s="609">
        <v>5038</v>
      </c>
      <c r="C1354" s="609">
        <v>5038</v>
      </c>
      <c r="D1354" s="609">
        <v>5037</v>
      </c>
      <c r="E1354" s="808">
        <v>99.9801508535133</v>
      </c>
      <c r="F1354" s="609">
        <v>0</v>
      </c>
      <c r="G1354" s="820"/>
      <c r="H1354" s="820"/>
      <c r="I1354" s="820"/>
      <c r="J1354" s="820"/>
      <c r="K1354" s="820"/>
      <c r="L1354" s="820"/>
      <c r="M1354" s="820"/>
      <c r="N1354" s="820"/>
      <c r="O1354" s="820"/>
      <c r="P1354" s="820"/>
      <c r="Q1354" s="820"/>
      <c r="R1354" s="820"/>
      <c r="S1354" s="820"/>
      <c r="T1354" s="820"/>
      <c r="U1354" s="820"/>
      <c r="V1354" s="820"/>
      <c r="W1354" s="820"/>
      <c r="X1354" s="820"/>
      <c r="Y1354" s="820"/>
      <c r="Z1354" s="820"/>
      <c r="AA1354" s="820"/>
      <c r="AB1354" s="820"/>
      <c r="AC1354" s="820"/>
      <c r="AD1354" s="820"/>
      <c r="AE1354" s="820"/>
      <c r="AF1354" s="820"/>
      <c r="AG1354" s="820"/>
      <c r="AH1354" s="820"/>
      <c r="AI1354" s="820"/>
    </row>
    <row r="1355" spans="1:35" s="324" customFormat="1" ht="12.75">
      <c r="A1355" s="380" t="s">
        <v>975</v>
      </c>
      <c r="B1355" s="609">
        <v>5038</v>
      </c>
      <c r="C1355" s="609">
        <v>5038</v>
      </c>
      <c r="D1355" s="609">
        <v>5037</v>
      </c>
      <c r="E1355" s="808">
        <v>99.9801508535133</v>
      </c>
      <c r="F1355" s="609">
        <v>0</v>
      </c>
      <c r="G1355" s="820"/>
      <c r="H1355" s="820"/>
      <c r="I1355" s="820"/>
      <c r="J1355" s="820"/>
      <c r="K1355" s="820"/>
      <c r="L1355" s="820"/>
      <c r="M1355" s="820"/>
      <c r="N1355" s="820"/>
      <c r="O1355" s="820"/>
      <c r="P1355" s="820"/>
      <c r="Q1355" s="820"/>
      <c r="R1355" s="820"/>
      <c r="S1355" s="820"/>
      <c r="T1355" s="820"/>
      <c r="U1355" s="820"/>
      <c r="V1355" s="820"/>
      <c r="W1355" s="820"/>
      <c r="X1355" s="820"/>
      <c r="Y1355" s="820"/>
      <c r="Z1355" s="820"/>
      <c r="AA1355" s="820"/>
      <c r="AB1355" s="820"/>
      <c r="AC1355" s="820"/>
      <c r="AD1355" s="820"/>
      <c r="AE1355" s="820"/>
      <c r="AF1355" s="820"/>
      <c r="AG1355" s="820"/>
      <c r="AH1355" s="820"/>
      <c r="AI1355" s="820"/>
    </row>
    <row r="1356" spans="1:6" s="795" customFormat="1" ht="12.75">
      <c r="A1356" s="136" t="s">
        <v>902</v>
      </c>
      <c r="B1356" s="809">
        <v>127593</v>
      </c>
      <c r="C1356" s="809">
        <v>51265</v>
      </c>
      <c r="D1356" s="809">
        <v>36175</v>
      </c>
      <c r="E1356" s="808">
        <v>28.351868832929704</v>
      </c>
      <c r="F1356" s="809">
        <v>16516</v>
      </c>
    </row>
    <row r="1357" spans="1:6" s="795" customFormat="1" ht="12.75">
      <c r="A1357" s="351" t="s">
        <v>955</v>
      </c>
      <c r="B1357" s="809">
        <v>127593</v>
      </c>
      <c r="C1357" s="809">
        <v>51265</v>
      </c>
      <c r="D1357" s="809">
        <v>36175</v>
      </c>
      <c r="E1357" s="808">
        <v>28.351868832929704</v>
      </c>
      <c r="F1357" s="809">
        <v>16516</v>
      </c>
    </row>
    <row r="1358" spans="1:6" s="795" customFormat="1" ht="12.75" customHeight="1">
      <c r="A1358" s="136" t="s">
        <v>480</v>
      </c>
      <c r="B1358" s="790">
        <v>-5038</v>
      </c>
      <c r="C1358" s="790">
        <v>-5038</v>
      </c>
      <c r="D1358" s="790">
        <v>202516</v>
      </c>
      <c r="E1358" s="677" t="s">
        <v>476</v>
      </c>
      <c r="F1358" s="790">
        <v>-235501</v>
      </c>
    </row>
    <row r="1359" spans="1:6" s="795" customFormat="1" ht="12.75" customHeight="1">
      <c r="A1359" s="136" t="s">
        <v>481</v>
      </c>
      <c r="B1359" s="790">
        <v>5038</v>
      </c>
      <c r="C1359" s="790">
        <v>5038</v>
      </c>
      <c r="D1359" s="677" t="s">
        <v>476</v>
      </c>
      <c r="E1359" s="677" t="s">
        <v>476</v>
      </c>
      <c r="F1359" s="677" t="s">
        <v>476</v>
      </c>
    </row>
    <row r="1360" spans="1:6" s="795" customFormat="1" ht="12.75" customHeight="1">
      <c r="A1360" s="351" t="s">
        <v>603</v>
      </c>
      <c r="B1360" s="790">
        <v>5038</v>
      </c>
      <c r="C1360" s="790">
        <v>5038</v>
      </c>
      <c r="D1360" s="677" t="s">
        <v>476</v>
      </c>
      <c r="E1360" s="677" t="s">
        <v>476</v>
      </c>
      <c r="F1360" s="677" t="s">
        <v>476</v>
      </c>
    </row>
    <row r="1361" spans="1:6" s="795" customFormat="1" ht="25.5">
      <c r="A1361" s="352" t="s">
        <v>344</v>
      </c>
      <c r="B1361" s="790">
        <v>5038</v>
      </c>
      <c r="C1361" s="790">
        <v>5038</v>
      </c>
      <c r="D1361" s="677" t="s">
        <v>476</v>
      </c>
      <c r="E1361" s="677" t="s">
        <v>476</v>
      </c>
      <c r="F1361" s="677" t="s">
        <v>476</v>
      </c>
    </row>
    <row r="1362" spans="1:6" s="795" customFormat="1" ht="12.75">
      <c r="A1362" s="352"/>
      <c r="B1362" s="790"/>
      <c r="C1362" s="790"/>
      <c r="D1362" s="677"/>
      <c r="E1362" s="677"/>
      <c r="F1362" s="677"/>
    </row>
    <row r="1363" spans="1:35" s="797" customFormat="1" ht="14.25" customHeight="1">
      <c r="A1363" s="343" t="s">
        <v>351</v>
      </c>
      <c r="B1363" s="809"/>
      <c r="C1363" s="809"/>
      <c r="D1363" s="809"/>
      <c r="E1363" s="809"/>
      <c r="F1363" s="809"/>
      <c r="G1363" s="795"/>
      <c r="H1363" s="795"/>
      <c r="I1363" s="795"/>
      <c r="J1363" s="795"/>
      <c r="K1363" s="795"/>
      <c r="L1363" s="795"/>
      <c r="M1363" s="795"/>
      <c r="N1363" s="795"/>
      <c r="O1363" s="795"/>
      <c r="P1363" s="795"/>
      <c r="Q1363" s="795"/>
      <c r="R1363" s="795"/>
      <c r="S1363" s="795"/>
      <c r="T1363" s="795"/>
      <c r="U1363" s="795"/>
      <c r="V1363" s="795"/>
      <c r="W1363" s="795"/>
      <c r="X1363" s="795"/>
      <c r="Y1363" s="795"/>
      <c r="Z1363" s="795"/>
      <c r="AA1363" s="795"/>
      <c r="AB1363" s="795"/>
      <c r="AC1363" s="795"/>
      <c r="AD1363" s="795"/>
      <c r="AE1363" s="795"/>
      <c r="AF1363" s="795"/>
      <c r="AG1363" s="795"/>
      <c r="AH1363" s="795"/>
      <c r="AI1363" s="795"/>
    </row>
    <row r="1364" spans="1:35" s="797" customFormat="1" ht="12" customHeight="1">
      <c r="A1364" s="346" t="s">
        <v>396</v>
      </c>
      <c r="B1364" s="809"/>
      <c r="C1364" s="809"/>
      <c r="D1364" s="809"/>
      <c r="E1364" s="809"/>
      <c r="F1364" s="809"/>
      <c r="G1364" s="795"/>
      <c r="H1364" s="795"/>
      <c r="I1364" s="795"/>
      <c r="J1364" s="795"/>
      <c r="K1364" s="795"/>
      <c r="L1364" s="795"/>
      <c r="M1364" s="795"/>
      <c r="N1364" s="795"/>
      <c r="O1364" s="795"/>
      <c r="P1364" s="795"/>
      <c r="Q1364" s="795"/>
      <c r="R1364" s="795"/>
      <c r="S1364" s="795"/>
      <c r="T1364" s="795"/>
      <c r="U1364" s="795"/>
      <c r="V1364" s="795"/>
      <c r="W1364" s="795"/>
      <c r="X1364" s="795"/>
      <c r="Y1364" s="795"/>
      <c r="Z1364" s="795"/>
      <c r="AA1364" s="795"/>
      <c r="AB1364" s="795"/>
      <c r="AC1364" s="795"/>
      <c r="AD1364" s="795"/>
      <c r="AE1364" s="795"/>
      <c r="AF1364" s="795"/>
      <c r="AG1364" s="795"/>
      <c r="AH1364" s="795"/>
      <c r="AI1364" s="795"/>
    </row>
    <row r="1365" spans="1:35" s="797" customFormat="1" ht="12" customHeight="1">
      <c r="A1365" s="355" t="s">
        <v>341</v>
      </c>
      <c r="B1365" s="809">
        <v>1090762</v>
      </c>
      <c r="C1365" s="809">
        <v>207203</v>
      </c>
      <c r="D1365" s="809">
        <v>207203</v>
      </c>
      <c r="E1365" s="808">
        <v>18.996169650207836</v>
      </c>
      <c r="F1365" s="809">
        <v>-277000</v>
      </c>
      <c r="G1365" s="795"/>
      <c r="H1365" s="795"/>
      <c r="I1365" s="795"/>
      <c r="J1365" s="795"/>
      <c r="K1365" s="795"/>
      <c r="L1365" s="795"/>
      <c r="M1365" s="795"/>
      <c r="N1365" s="795"/>
      <c r="O1365" s="795"/>
      <c r="P1365" s="795"/>
      <c r="Q1365" s="795"/>
      <c r="R1365" s="795"/>
      <c r="S1365" s="795"/>
      <c r="T1365" s="795"/>
      <c r="U1365" s="795"/>
      <c r="V1365" s="795"/>
      <c r="W1365" s="795"/>
      <c r="X1365" s="795"/>
      <c r="Y1365" s="795"/>
      <c r="Z1365" s="795"/>
      <c r="AA1365" s="795"/>
      <c r="AB1365" s="795"/>
      <c r="AC1365" s="795"/>
      <c r="AD1365" s="795"/>
      <c r="AE1365" s="795"/>
      <c r="AF1365" s="795"/>
      <c r="AG1365" s="795"/>
      <c r="AH1365" s="795"/>
      <c r="AI1365" s="795"/>
    </row>
    <row r="1366" spans="1:35" s="324" customFormat="1" ht="12.75" hidden="1">
      <c r="A1366" s="136" t="s">
        <v>962</v>
      </c>
      <c r="B1366" s="609">
        <v>0</v>
      </c>
      <c r="C1366" s="609">
        <v>0</v>
      </c>
      <c r="D1366" s="609">
        <v>0</v>
      </c>
      <c r="E1366" s="808" t="s">
        <v>476</v>
      </c>
      <c r="F1366" s="609">
        <v>0</v>
      </c>
      <c r="G1366" s="820"/>
      <c r="H1366" s="820"/>
      <c r="I1366" s="820"/>
      <c r="J1366" s="820"/>
      <c r="K1366" s="820"/>
      <c r="L1366" s="820"/>
      <c r="M1366" s="820"/>
      <c r="N1366" s="820"/>
      <c r="O1366" s="820"/>
      <c r="P1366" s="820"/>
      <c r="Q1366" s="820"/>
      <c r="R1366" s="820"/>
      <c r="S1366" s="820"/>
      <c r="T1366" s="820"/>
      <c r="U1366" s="820"/>
      <c r="V1366" s="820"/>
      <c r="W1366" s="820"/>
      <c r="X1366" s="820"/>
      <c r="Y1366" s="820"/>
      <c r="Z1366" s="820"/>
      <c r="AA1366" s="820"/>
      <c r="AB1366" s="820"/>
      <c r="AC1366" s="820"/>
      <c r="AD1366" s="820"/>
      <c r="AE1366" s="820"/>
      <c r="AF1366" s="820"/>
      <c r="AG1366" s="820"/>
      <c r="AH1366" s="820"/>
      <c r="AI1366" s="820"/>
    </row>
    <row r="1367" spans="1:6" s="795" customFormat="1" ht="14.25" customHeight="1">
      <c r="A1367" s="136" t="s">
        <v>945</v>
      </c>
      <c r="B1367" s="609">
        <v>1090762</v>
      </c>
      <c r="C1367" s="609">
        <v>207203</v>
      </c>
      <c r="D1367" s="609">
        <v>207203</v>
      </c>
      <c r="E1367" s="793">
        <v>18.996169650207836</v>
      </c>
      <c r="F1367" s="609">
        <v>-277000</v>
      </c>
    </row>
    <row r="1368" spans="1:6" s="795" customFormat="1" ht="25.5" customHeight="1">
      <c r="A1368" s="366" t="s">
        <v>946</v>
      </c>
      <c r="B1368" s="609">
        <v>1090762</v>
      </c>
      <c r="C1368" s="609">
        <v>207203</v>
      </c>
      <c r="D1368" s="609">
        <v>207203</v>
      </c>
      <c r="E1368" s="793">
        <v>18.996169650207836</v>
      </c>
      <c r="F1368" s="609">
        <v>-277000</v>
      </c>
    </row>
    <row r="1369" spans="1:35" s="797" customFormat="1" ht="13.5" customHeight="1">
      <c r="A1369" s="347" t="s">
        <v>947</v>
      </c>
      <c r="B1369" s="809">
        <v>1090762</v>
      </c>
      <c r="C1369" s="809">
        <v>207203</v>
      </c>
      <c r="D1369" s="809">
        <v>130587</v>
      </c>
      <c r="E1369" s="808">
        <v>11.972089236698748</v>
      </c>
      <c r="F1369" s="809">
        <v>60330</v>
      </c>
      <c r="G1369" s="795"/>
      <c r="H1369" s="795"/>
      <c r="I1369" s="795"/>
      <c r="J1369" s="795"/>
      <c r="K1369" s="795"/>
      <c r="L1369" s="795"/>
      <c r="M1369" s="795"/>
      <c r="N1369" s="795"/>
      <c r="O1369" s="795"/>
      <c r="P1369" s="795"/>
      <c r="Q1369" s="795"/>
      <c r="R1369" s="795"/>
      <c r="S1369" s="795"/>
      <c r="T1369" s="795"/>
      <c r="U1369" s="795"/>
      <c r="V1369" s="795"/>
      <c r="W1369" s="795"/>
      <c r="X1369" s="795"/>
      <c r="Y1369" s="795"/>
      <c r="Z1369" s="795"/>
      <c r="AA1369" s="795"/>
      <c r="AB1369" s="795"/>
      <c r="AC1369" s="795"/>
      <c r="AD1369" s="795"/>
      <c r="AE1369" s="795"/>
      <c r="AF1369" s="795"/>
      <c r="AG1369" s="795"/>
      <c r="AH1369" s="795"/>
      <c r="AI1369" s="795"/>
    </row>
    <row r="1370" spans="1:35" s="797" customFormat="1" ht="13.5" customHeight="1">
      <c r="A1370" s="136" t="s">
        <v>948</v>
      </c>
      <c r="B1370" s="809">
        <v>1090762</v>
      </c>
      <c r="C1370" s="809">
        <v>207203</v>
      </c>
      <c r="D1370" s="809">
        <v>130587</v>
      </c>
      <c r="E1370" s="808">
        <v>11.972089236698748</v>
      </c>
      <c r="F1370" s="809">
        <v>60330</v>
      </c>
      <c r="G1370" s="795"/>
      <c r="H1370" s="795"/>
      <c r="I1370" s="795"/>
      <c r="J1370" s="795"/>
      <c r="K1370" s="795"/>
      <c r="L1370" s="795"/>
      <c r="M1370" s="795"/>
      <c r="N1370" s="795"/>
      <c r="O1370" s="795"/>
      <c r="P1370" s="795"/>
      <c r="Q1370" s="795"/>
      <c r="R1370" s="795"/>
      <c r="S1370" s="795"/>
      <c r="T1370" s="795"/>
      <c r="U1370" s="795"/>
      <c r="V1370" s="795"/>
      <c r="W1370" s="795"/>
      <c r="X1370" s="795"/>
      <c r="Y1370" s="795"/>
      <c r="Z1370" s="795"/>
      <c r="AA1370" s="795"/>
      <c r="AB1370" s="795"/>
      <c r="AC1370" s="795"/>
      <c r="AD1370" s="795"/>
      <c r="AE1370" s="795"/>
      <c r="AF1370" s="795"/>
      <c r="AG1370" s="795"/>
      <c r="AH1370" s="795"/>
      <c r="AI1370" s="795"/>
    </row>
    <row r="1371" spans="1:35" s="324" customFormat="1" ht="15" customHeight="1">
      <c r="A1371" s="351" t="s">
        <v>949</v>
      </c>
      <c r="B1371" s="609">
        <v>1090762</v>
      </c>
      <c r="C1371" s="609">
        <v>207203</v>
      </c>
      <c r="D1371" s="609">
        <v>130587</v>
      </c>
      <c r="E1371" s="808">
        <v>11.972089236698748</v>
      </c>
      <c r="F1371" s="609">
        <v>60330</v>
      </c>
      <c r="G1371" s="820"/>
      <c r="H1371" s="820"/>
      <c r="I1371" s="820"/>
      <c r="J1371" s="820"/>
      <c r="K1371" s="820"/>
      <c r="L1371" s="820"/>
      <c r="M1371" s="820"/>
      <c r="N1371" s="820"/>
      <c r="O1371" s="820"/>
      <c r="P1371" s="820"/>
      <c r="Q1371" s="820"/>
      <c r="R1371" s="820"/>
      <c r="S1371" s="820"/>
      <c r="T1371" s="820"/>
      <c r="U1371" s="820"/>
      <c r="V1371" s="820"/>
      <c r="W1371" s="820"/>
      <c r="X1371" s="820"/>
      <c r="Y1371" s="820"/>
      <c r="Z1371" s="820"/>
      <c r="AA1371" s="820"/>
      <c r="AB1371" s="820"/>
      <c r="AC1371" s="820"/>
      <c r="AD1371" s="820"/>
      <c r="AE1371" s="820"/>
      <c r="AF1371" s="820"/>
      <c r="AG1371" s="820"/>
      <c r="AH1371" s="820"/>
      <c r="AI1371" s="820"/>
    </row>
    <row r="1372" spans="1:6" s="795" customFormat="1" ht="14.25" customHeight="1">
      <c r="A1372" s="355" t="s">
        <v>381</v>
      </c>
      <c r="B1372" s="609">
        <v>555765</v>
      </c>
      <c r="C1372" s="609">
        <v>147203</v>
      </c>
      <c r="D1372" s="609">
        <v>92269</v>
      </c>
      <c r="E1372" s="793">
        <v>16.60216098530854</v>
      </c>
      <c r="F1372" s="609">
        <v>34461</v>
      </c>
    </row>
    <row r="1373" spans="1:6" s="795" customFormat="1" ht="14.25" customHeight="1">
      <c r="A1373" s="385" t="s">
        <v>951</v>
      </c>
      <c r="B1373" s="609">
        <v>437065</v>
      </c>
      <c r="C1373" s="609">
        <v>105495</v>
      </c>
      <c r="D1373" s="609">
        <v>69565</v>
      </c>
      <c r="E1373" s="793">
        <v>15.916396874606754</v>
      </c>
      <c r="F1373" s="609">
        <v>27196</v>
      </c>
    </row>
    <row r="1374" spans="1:35" s="324" customFormat="1" ht="12.75">
      <c r="A1374" s="380" t="s">
        <v>952</v>
      </c>
      <c r="B1374" s="609">
        <v>534997</v>
      </c>
      <c r="C1374" s="609">
        <v>60000</v>
      </c>
      <c r="D1374" s="609">
        <v>38318</v>
      </c>
      <c r="E1374" s="808">
        <v>7.162283152989643</v>
      </c>
      <c r="F1374" s="609">
        <v>25869</v>
      </c>
      <c r="G1374" s="820"/>
      <c r="H1374" s="820"/>
      <c r="I1374" s="820"/>
      <c r="J1374" s="820"/>
      <c r="K1374" s="820"/>
      <c r="L1374" s="820"/>
      <c r="M1374" s="820"/>
      <c r="N1374" s="820"/>
      <c r="O1374" s="820"/>
      <c r="P1374" s="820"/>
      <c r="Q1374" s="820"/>
      <c r="R1374" s="820"/>
      <c r="S1374" s="820"/>
      <c r="T1374" s="820"/>
      <c r="U1374" s="820"/>
      <c r="V1374" s="820"/>
      <c r="W1374" s="820"/>
      <c r="X1374" s="820"/>
      <c r="Y1374" s="820"/>
      <c r="Z1374" s="820"/>
      <c r="AA1374" s="820"/>
      <c r="AB1374" s="820"/>
      <c r="AC1374" s="820"/>
      <c r="AD1374" s="820"/>
      <c r="AE1374" s="820"/>
      <c r="AF1374" s="820"/>
      <c r="AG1374" s="820"/>
      <c r="AH1374" s="820"/>
      <c r="AI1374" s="820"/>
    </row>
    <row r="1375" spans="1:35" s="324" customFormat="1" ht="12.75">
      <c r="A1375" s="380"/>
      <c r="B1375" s="609"/>
      <c r="C1375" s="609"/>
      <c r="D1375" s="609"/>
      <c r="E1375" s="808"/>
      <c r="F1375" s="609"/>
      <c r="G1375" s="820"/>
      <c r="H1375" s="820"/>
      <c r="I1375" s="820"/>
      <c r="J1375" s="820"/>
      <c r="K1375" s="820"/>
      <c r="L1375" s="820"/>
      <c r="M1375" s="820"/>
      <c r="N1375" s="820"/>
      <c r="O1375" s="820"/>
      <c r="P1375" s="820"/>
      <c r="Q1375" s="820"/>
      <c r="R1375" s="820"/>
      <c r="S1375" s="820"/>
      <c r="T1375" s="820"/>
      <c r="U1375" s="820"/>
      <c r="V1375" s="820"/>
      <c r="W1375" s="820"/>
      <c r="X1375" s="820"/>
      <c r="Y1375" s="820"/>
      <c r="Z1375" s="820"/>
      <c r="AA1375" s="820"/>
      <c r="AB1375" s="820"/>
      <c r="AC1375" s="820"/>
      <c r="AD1375" s="820"/>
      <c r="AE1375" s="820"/>
      <c r="AF1375" s="820"/>
      <c r="AG1375" s="820"/>
      <c r="AH1375" s="820"/>
      <c r="AI1375" s="820"/>
    </row>
    <row r="1376" spans="1:35" s="324" customFormat="1" ht="12.75">
      <c r="A1376" s="343" t="s">
        <v>365</v>
      </c>
      <c r="B1376" s="609"/>
      <c r="C1376" s="609"/>
      <c r="D1376" s="609"/>
      <c r="E1376" s="809"/>
      <c r="F1376" s="609"/>
      <c r="G1376" s="820"/>
      <c r="H1376" s="820"/>
      <c r="I1376" s="820"/>
      <c r="J1376" s="820"/>
      <c r="K1376" s="820"/>
      <c r="L1376" s="820"/>
      <c r="M1376" s="820"/>
      <c r="N1376" s="820"/>
      <c r="O1376" s="820"/>
      <c r="P1376" s="820"/>
      <c r="Q1376" s="820"/>
      <c r="R1376" s="820"/>
      <c r="S1376" s="820"/>
      <c r="T1376" s="820"/>
      <c r="U1376" s="820"/>
      <c r="V1376" s="820"/>
      <c r="W1376" s="820"/>
      <c r="X1376" s="820"/>
      <c r="Y1376" s="820"/>
      <c r="Z1376" s="820"/>
      <c r="AA1376" s="820"/>
      <c r="AB1376" s="820"/>
      <c r="AC1376" s="820"/>
      <c r="AD1376" s="820"/>
      <c r="AE1376" s="820"/>
      <c r="AF1376" s="820"/>
      <c r="AG1376" s="820"/>
      <c r="AH1376" s="820"/>
      <c r="AI1376" s="820"/>
    </row>
    <row r="1377" spans="1:35" s="324" customFormat="1" ht="12.75">
      <c r="A1377" s="346" t="s">
        <v>396</v>
      </c>
      <c r="B1377" s="609"/>
      <c r="C1377" s="609"/>
      <c r="D1377" s="609"/>
      <c r="E1377" s="809"/>
      <c r="F1377" s="609"/>
      <c r="G1377" s="820"/>
      <c r="H1377" s="820"/>
      <c r="I1377" s="820"/>
      <c r="J1377" s="820"/>
      <c r="K1377" s="820"/>
      <c r="L1377" s="820"/>
      <c r="M1377" s="820"/>
      <c r="N1377" s="820"/>
      <c r="O1377" s="820"/>
      <c r="P1377" s="820"/>
      <c r="Q1377" s="820"/>
      <c r="R1377" s="820"/>
      <c r="S1377" s="820"/>
      <c r="T1377" s="820"/>
      <c r="U1377" s="820"/>
      <c r="V1377" s="820"/>
      <c r="W1377" s="820"/>
      <c r="X1377" s="820"/>
      <c r="Y1377" s="820"/>
      <c r="Z1377" s="820"/>
      <c r="AA1377" s="820"/>
      <c r="AB1377" s="820"/>
      <c r="AC1377" s="820"/>
      <c r="AD1377" s="820"/>
      <c r="AE1377" s="820"/>
      <c r="AF1377" s="820"/>
      <c r="AG1377" s="820"/>
      <c r="AH1377" s="820"/>
      <c r="AI1377" s="820"/>
    </row>
    <row r="1378" spans="1:35" s="324" customFormat="1" ht="12.75">
      <c r="A1378" s="355" t="s">
        <v>341</v>
      </c>
      <c r="B1378" s="609">
        <v>592199</v>
      </c>
      <c r="C1378" s="609">
        <v>526754</v>
      </c>
      <c r="D1378" s="609">
        <v>430359</v>
      </c>
      <c r="E1378" s="808">
        <v>72.67134865138239</v>
      </c>
      <c r="F1378" s="609">
        <v>289028</v>
      </c>
      <c r="G1378" s="820"/>
      <c r="H1378" s="820"/>
      <c r="I1378" s="820"/>
      <c r="J1378" s="820"/>
      <c r="K1378" s="820"/>
      <c r="L1378" s="820"/>
      <c r="M1378" s="820"/>
      <c r="N1378" s="820"/>
      <c r="O1378" s="820"/>
      <c r="P1378" s="820"/>
      <c r="Q1378" s="820"/>
      <c r="R1378" s="820"/>
      <c r="S1378" s="820"/>
      <c r="T1378" s="820"/>
      <c r="U1378" s="820"/>
      <c r="V1378" s="820"/>
      <c r="W1378" s="820"/>
      <c r="X1378" s="820"/>
      <c r="Y1378" s="820"/>
      <c r="Z1378" s="820"/>
      <c r="AA1378" s="820"/>
      <c r="AB1378" s="820"/>
      <c r="AC1378" s="820"/>
      <c r="AD1378" s="820"/>
      <c r="AE1378" s="820"/>
      <c r="AF1378" s="820"/>
      <c r="AG1378" s="820"/>
      <c r="AH1378" s="820"/>
      <c r="AI1378" s="820"/>
    </row>
    <row r="1379" spans="1:35" s="324" customFormat="1" ht="12.75">
      <c r="A1379" s="136" t="s">
        <v>962</v>
      </c>
      <c r="B1379" s="609">
        <v>486869</v>
      </c>
      <c r="C1379" s="609">
        <v>476327</v>
      </c>
      <c r="D1379" s="609">
        <v>379932</v>
      </c>
      <c r="E1379" s="808">
        <v>78.03577553715681</v>
      </c>
      <c r="F1379" s="609">
        <v>289028</v>
      </c>
      <c r="G1379" s="820"/>
      <c r="H1379" s="820"/>
      <c r="I1379" s="820"/>
      <c r="J1379" s="820"/>
      <c r="K1379" s="820"/>
      <c r="L1379" s="820"/>
      <c r="M1379" s="820"/>
      <c r="N1379" s="820"/>
      <c r="O1379" s="820"/>
      <c r="P1379" s="820"/>
      <c r="Q1379" s="820"/>
      <c r="R1379" s="820"/>
      <c r="S1379" s="820"/>
      <c r="T1379" s="820"/>
      <c r="U1379" s="820"/>
      <c r="V1379" s="820"/>
      <c r="W1379" s="820"/>
      <c r="X1379" s="820"/>
      <c r="Y1379" s="820"/>
      <c r="Z1379" s="820"/>
      <c r="AA1379" s="820"/>
      <c r="AB1379" s="820"/>
      <c r="AC1379" s="820"/>
      <c r="AD1379" s="820"/>
      <c r="AE1379" s="820"/>
      <c r="AF1379" s="820"/>
      <c r="AG1379" s="820"/>
      <c r="AH1379" s="820"/>
      <c r="AI1379" s="820"/>
    </row>
    <row r="1380" spans="1:6" s="795" customFormat="1" ht="14.25" customHeight="1">
      <c r="A1380" s="136" t="s">
        <v>945</v>
      </c>
      <c r="B1380" s="609">
        <v>105330</v>
      </c>
      <c r="C1380" s="609">
        <v>50427</v>
      </c>
      <c r="D1380" s="609">
        <v>50427</v>
      </c>
      <c r="E1380" s="793">
        <v>47.87524921674737</v>
      </c>
      <c r="F1380" s="609">
        <v>0</v>
      </c>
    </row>
    <row r="1381" spans="1:6" s="795" customFormat="1" ht="25.5" customHeight="1">
      <c r="A1381" s="366" t="s">
        <v>946</v>
      </c>
      <c r="B1381" s="609">
        <v>105330</v>
      </c>
      <c r="C1381" s="609">
        <v>50427</v>
      </c>
      <c r="D1381" s="609">
        <v>50427</v>
      </c>
      <c r="E1381" s="793">
        <v>47.87524921674737</v>
      </c>
      <c r="F1381" s="609">
        <v>0</v>
      </c>
    </row>
    <row r="1382" spans="1:6" s="795" customFormat="1" ht="14.25" customHeight="1">
      <c r="A1382" s="347" t="s">
        <v>947</v>
      </c>
      <c r="B1382" s="609">
        <v>592199</v>
      </c>
      <c r="C1382" s="609">
        <v>526754</v>
      </c>
      <c r="D1382" s="609">
        <v>272724</v>
      </c>
      <c r="E1382" s="793">
        <v>46.052762669305416</v>
      </c>
      <c r="F1382" s="609">
        <v>31559</v>
      </c>
    </row>
    <row r="1383" spans="1:6" s="795" customFormat="1" ht="14.25" customHeight="1">
      <c r="A1383" s="136" t="s">
        <v>948</v>
      </c>
      <c r="B1383" s="609">
        <v>582966</v>
      </c>
      <c r="C1383" s="609">
        <v>517521</v>
      </c>
      <c r="D1383" s="609">
        <v>272724</v>
      </c>
      <c r="E1383" s="793">
        <v>46.78214509937115</v>
      </c>
      <c r="F1383" s="609">
        <v>31559</v>
      </c>
    </row>
    <row r="1384" spans="1:6" s="795" customFormat="1" ht="14.25" customHeight="1">
      <c r="A1384" s="351" t="s">
        <v>949</v>
      </c>
      <c r="B1384" s="609">
        <v>403924</v>
      </c>
      <c r="C1384" s="609">
        <v>338479</v>
      </c>
      <c r="D1384" s="609">
        <v>119273</v>
      </c>
      <c r="E1384" s="793">
        <v>29.52857468236599</v>
      </c>
      <c r="F1384" s="609">
        <v>16519</v>
      </c>
    </row>
    <row r="1385" spans="1:6" s="795" customFormat="1" ht="14.25" customHeight="1">
      <c r="A1385" s="355" t="s">
        <v>381</v>
      </c>
      <c r="B1385" s="609">
        <v>93888</v>
      </c>
      <c r="C1385" s="609">
        <v>42060</v>
      </c>
      <c r="D1385" s="609">
        <v>27462</v>
      </c>
      <c r="E1385" s="793">
        <v>29.24974437627812</v>
      </c>
      <c r="F1385" s="609">
        <v>5049</v>
      </c>
    </row>
    <row r="1386" spans="1:6" s="795" customFormat="1" ht="14.25" customHeight="1">
      <c r="A1386" s="385" t="s">
        <v>951</v>
      </c>
      <c r="B1386" s="609">
        <v>73542</v>
      </c>
      <c r="C1386" s="609">
        <v>32814</v>
      </c>
      <c r="D1386" s="609">
        <v>22104</v>
      </c>
      <c r="E1386" s="793">
        <v>30.056294362405154</v>
      </c>
      <c r="F1386" s="609">
        <v>4841</v>
      </c>
    </row>
    <row r="1387" spans="1:6" s="795" customFormat="1" ht="14.25" customHeight="1">
      <c r="A1387" s="380" t="s">
        <v>952</v>
      </c>
      <c r="B1387" s="609">
        <v>310036</v>
      </c>
      <c r="C1387" s="609">
        <v>296419</v>
      </c>
      <c r="D1387" s="609">
        <v>91811</v>
      </c>
      <c r="E1387" s="793">
        <v>29.61301268239817</v>
      </c>
      <c r="F1387" s="609">
        <v>11470</v>
      </c>
    </row>
    <row r="1388" spans="1:6" s="795" customFormat="1" ht="14.25" customHeight="1">
      <c r="A1388" s="351" t="s">
        <v>953</v>
      </c>
      <c r="B1388" s="609">
        <v>75197</v>
      </c>
      <c r="C1388" s="609">
        <v>75197</v>
      </c>
      <c r="D1388" s="609">
        <v>75197</v>
      </c>
      <c r="E1388" s="808">
        <v>100</v>
      </c>
      <c r="F1388" s="609">
        <v>15040</v>
      </c>
    </row>
    <row r="1389" spans="1:6" s="795" customFormat="1" ht="14.25" customHeight="1">
      <c r="A1389" s="380" t="s">
        <v>975</v>
      </c>
      <c r="B1389" s="609">
        <v>75197</v>
      </c>
      <c r="C1389" s="609">
        <v>75197</v>
      </c>
      <c r="D1389" s="609">
        <v>75197</v>
      </c>
      <c r="E1389" s="808">
        <v>100</v>
      </c>
      <c r="F1389" s="609">
        <v>15040</v>
      </c>
    </row>
    <row r="1390" spans="1:35" s="324" customFormat="1" ht="12.75">
      <c r="A1390" s="351" t="s">
        <v>897</v>
      </c>
      <c r="B1390" s="609">
        <v>103845</v>
      </c>
      <c r="C1390" s="609">
        <v>103845</v>
      </c>
      <c r="D1390" s="609">
        <v>78254</v>
      </c>
      <c r="E1390" s="808">
        <v>75.35654099860368</v>
      </c>
      <c r="F1390" s="609">
        <v>0</v>
      </c>
      <c r="G1390" s="820"/>
      <c r="H1390" s="820"/>
      <c r="I1390" s="820"/>
      <c r="J1390" s="820"/>
      <c r="K1390" s="820"/>
      <c r="L1390" s="820"/>
      <c r="M1390" s="820"/>
      <c r="N1390" s="820"/>
      <c r="O1390" s="820"/>
      <c r="P1390" s="820"/>
      <c r="Q1390" s="820"/>
      <c r="R1390" s="820"/>
      <c r="S1390" s="820"/>
      <c r="T1390" s="820"/>
      <c r="U1390" s="820"/>
      <c r="V1390" s="820"/>
      <c r="W1390" s="820"/>
      <c r="X1390" s="820"/>
      <c r="Y1390" s="820"/>
      <c r="Z1390" s="820"/>
      <c r="AA1390" s="820"/>
      <c r="AB1390" s="820"/>
      <c r="AC1390" s="820"/>
      <c r="AD1390" s="820"/>
      <c r="AE1390" s="820"/>
      <c r="AF1390" s="820"/>
      <c r="AG1390" s="820"/>
      <c r="AH1390" s="820"/>
      <c r="AI1390" s="820"/>
    </row>
    <row r="1391" spans="1:35" s="324" customFormat="1" ht="12.75">
      <c r="A1391" s="380" t="s">
        <v>976</v>
      </c>
      <c r="B1391" s="609">
        <v>103845</v>
      </c>
      <c r="C1391" s="609">
        <v>103845</v>
      </c>
      <c r="D1391" s="609">
        <v>78254</v>
      </c>
      <c r="E1391" s="808">
        <v>75.35654099860368</v>
      </c>
      <c r="F1391" s="609">
        <v>0</v>
      </c>
      <c r="G1391" s="820"/>
      <c r="H1391" s="820"/>
      <c r="I1391" s="820"/>
      <c r="J1391" s="820"/>
      <c r="K1391" s="820"/>
      <c r="L1391" s="820"/>
      <c r="M1391" s="820"/>
      <c r="N1391" s="820"/>
      <c r="O1391" s="820"/>
      <c r="P1391" s="820"/>
      <c r="Q1391" s="820"/>
      <c r="R1391" s="820"/>
      <c r="S1391" s="820"/>
      <c r="T1391" s="820"/>
      <c r="U1391" s="820"/>
      <c r="V1391" s="820"/>
      <c r="W1391" s="820"/>
      <c r="X1391" s="820"/>
      <c r="Y1391" s="820"/>
      <c r="Z1391" s="820"/>
      <c r="AA1391" s="820"/>
      <c r="AB1391" s="820"/>
      <c r="AC1391" s="820"/>
      <c r="AD1391" s="820"/>
      <c r="AE1391" s="820"/>
      <c r="AF1391" s="820"/>
      <c r="AG1391" s="820"/>
      <c r="AH1391" s="820"/>
      <c r="AI1391" s="820"/>
    </row>
    <row r="1392" spans="1:35" s="324" customFormat="1" ht="25.5">
      <c r="A1392" s="354" t="s">
        <v>394</v>
      </c>
      <c r="B1392" s="609">
        <v>103845</v>
      </c>
      <c r="C1392" s="609">
        <v>103845</v>
      </c>
      <c r="D1392" s="609">
        <v>78254</v>
      </c>
      <c r="E1392" s="808">
        <v>75.35654099860368</v>
      </c>
      <c r="F1392" s="609">
        <v>0</v>
      </c>
      <c r="G1392" s="820"/>
      <c r="H1392" s="820"/>
      <c r="I1392" s="820"/>
      <c r="J1392" s="820"/>
      <c r="K1392" s="820"/>
      <c r="L1392" s="820"/>
      <c r="M1392" s="820"/>
      <c r="N1392" s="820"/>
      <c r="O1392" s="820"/>
      <c r="P1392" s="820"/>
      <c r="Q1392" s="820"/>
      <c r="R1392" s="820"/>
      <c r="S1392" s="820"/>
      <c r="T1392" s="820"/>
      <c r="U1392" s="820"/>
      <c r="V1392" s="820"/>
      <c r="W1392" s="820"/>
      <c r="X1392" s="820"/>
      <c r="Y1392" s="820"/>
      <c r="Z1392" s="820"/>
      <c r="AA1392" s="820"/>
      <c r="AB1392" s="820"/>
      <c r="AC1392" s="820"/>
      <c r="AD1392" s="820"/>
      <c r="AE1392" s="820"/>
      <c r="AF1392" s="820"/>
      <c r="AG1392" s="820"/>
      <c r="AH1392" s="820"/>
      <c r="AI1392" s="820"/>
    </row>
    <row r="1393" spans="1:35" s="324" customFormat="1" ht="41.25" customHeight="1">
      <c r="A1393" s="416" t="s">
        <v>1003</v>
      </c>
      <c r="B1393" s="813">
        <v>103845</v>
      </c>
      <c r="C1393" s="813">
        <v>103845</v>
      </c>
      <c r="D1393" s="813">
        <v>78254</v>
      </c>
      <c r="E1393" s="802">
        <v>75.35654099860368</v>
      </c>
      <c r="F1393" s="813">
        <v>0</v>
      </c>
      <c r="G1393" s="820"/>
      <c r="H1393" s="820"/>
      <c r="I1393" s="820"/>
      <c r="J1393" s="820"/>
      <c r="K1393" s="820"/>
      <c r="L1393" s="820"/>
      <c r="M1393" s="820"/>
      <c r="N1393" s="820"/>
      <c r="O1393" s="820"/>
      <c r="P1393" s="820"/>
      <c r="Q1393" s="820"/>
      <c r="R1393" s="820"/>
      <c r="S1393" s="820"/>
      <c r="T1393" s="820"/>
      <c r="U1393" s="820"/>
      <c r="V1393" s="820"/>
      <c r="W1393" s="820"/>
      <c r="X1393" s="820"/>
      <c r="Y1393" s="820"/>
      <c r="Z1393" s="820"/>
      <c r="AA1393" s="820"/>
      <c r="AB1393" s="820"/>
      <c r="AC1393" s="820"/>
      <c r="AD1393" s="820"/>
      <c r="AE1393" s="820"/>
      <c r="AF1393" s="820"/>
      <c r="AG1393" s="820"/>
      <c r="AH1393" s="820"/>
      <c r="AI1393" s="820"/>
    </row>
    <row r="1394" spans="1:6" s="795" customFormat="1" ht="12.75">
      <c r="A1394" s="136" t="s">
        <v>902</v>
      </c>
      <c r="B1394" s="809">
        <v>9233</v>
      </c>
      <c r="C1394" s="809">
        <v>9233</v>
      </c>
      <c r="D1394" s="809">
        <v>0</v>
      </c>
      <c r="E1394" s="808">
        <v>0</v>
      </c>
      <c r="F1394" s="809">
        <v>0</v>
      </c>
    </row>
    <row r="1395" spans="1:6" s="795" customFormat="1" ht="12.75">
      <c r="A1395" s="351" t="s">
        <v>955</v>
      </c>
      <c r="B1395" s="809">
        <v>9233</v>
      </c>
      <c r="C1395" s="809">
        <v>9233</v>
      </c>
      <c r="D1395" s="809">
        <v>0</v>
      </c>
      <c r="E1395" s="808">
        <v>0</v>
      </c>
      <c r="F1395" s="809">
        <v>0</v>
      </c>
    </row>
    <row r="1396" spans="1:35" s="324" customFormat="1" ht="12.75">
      <c r="A1396" s="346"/>
      <c r="B1396" s="609"/>
      <c r="C1396" s="609"/>
      <c r="D1396" s="609"/>
      <c r="E1396" s="809"/>
      <c r="F1396" s="609"/>
      <c r="G1396" s="820"/>
      <c r="H1396" s="820"/>
      <c r="I1396" s="820"/>
      <c r="J1396" s="820"/>
      <c r="K1396" s="820"/>
      <c r="L1396" s="820"/>
      <c r="M1396" s="820"/>
      <c r="N1396" s="820"/>
      <c r="O1396" s="820"/>
      <c r="P1396" s="820"/>
      <c r="Q1396" s="820"/>
      <c r="R1396" s="820"/>
      <c r="S1396" s="820"/>
      <c r="T1396" s="820"/>
      <c r="U1396" s="820"/>
      <c r="V1396" s="820"/>
      <c r="W1396" s="820"/>
      <c r="X1396" s="820"/>
      <c r="Y1396" s="820"/>
      <c r="Z1396" s="820"/>
      <c r="AA1396" s="820"/>
      <c r="AB1396" s="820"/>
      <c r="AC1396" s="820"/>
      <c r="AD1396" s="820"/>
      <c r="AE1396" s="820"/>
      <c r="AF1396" s="820"/>
      <c r="AG1396" s="820"/>
      <c r="AH1396" s="820"/>
      <c r="AI1396" s="820"/>
    </row>
    <row r="1397" spans="1:35" s="324" customFormat="1" ht="12.75">
      <c r="A1397" s="343" t="s">
        <v>1208</v>
      </c>
      <c r="B1397" s="609"/>
      <c r="C1397" s="609"/>
      <c r="D1397" s="609"/>
      <c r="E1397" s="809"/>
      <c r="F1397" s="609"/>
      <c r="G1397" s="820"/>
      <c r="H1397" s="820"/>
      <c r="I1397" s="820"/>
      <c r="J1397" s="820"/>
      <c r="K1397" s="820"/>
      <c r="L1397" s="820"/>
      <c r="M1397" s="820"/>
      <c r="N1397" s="820"/>
      <c r="O1397" s="820"/>
      <c r="P1397" s="820"/>
      <c r="Q1397" s="820"/>
      <c r="R1397" s="820"/>
      <c r="S1397" s="820"/>
      <c r="T1397" s="820"/>
      <c r="U1397" s="820"/>
      <c r="V1397" s="820"/>
      <c r="W1397" s="820"/>
      <c r="X1397" s="820"/>
      <c r="Y1397" s="820"/>
      <c r="Z1397" s="820"/>
      <c r="AA1397" s="820"/>
      <c r="AB1397" s="820"/>
      <c r="AC1397" s="820"/>
      <c r="AD1397" s="820"/>
      <c r="AE1397" s="820"/>
      <c r="AF1397" s="820"/>
      <c r="AG1397" s="820"/>
      <c r="AH1397" s="820"/>
      <c r="AI1397" s="820"/>
    </row>
    <row r="1398" spans="1:35" s="324" customFormat="1" ht="12.75">
      <c r="A1398" s="346" t="s">
        <v>396</v>
      </c>
      <c r="B1398" s="609"/>
      <c r="C1398" s="609"/>
      <c r="D1398" s="609"/>
      <c r="E1398" s="809"/>
      <c r="F1398" s="609"/>
      <c r="G1398" s="820"/>
      <c r="H1398" s="820"/>
      <c r="I1398" s="820"/>
      <c r="J1398" s="820"/>
      <c r="K1398" s="820"/>
      <c r="L1398" s="820"/>
      <c r="M1398" s="820"/>
      <c r="N1398" s="820"/>
      <c r="O1398" s="820"/>
      <c r="P1398" s="820"/>
      <c r="Q1398" s="820"/>
      <c r="R1398" s="820"/>
      <c r="S1398" s="820"/>
      <c r="T1398" s="820"/>
      <c r="U1398" s="820"/>
      <c r="V1398" s="820"/>
      <c r="W1398" s="820"/>
      <c r="X1398" s="820"/>
      <c r="Y1398" s="820"/>
      <c r="Z1398" s="820"/>
      <c r="AA1398" s="820"/>
      <c r="AB1398" s="820"/>
      <c r="AC1398" s="820"/>
      <c r="AD1398" s="820"/>
      <c r="AE1398" s="820"/>
      <c r="AF1398" s="820"/>
      <c r="AG1398" s="820"/>
      <c r="AH1398" s="820"/>
      <c r="AI1398" s="820"/>
    </row>
    <row r="1399" spans="1:35" s="324" customFormat="1" ht="12.75">
      <c r="A1399" s="355" t="s">
        <v>341</v>
      </c>
      <c r="B1399" s="609">
        <v>16186327</v>
      </c>
      <c r="C1399" s="609">
        <v>11651105</v>
      </c>
      <c r="D1399" s="609">
        <v>9874442</v>
      </c>
      <c r="E1399" s="808">
        <v>61.004834512486994</v>
      </c>
      <c r="F1399" s="609">
        <v>1143623</v>
      </c>
      <c r="G1399" s="820"/>
      <c r="H1399" s="820"/>
      <c r="I1399" s="820"/>
      <c r="J1399" s="820"/>
      <c r="K1399" s="820"/>
      <c r="L1399" s="820"/>
      <c r="M1399" s="820"/>
      <c r="N1399" s="820"/>
      <c r="O1399" s="820"/>
      <c r="P1399" s="820"/>
      <c r="Q1399" s="820"/>
      <c r="R1399" s="820"/>
      <c r="S1399" s="820"/>
      <c r="T1399" s="820"/>
      <c r="U1399" s="820"/>
      <c r="V1399" s="820"/>
      <c r="W1399" s="820"/>
      <c r="X1399" s="820"/>
      <c r="Y1399" s="820"/>
      <c r="Z1399" s="820"/>
      <c r="AA1399" s="820"/>
      <c r="AB1399" s="820"/>
      <c r="AC1399" s="820"/>
      <c r="AD1399" s="820"/>
      <c r="AE1399" s="820"/>
      <c r="AF1399" s="820"/>
      <c r="AG1399" s="820"/>
      <c r="AH1399" s="820"/>
      <c r="AI1399" s="820"/>
    </row>
    <row r="1400" spans="1:35" s="324" customFormat="1" ht="12.75">
      <c r="A1400" s="136" t="s">
        <v>957</v>
      </c>
      <c r="B1400" s="609">
        <v>0</v>
      </c>
      <c r="C1400" s="609">
        <v>0</v>
      </c>
      <c r="D1400" s="609">
        <v>748</v>
      </c>
      <c r="E1400" s="808" t="s">
        <v>476</v>
      </c>
      <c r="F1400" s="609">
        <v>-52</v>
      </c>
      <c r="G1400" s="820"/>
      <c r="H1400" s="820"/>
      <c r="I1400" s="820"/>
      <c r="J1400" s="820"/>
      <c r="K1400" s="820"/>
      <c r="L1400" s="820"/>
      <c r="M1400" s="820"/>
      <c r="N1400" s="820"/>
      <c r="O1400" s="820"/>
      <c r="P1400" s="820"/>
      <c r="Q1400" s="820"/>
      <c r="R1400" s="820"/>
      <c r="S1400" s="820"/>
      <c r="T1400" s="820"/>
      <c r="U1400" s="820"/>
      <c r="V1400" s="820"/>
      <c r="W1400" s="820"/>
      <c r="X1400" s="820"/>
      <c r="Y1400" s="820"/>
      <c r="Z1400" s="820"/>
      <c r="AA1400" s="820"/>
      <c r="AB1400" s="820"/>
      <c r="AC1400" s="820"/>
      <c r="AD1400" s="820"/>
      <c r="AE1400" s="820"/>
      <c r="AF1400" s="820"/>
      <c r="AG1400" s="820"/>
      <c r="AH1400" s="820"/>
      <c r="AI1400" s="820"/>
    </row>
    <row r="1401" spans="1:35" s="324" customFormat="1" ht="12.75">
      <c r="A1401" s="136" t="s">
        <v>962</v>
      </c>
      <c r="B1401" s="609">
        <v>10189841</v>
      </c>
      <c r="C1401" s="609">
        <v>6792624</v>
      </c>
      <c r="D1401" s="609">
        <v>5015213</v>
      </c>
      <c r="E1401" s="808">
        <v>49.21777484064766</v>
      </c>
      <c r="F1401" s="609">
        <v>1143675</v>
      </c>
      <c r="G1401" s="820"/>
      <c r="H1401" s="820"/>
      <c r="I1401" s="820"/>
      <c r="J1401" s="820"/>
      <c r="K1401" s="820"/>
      <c r="L1401" s="820"/>
      <c r="M1401" s="820"/>
      <c r="N1401" s="820"/>
      <c r="O1401" s="820"/>
      <c r="P1401" s="820"/>
      <c r="Q1401" s="820"/>
      <c r="R1401" s="820"/>
      <c r="S1401" s="820"/>
      <c r="T1401" s="820"/>
      <c r="U1401" s="820"/>
      <c r="V1401" s="820"/>
      <c r="W1401" s="820"/>
      <c r="X1401" s="820"/>
      <c r="Y1401" s="820"/>
      <c r="Z1401" s="820"/>
      <c r="AA1401" s="820"/>
      <c r="AB1401" s="820"/>
      <c r="AC1401" s="820"/>
      <c r="AD1401" s="820"/>
      <c r="AE1401" s="820"/>
      <c r="AF1401" s="820"/>
      <c r="AG1401" s="820"/>
      <c r="AH1401" s="820"/>
      <c r="AI1401" s="820"/>
    </row>
    <row r="1402" spans="1:35" s="324" customFormat="1" ht="12.75">
      <c r="A1402" s="136" t="s">
        <v>945</v>
      </c>
      <c r="B1402" s="609">
        <v>5996486</v>
      </c>
      <c r="C1402" s="609">
        <v>4858481</v>
      </c>
      <c r="D1402" s="609">
        <v>4858481</v>
      </c>
      <c r="E1402" s="808">
        <v>81.02213529723909</v>
      </c>
      <c r="F1402" s="609">
        <v>0</v>
      </c>
      <c r="G1402" s="820"/>
      <c r="H1402" s="820"/>
      <c r="I1402" s="820"/>
      <c r="J1402" s="820"/>
      <c r="K1402" s="820"/>
      <c r="L1402" s="820"/>
      <c r="M1402" s="820"/>
      <c r="N1402" s="820"/>
      <c r="O1402" s="820"/>
      <c r="P1402" s="820"/>
      <c r="Q1402" s="820"/>
      <c r="R1402" s="820"/>
      <c r="S1402" s="820"/>
      <c r="T1402" s="820"/>
      <c r="U1402" s="820"/>
      <c r="V1402" s="820"/>
      <c r="W1402" s="820"/>
      <c r="X1402" s="820"/>
      <c r="Y1402" s="820"/>
      <c r="Z1402" s="820"/>
      <c r="AA1402" s="820"/>
      <c r="AB1402" s="820"/>
      <c r="AC1402" s="820"/>
      <c r="AD1402" s="820"/>
      <c r="AE1402" s="820"/>
      <c r="AF1402" s="820"/>
      <c r="AG1402" s="820"/>
      <c r="AH1402" s="820"/>
      <c r="AI1402" s="820"/>
    </row>
    <row r="1403" spans="1:35" s="324" customFormat="1" ht="25.5">
      <c r="A1403" s="366" t="s">
        <v>946</v>
      </c>
      <c r="B1403" s="609">
        <v>5996486</v>
      </c>
      <c r="C1403" s="609">
        <v>4858481</v>
      </c>
      <c r="D1403" s="609">
        <v>4858481</v>
      </c>
      <c r="E1403" s="808">
        <v>81.02213529723909</v>
      </c>
      <c r="F1403" s="609">
        <v>0</v>
      </c>
      <c r="G1403" s="820"/>
      <c r="H1403" s="820"/>
      <c r="I1403" s="820"/>
      <c r="J1403" s="820"/>
      <c r="K1403" s="820"/>
      <c r="L1403" s="820"/>
      <c r="M1403" s="820"/>
      <c r="N1403" s="820"/>
      <c r="O1403" s="820"/>
      <c r="P1403" s="820"/>
      <c r="Q1403" s="820"/>
      <c r="R1403" s="820"/>
      <c r="S1403" s="820"/>
      <c r="T1403" s="820"/>
      <c r="U1403" s="820"/>
      <c r="V1403" s="820"/>
      <c r="W1403" s="820"/>
      <c r="X1403" s="820"/>
      <c r="Y1403" s="820"/>
      <c r="Z1403" s="820"/>
      <c r="AA1403" s="820"/>
      <c r="AB1403" s="820"/>
      <c r="AC1403" s="820"/>
      <c r="AD1403" s="820"/>
      <c r="AE1403" s="820"/>
      <c r="AF1403" s="820"/>
      <c r="AG1403" s="820"/>
      <c r="AH1403" s="820"/>
      <c r="AI1403" s="820"/>
    </row>
    <row r="1404" spans="1:35" s="324" customFormat="1" ht="12.75">
      <c r="A1404" s="347" t="s">
        <v>947</v>
      </c>
      <c r="B1404" s="609">
        <v>16259723</v>
      </c>
      <c r="C1404" s="609">
        <v>11723245</v>
      </c>
      <c r="D1404" s="609">
        <v>7755338</v>
      </c>
      <c r="E1404" s="808">
        <v>47.696618201921396</v>
      </c>
      <c r="F1404" s="609">
        <v>1555258</v>
      </c>
      <c r="G1404" s="820"/>
      <c r="H1404" s="820"/>
      <c r="I1404" s="820"/>
      <c r="J1404" s="820"/>
      <c r="K1404" s="820"/>
      <c r="L1404" s="820"/>
      <c r="M1404" s="820"/>
      <c r="N1404" s="820"/>
      <c r="O1404" s="820"/>
      <c r="P1404" s="820"/>
      <c r="Q1404" s="820"/>
      <c r="R1404" s="820"/>
      <c r="S1404" s="820"/>
      <c r="T1404" s="820"/>
      <c r="U1404" s="820"/>
      <c r="V1404" s="820"/>
      <c r="W1404" s="820"/>
      <c r="X1404" s="820"/>
      <c r="Y1404" s="820"/>
      <c r="Z1404" s="820"/>
      <c r="AA1404" s="820"/>
      <c r="AB1404" s="820"/>
      <c r="AC1404" s="820"/>
      <c r="AD1404" s="820"/>
      <c r="AE1404" s="820"/>
      <c r="AF1404" s="820"/>
      <c r="AG1404" s="820"/>
      <c r="AH1404" s="820"/>
      <c r="AI1404" s="820"/>
    </row>
    <row r="1405" spans="1:35" s="324" customFormat="1" ht="12.75">
      <c r="A1405" s="136" t="s">
        <v>948</v>
      </c>
      <c r="B1405" s="609">
        <v>16123209</v>
      </c>
      <c r="C1405" s="609">
        <v>11604839</v>
      </c>
      <c r="D1405" s="609">
        <v>7665756</v>
      </c>
      <c r="E1405" s="808">
        <v>47.54485288877667</v>
      </c>
      <c r="F1405" s="609">
        <v>1527517</v>
      </c>
      <c r="G1405" s="820"/>
      <c r="H1405" s="820"/>
      <c r="I1405" s="820"/>
      <c r="J1405" s="820"/>
      <c r="K1405" s="820"/>
      <c r="L1405" s="820"/>
      <c r="M1405" s="820"/>
      <c r="N1405" s="820"/>
      <c r="O1405" s="820"/>
      <c r="P1405" s="820"/>
      <c r="Q1405" s="820"/>
      <c r="R1405" s="820"/>
      <c r="S1405" s="820"/>
      <c r="T1405" s="820"/>
      <c r="U1405" s="820"/>
      <c r="V1405" s="820"/>
      <c r="W1405" s="820"/>
      <c r="X1405" s="820"/>
      <c r="Y1405" s="820"/>
      <c r="Z1405" s="820"/>
      <c r="AA1405" s="820"/>
      <c r="AB1405" s="820"/>
      <c r="AC1405" s="820"/>
      <c r="AD1405" s="820"/>
      <c r="AE1405" s="820"/>
      <c r="AF1405" s="820"/>
      <c r="AG1405" s="820"/>
      <c r="AH1405" s="820"/>
      <c r="AI1405" s="820"/>
    </row>
    <row r="1406" spans="1:35" s="324" customFormat="1" ht="12.75">
      <c r="A1406" s="351" t="s">
        <v>949</v>
      </c>
      <c r="B1406" s="609">
        <v>5412709</v>
      </c>
      <c r="C1406" s="609">
        <v>4075639</v>
      </c>
      <c r="D1406" s="609">
        <v>2763404</v>
      </c>
      <c r="E1406" s="808">
        <v>51.053991633394666</v>
      </c>
      <c r="F1406" s="609">
        <v>410006</v>
      </c>
      <c r="G1406" s="820"/>
      <c r="H1406" s="820"/>
      <c r="I1406" s="820"/>
      <c r="J1406" s="820"/>
      <c r="K1406" s="820"/>
      <c r="L1406" s="820"/>
      <c r="M1406" s="820"/>
      <c r="N1406" s="820"/>
      <c r="O1406" s="820"/>
      <c r="P1406" s="820"/>
      <c r="Q1406" s="820"/>
      <c r="R1406" s="820"/>
      <c r="S1406" s="820"/>
      <c r="T1406" s="820"/>
      <c r="U1406" s="820"/>
      <c r="V1406" s="820"/>
      <c r="W1406" s="820"/>
      <c r="X1406" s="820"/>
      <c r="Y1406" s="820"/>
      <c r="Z1406" s="820"/>
      <c r="AA1406" s="820"/>
      <c r="AB1406" s="820"/>
      <c r="AC1406" s="820"/>
      <c r="AD1406" s="820"/>
      <c r="AE1406" s="820"/>
      <c r="AF1406" s="820"/>
      <c r="AG1406" s="820"/>
      <c r="AH1406" s="820"/>
      <c r="AI1406" s="820"/>
    </row>
    <row r="1407" spans="1:35" s="324" customFormat="1" ht="12.75">
      <c r="A1407" s="380" t="s">
        <v>950</v>
      </c>
      <c r="B1407" s="609">
        <v>2191704</v>
      </c>
      <c r="C1407" s="609">
        <v>1431326</v>
      </c>
      <c r="D1407" s="609">
        <v>1057817</v>
      </c>
      <c r="E1407" s="808">
        <v>48.26459229896008</v>
      </c>
      <c r="F1407" s="609">
        <v>134593</v>
      </c>
      <c r="G1407" s="820"/>
      <c r="H1407" s="820"/>
      <c r="I1407" s="820"/>
      <c r="J1407" s="820"/>
      <c r="K1407" s="820"/>
      <c r="L1407" s="820"/>
      <c r="M1407" s="820"/>
      <c r="N1407" s="820"/>
      <c r="O1407" s="820"/>
      <c r="P1407" s="820"/>
      <c r="Q1407" s="820"/>
      <c r="R1407" s="820"/>
      <c r="S1407" s="820"/>
      <c r="T1407" s="820"/>
      <c r="U1407" s="820"/>
      <c r="V1407" s="820"/>
      <c r="W1407" s="820"/>
      <c r="X1407" s="820"/>
      <c r="Y1407" s="820"/>
      <c r="Z1407" s="820"/>
      <c r="AA1407" s="820"/>
      <c r="AB1407" s="820"/>
      <c r="AC1407" s="820"/>
      <c r="AD1407" s="820"/>
      <c r="AE1407" s="820"/>
      <c r="AF1407" s="820"/>
      <c r="AG1407" s="820"/>
      <c r="AH1407" s="820"/>
      <c r="AI1407" s="820"/>
    </row>
    <row r="1408" spans="1:35" s="324" customFormat="1" ht="12.75">
      <c r="A1408" s="385" t="s">
        <v>951</v>
      </c>
      <c r="B1408" s="609">
        <v>1739621</v>
      </c>
      <c r="C1408" s="609">
        <v>1055585</v>
      </c>
      <c r="D1408" s="609">
        <v>774456</v>
      </c>
      <c r="E1408" s="808">
        <v>44.518662398304</v>
      </c>
      <c r="F1408" s="609">
        <v>89918</v>
      </c>
      <c r="G1408" s="820"/>
      <c r="H1408" s="820"/>
      <c r="I1408" s="820"/>
      <c r="J1408" s="820"/>
      <c r="K1408" s="820"/>
      <c r="L1408" s="820"/>
      <c r="M1408" s="820"/>
      <c r="N1408" s="820"/>
      <c r="O1408" s="820"/>
      <c r="P1408" s="820"/>
      <c r="Q1408" s="820"/>
      <c r="R1408" s="820"/>
      <c r="S1408" s="820"/>
      <c r="T1408" s="820"/>
      <c r="U1408" s="820"/>
      <c r="V1408" s="820"/>
      <c r="W1408" s="820"/>
      <c r="X1408" s="820"/>
      <c r="Y1408" s="820"/>
      <c r="Z1408" s="820"/>
      <c r="AA1408" s="820"/>
      <c r="AB1408" s="820"/>
      <c r="AC1408" s="820"/>
      <c r="AD1408" s="820"/>
      <c r="AE1408" s="820"/>
      <c r="AF1408" s="820"/>
      <c r="AG1408" s="820"/>
      <c r="AH1408" s="820"/>
      <c r="AI1408" s="820"/>
    </row>
    <row r="1409" spans="1:35" s="324" customFormat="1" ht="12.75">
      <c r="A1409" s="380" t="s">
        <v>952</v>
      </c>
      <c r="B1409" s="609">
        <v>3221005</v>
      </c>
      <c r="C1409" s="609">
        <v>2644313</v>
      </c>
      <c r="D1409" s="609">
        <v>1705587</v>
      </c>
      <c r="E1409" s="808">
        <v>52.95201342438152</v>
      </c>
      <c r="F1409" s="609">
        <v>275413</v>
      </c>
      <c r="G1409" s="820"/>
      <c r="H1409" s="820"/>
      <c r="I1409" s="820"/>
      <c r="J1409" s="820"/>
      <c r="K1409" s="820"/>
      <c r="L1409" s="820"/>
      <c r="M1409" s="820"/>
      <c r="N1409" s="820"/>
      <c r="O1409" s="820"/>
      <c r="P1409" s="820"/>
      <c r="Q1409" s="820"/>
      <c r="R1409" s="820"/>
      <c r="S1409" s="820"/>
      <c r="T1409" s="820"/>
      <c r="U1409" s="820"/>
      <c r="V1409" s="820"/>
      <c r="W1409" s="820"/>
      <c r="X1409" s="820"/>
      <c r="Y1409" s="820"/>
      <c r="Z1409" s="820"/>
      <c r="AA1409" s="820"/>
      <c r="AB1409" s="820"/>
      <c r="AC1409" s="820"/>
      <c r="AD1409" s="820"/>
      <c r="AE1409" s="820"/>
      <c r="AF1409" s="820"/>
      <c r="AG1409" s="820"/>
      <c r="AH1409" s="820"/>
      <c r="AI1409" s="820"/>
    </row>
    <row r="1410" spans="1:35" s="324" customFormat="1" ht="12.75">
      <c r="A1410" s="351" t="s">
        <v>953</v>
      </c>
      <c r="B1410" s="609">
        <v>10691000</v>
      </c>
      <c r="C1410" s="609">
        <v>7509700</v>
      </c>
      <c r="D1410" s="609">
        <v>4884554</v>
      </c>
      <c r="E1410" s="808">
        <v>45.68846693480498</v>
      </c>
      <c r="F1410" s="609">
        <v>1117511</v>
      </c>
      <c r="G1410" s="820"/>
      <c r="H1410" s="820"/>
      <c r="I1410" s="820"/>
      <c r="J1410" s="820"/>
      <c r="K1410" s="820"/>
      <c r="L1410" s="820"/>
      <c r="M1410" s="820"/>
      <c r="N1410" s="820"/>
      <c r="O1410" s="820"/>
      <c r="P1410" s="820"/>
      <c r="Q1410" s="820"/>
      <c r="R1410" s="820"/>
      <c r="S1410" s="820"/>
      <c r="T1410" s="820"/>
      <c r="U1410" s="820"/>
      <c r="V1410" s="820"/>
      <c r="W1410" s="820"/>
      <c r="X1410" s="820"/>
      <c r="Y1410" s="820"/>
      <c r="Z1410" s="820"/>
      <c r="AA1410" s="820"/>
      <c r="AB1410" s="820"/>
      <c r="AC1410" s="820"/>
      <c r="AD1410" s="820"/>
      <c r="AE1410" s="820"/>
      <c r="AF1410" s="820"/>
      <c r="AG1410" s="820"/>
      <c r="AH1410" s="820"/>
      <c r="AI1410" s="820"/>
    </row>
    <row r="1411" spans="1:35" s="324" customFormat="1" ht="12.75">
      <c r="A1411" s="380" t="s">
        <v>975</v>
      </c>
      <c r="B1411" s="609">
        <v>10691000</v>
      </c>
      <c r="C1411" s="609">
        <v>7509700</v>
      </c>
      <c r="D1411" s="609">
        <v>4884554</v>
      </c>
      <c r="E1411" s="808">
        <v>45.68846693480498</v>
      </c>
      <c r="F1411" s="609">
        <v>1117511</v>
      </c>
      <c r="G1411" s="820"/>
      <c r="H1411" s="820"/>
      <c r="I1411" s="820"/>
      <c r="J1411" s="820"/>
      <c r="K1411" s="820"/>
      <c r="L1411" s="820"/>
      <c r="M1411" s="820"/>
      <c r="N1411" s="820"/>
      <c r="O1411" s="820"/>
      <c r="P1411" s="820"/>
      <c r="Q1411" s="820"/>
      <c r="R1411" s="820"/>
      <c r="S1411" s="820"/>
      <c r="T1411" s="820"/>
      <c r="U1411" s="820"/>
      <c r="V1411" s="820"/>
      <c r="W1411" s="820"/>
      <c r="X1411" s="820"/>
      <c r="Y1411" s="820"/>
      <c r="Z1411" s="820"/>
      <c r="AA1411" s="820"/>
      <c r="AB1411" s="820"/>
      <c r="AC1411" s="820"/>
      <c r="AD1411" s="820"/>
      <c r="AE1411" s="820"/>
      <c r="AF1411" s="820"/>
      <c r="AG1411" s="820"/>
      <c r="AH1411" s="820"/>
      <c r="AI1411" s="820"/>
    </row>
    <row r="1412" spans="1:35" s="324" customFormat="1" ht="25.5">
      <c r="A1412" s="366" t="s">
        <v>958</v>
      </c>
      <c r="B1412" s="609">
        <v>19500</v>
      </c>
      <c r="C1412" s="609">
        <v>19500</v>
      </c>
      <c r="D1412" s="609">
        <v>17798</v>
      </c>
      <c r="E1412" s="808">
        <v>91.27179487179488</v>
      </c>
      <c r="F1412" s="609">
        <v>0</v>
      </c>
      <c r="G1412" s="820"/>
      <c r="H1412" s="820"/>
      <c r="I1412" s="820"/>
      <c r="J1412" s="820"/>
      <c r="K1412" s="820"/>
      <c r="L1412" s="820"/>
      <c r="M1412" s="820"/>
      <c r="N1412" s="820"/>
      <c r="O1412" s="820"/>
      <c r="P1412" s="820"/>
      <c r="Q1412" s="820"/>
      <c r="R1412" s="820"/>
      <c r="S1412" s="820"/>
      <c r="T1412" s="820"/>
      <c r="U1412" s="820"/>
      <c r="V1412" s="820"/>
      <c r="W1412" s="820"/>
      <c r="X1412" s="820"/>
      <c r="Y1412" s="820"/>
      <c r="Z1412" s="820"/>
      <c r="AA1412" s="820"/>
      <c r="AB1412" s="820"/>
      <c r="AC1412" s="820"/>
      <c r="AD1412" s="820"/>
      <c r="AE1412" s="820"/>
      <c r="AF1412" s="820"/>
      <c r="AG1412" s="820"/>
      <c r="AH1412" s="820"/>
      <c r="AI1412" s="820"/>
    </row>
    <row r="1413" spans="1:35" s="324" customFormat="1" ht="12.75">
      <c r="A1413" s="352" t="s">
        <v>959</v>
      </c>
      <c r="B1413" s="609">
        <v>19500</v>
      </c>
      <c r="C1413" s="609">
        <v>19500</v>
      </c>
      <c r="D1413" s="609">
        <v>17798</v>
      </c>
      <c r="E1413" s="808">
        <v>91.27179487179488</v>
      </c>
      <c r="F1413" s="609">
        <v>0</v>
      </c>
      <c r="G1413" s="820"/>
      <c r="H1413" s="820"/>
      <c r="I1413" s="820"/>
      <c r="J1413" s="820"/>
      <c r="K1413" s="820"/>
      <c r="L1413" s="820"/>
      <c r="M1413" s="820"/>
      <c r="N1413" s="820"/>
      <c r="O1413" s="820"/>
      <c r="P1413" s="820"/>
      <c r="Q1413" s="820"/>
      <c r="R1413" s="820"/>
      <c r="S1413" s="820"/>
      <c r="T1413" s="820"/>
      <c r="U1413" s="820"/>
      <c r="V1413" s="820"/>
      <c r="W1413" s="820"/>
      <c r="X1413" s="820"/>
      <c r="Y1413" s="820"/>
      <c r="Z1413" s="820"/>
      <c r="AA1413" s="820"/>
      <c r="AB1413" s="820"/>
      <c r="AC1413" s="820"/>
      <c r="AD1413" s="820"/>
      <c r="AE1413" s="820"/>
      <c r="AF1413" s="820"/>
      <c r="AG1413" s="820"/>
      <c r="AH1413" s="820"/>
      <c r="AI1413" s="820"/>
    </row>
    <row r="1414" spans="1:35" s="324" customFormat="1" ht="12.75">
      <c r="A1414" s="136" t="s">
        <v>902</v>
      </c>
      <c r="B1414" s="609">
        <v>136514</v>
      </c>
      <c r="C1414" s="609">
        <v>118406</v>
      </c>
      <c r="D1414" s="609">
        <v>89582</v>
      </c>
      <c r="E1414" s="808">
        <v>65.62110845774059</v>
      </c>
      <c r="F1414" s="609">
        <v>27741</v>
      </c>
      <c r="G1414" s="820"/>
      <c r="H1414" s="820"/>
      <c r="I1414" s="820"/>
      <c r="J1414" s="820"/>
      <c r="K1414" s="820"/>
      <c r="L1414" s="820"/>
      <c r="M1414" s="820"/>
      <c r="N1414" s="820"/>
      <c r="O1414" s="820"/>
      <c r="P1414" s="820"/>
      <c r="Q1414" s="820"/>
      <c r="R1414" s="820"/>
      <c r="S1414" s="820"/>
      <c r="T1414" s="820"/>
      <c r="U1414" s="820"/>
      <c r="V1414" s="820"/>
      <c r="W1414" s="820"/>
      <c r="X1414" s="820"/>
      <c r="Y1414" s="820"/>
      <c r="Z1414" s="820"/>
      <c r="AA1414" s="820"/>
      <c r="AB1414" s="820"/>
      <c r="AC1414" s="820"/>
      <c r="AD1414" s="820"/>
      <c r="AE1414" s="820"/>
      <c r="AF1414" s="820"/>
      <c r="AG1414" s="820"/>
      <c r="AH1414" s="820"/>
      <c r="AI1414" s="820"/>
    </row>
    <row r="1415" spans="1:35" s="324" customFormat="1" ht="12.75" customHeight="1">
      <c r="A1415" s="351" t="s">
        <v>955</v>
      </c>
      <c r="B1415" s="609">
        <v>136514</v>
      </c>
      <c r="C1415" s="609">
        <v>118406</v>
      </c>
      <c r="D1415" s="609">
        <v>89582</v>
      </c>
      <c r="E1415" s="808">
        <v>65.62110845774059</v>
      </c>
      <c r="F1415" s="609">
        <v>27741</v>
      </c>
      <c r="G1415" s="820"/>
      <c r="H1415" s="820"/>
      <c r="I1415" s="820"/>
      <c r="J1415" s="820"/>
      <c r="K1415" s="820"/>
      <c r="L1415" s="820"/>
      <c r="M1415" s="820"/>
      <c r="N1415" s="820"/>
      <c r="O1415" s="820"/>
      <c r="P1415" s="820"/>
      <c r="Q1415" s="820"/>
      <c r="R1415" s="820"/>
      <c r="S1415" s="820"/>
      <c r="T1415" s="820"/>
      <c r="U1415" s="820"/>
      <c r="V1415" s="820"/>
      <c r="W1415" s="820"/>
      <c r="X1415" s="820"/>
      <c r="Y1415" s="820"/>
      <c r="Z1415" s="820"/>
      <c r="AA1415" s="820"/>
      <c r="AB1415" s="820"/>
      <c r="AC1415" s="820"/>
      <c r="AD1415" s="820"/>
      <c r="AE1415" s="820"/>
      <c r="AF1415" s="820"/>
      <c r="AG1415" s="820"/>
      <c r="AH1415" s="820"/>
      <c r="AI1415" s="820"/>
    </row>
    <row r="1416" spans="1:6" s="795" customFormat="1" ht="12.75" customHeight="1">
      <c r="A1416" s="136" t="s">
        <v>480</v>
      </c>
      <c r="B1416" s="790">
        <v>-73396</v>
      </c>
      <c r="C1416" s="790">
        <v>-72140</v>
      </c>
      <c r="D1416" s="790">
        <v>2119104</v>
      </c>
      <c r="E1416" s="677" t="s">
        <v>476</v>
      </c>
      <c r="F1416" s="790">
        <v>-411635</v>
      </c>
    </row>
    <row r="1417" spans="1:6" s="795" customFormat="1" ht="12.75" customHeight="1">
      <c r="A1417" s="136" t="s">
        <v>481</v>
      </c>
      <c r="B1417" s="790">
        <v>73396</v>
      </c>
      <c r="C1417" s="790">
        <v>72140</v>
      </c>
      <c r="D1417" s="677" t="s">
        <v>476</v>
      </c>
      <c r="E1417" s="677" t="s">
        <v>476</v>
      </c>
      <c r="F1417" s="677" t="s">
        <v>476</v>
      </c>
    </row>
    <row r="1418" spans="1:6" s="795" customFormat="1" ht="12.75" customHeight="1">
      <c r="A1418" s="351" t="s">
        <v>603</v>
      </c>
      <c r="B1418" s="790">
        <v>73396</v>
      </c>
      <c r="C1418" s="790">
        <v>72140</v>
      </c>
      <c r="D1418" s="677" t="s">
        <v>476</v>
      </c>
      <c r="E1418" s="677" t="s">
        <v>476</v>
      </c>
      <c r="F1418" s="677" t="s">
        <v>476</v>
      </c>
    </row>
    <row r="1419" spans="1:6" s="795" customFormat="1" ht="25.5">
      <c r="A1419" s="352" t="s">
        <v>344</v>
      </c>
      <c r="B1419" s="790">
        <v>73396</v>
      </c>
      <c r="C1419" s="790">
        <v>72140</v>
      </c>
      <c r="D1419" s="677" t="s">
        <v>476</v>
      </c>
      <c r="E1419" s="677" t="s">
        <v>476</v>
      </c>
      <c r="F1419" s="677" t="s">
        <v>476</v>
      </c>
    </row>
    <row r="1420" spans="1:35" s="324" customFormat="1" ht="15" customHeight="1">
      <c r="A1420" s="346"/>
      <c r="B1420" s="609"/>
      <c r="C1420" s="609"/>
      <c r="D1420" s="609"/>
      <c r="E1420" s="809"/>
      <c r="F1420" s="609"/>
      <c r="G1420" s="820"/>
      <c r="H1420" s="820"/>
      <c r="I1420" s="820"/>
      <c r="J1420" s="820"/>
      <c r="K1420" s="820"/>
      <c r="L1420" s="820"/>
      <c r="M1420" s="820"/>
      <c r="N1420" s="820"/>
      <c r="O1420" s="820"/>
      <c r="P1420" s="820"/>
      <c r="Q1420" s="820"/>
      <c r="R1420" s="820"/>
      <c r="S1420" s="820"/>
      <c r="T1420" s="820"/>
      <c r="U1420" s="820"/>
      <c r="V1420" s="820"/>
      <c r="W1420" s="820"/>
      <c r="X1420" s="820"/>
      <c r="Y1420" s="820"/>
      <c r="Z1420" s="820"/>
      <c r="AA1420" s="820"/>
      <c r="AB1420" s="820"/>
      <c r="AC1420" s="820"/>
      <c r="AD1420" s="820"/>
      <c r="AE1420" s="820"/>
      <c r="AF1420" s="820"/>
      <c r="AG1420" s="820"/>
      <c r="AH1420" s="820"/>
      <c r="AI1420" s="820"/>
    </row>
    <row r="1421" spans="1:35" s="324" customFormat="1" ht="12.75">
      <c r="A1421" s="343" t="s">
        <v>1210</v>
      </c>
      <c r="B1421" s="609"/>
      <c r="C1421" s="609"/>
      <c r="D1421" s="609"/>
      <c r="E1421" s="809"/>
      <c r="F1421" s="609"/>
      <c r="G1421" s="820"/>
      <c r="H1421" s="820"/>
      <c r="I1421" s="820"/>
      <c r="J1421" s="820"/>
      <c r="K1421" s="820"/>
      <c r="L1421" s="820"/>
      <c r="M1421" s="820"/>
      <c r="N1421" s="820"/>
      <c r="O1421" s="820"/>
      <c r="P1421" s="820"/>
      <c r="Q1421" s="820"/>
      <c r="R1421" s="820"/>
      <c r="S1421" s="820"/>
      <c r="T1421" s="820"/>
      <c r="U1421" s="820"/>
      <c r="V1421" s="820"/>
      <c r="W1421" s="820"/>
      <c r="X1421" s="820"/>
      <c r="Y1421" s="820"/>
      <c r="Z1421" s="820"/>
      <c r="AA1421" s="820"/>
      <c r="AB1421" s="820"/>
      <c r="AC1421" s="820"/>
      <c r="AD1421" s="820"/>
      <c r="AE1421" s="820"/>
      <c r="AF1421" s="820"/>
      <c r="AG1421" s="820"/>
      <c r="AH1421" s="820"/>
      <c r="AI1421" s="820"/>
    </row>
    <row r="1422" spans="1:35" s="324" customFormat="1" ht="12.75">
      <c r="A1422" s="346" t="s">
        <v>396</v>
      </c>
      <c r="B1422" s="609"/>
      <c r="C1422" s="609"/>
      <c r="D1422" s="609"/>
      <c r="E1422" s="809"/>
      <c r="F1422" s="609"/>
      <c r="G1422" s="820"/>
      <c r="H1422" s="820"/>
      <c r="I1422" s="820"/>
      <c r="J1422" s="820"/>
      <c r="K1422" s="820"/>
      <c r="L1422" s="820"/>
      <c r="M1422" s="820"/>
      <c r="N1422" s="820"/>
      <c r="O1422" s="820"/>
      <c r="P1422" s="820"/>
      <c r="Q1422" s="820"/>
      <c r="R1422" s="820"/>
      <c r="S1422" s="820"/>
      <c r="T1422" s="820"/>
      <c r="U1422" s="820"/>
      <c r="V1422" s="820"/>
      <c r="W1422" s="820"/>
      <c r="X1422" s="820"/>
      <c r="Y1422" s="820"/>
      <c r="Z1422" s="820"/>
      <c r="AA1422" s="820"/>
      <c r="AB1422" s="820"/>
      <c r="AC1422" s="820"/>
      <c r="AD1422" s="820"/>
      <c r="AE1422" s="820"/>
      <c r="AF1422" s="820"/>
      <c r="AG1422" s="820"/>
      <c r="AH1422" s="820"/>
      <c r="AI1422" s="820"/>
    </row>
    <row r="1423" spans="1:35" s="324" customFormat="1" ht="12.75">
      <c r="A1423" s="355" t="s">
        <v>341</v>
      </c>
      <c r="B1423" s="609">
        <v>5360</v>
      </c>
      <c r="C1423" s="609">
        <v>5360</v>
      </c>
      <c r="D1423" s="609">
        <v>0</v>
      </c>
      <c r="E1423" s="808">
        <v>0</v>
      </c>
      <c r="F1423" s="609">
        <v>0</v>
      </c>
      <c r="G1423" s="820"/>
      <c r="H1423" s="820"/>
      <c r="I1423" s="820"/>
      <c r="J1423" s="820"/>
      <c r="K1423" s="820"/>
      <c r="L1423" s="820"/>
      <c r="M1423" s="820"/>
      <c r="N1423" s="820"/>
      <c r="O1423" s="820"/>
      <c r="P1423" s="820"/>
      <c r="Q1423" s="820"/>
      <c r="R1423" s="820"/>
      <c r="S1423" s="820"/>
      <c r="T1423" s="820"/>
      <c r="U1423" s="820"/>
      <c r="V1423" s="820"/>
      <c r="W1423" s="820"/>
      <c r="X1423" s="820"/>
      <c r="Y1423" s="820"/>
      <c r="Z1423" s="820"/>
      <c r="AA1423" s="820"/>
      <c r="AB1423" s="820"/>
      <c r="AC1423" s="820"/>
      <c r="AD1423" s="820"/>
      <c r="AE1423" s="820"/>
      <c r="AF1423" s="820"/>
      <c r="AG1423" s="820"/>
      <c r="AH1423" s="820"/>
      <c r="AI1423" s="820"/>
    </row>
    <row r="1424" spans="1:35" s="324" customFormat="1" ht="12.75">
      <c r="A1424" s="136" t="s">
        <v>957</v>
      </c>
      <c r="B1424" s="609">
        <v>2611</v>
      </c>
      <c r="C1424" s="609">
        <v>2611</v>
      </c>
      <c r="D1424" s="609">
        <v>0</v>
      </c>
      <c r="E1424" s="808" t="s">
        <v>476</v>
      </c>
      <c r="F1424" s="609">
        <v>0</v>
      </c>
      <c r="G1424" s="820"/>
      <c r="H1424" s="820"/>
      <c r="I1424" s="820"/>
      <c r="J1424" s="820"/>
      <c r="K1424" s="820"/>
      <c r="L1424" s="820"/>
      <c r="M1424" s="820"/>
      <c r="N1424" s="820"/>
      <c r="O1424" s="820"/>
      <c r="P1424" s="820"/>
      <c r="Q1424" s="820"/>
      <c r="R1424" s="820"/>
      <c r="S1424" s="820"/>
      <c r="T1424" s="820"/>
      <c r="U1424" s="820"/>
      <c r="V1424" s="820"/>
      <c r="W1424" s="820"/>
      <c r="X1424" s="820"/>
      <c r="Y1424" s="820"/>
      <c r="Z1424" s="820"/>
      <c r="AA1424" s="820"/>
      <c r="AB1424" s="820"/>
      <c r="AC1424" s="820"/>
      <c r="AD1424" s="820"/>
      <c r="AE1424" s="820"/>
      <c r="AF1424" s="820"/>
      <c r="AG1424" s="820"/>
      <c r="AH1424" s="820"/>
      <c r="AI1424" s="820"/>
    </row>
    <row r="1425" spans="1:35" s="324" customFormat="1" ht="12.75">
      <c r="A1425" s="136" t="s">
        <v>962</v>
      </c>
      <c r="B1425" s="609">
        <v>2749</v>
      </c>
      <c r="C1425" s="609">
        <v>2749</v>
      </c>
      <c r="D1425" s="609">
        <v>0</v>
      </c>
      <c r="E1425" s="808">
        <v>0</v>
      </c>
      <c r="F1425" s="609">
        <v>0</v>
      </c>
      <c r="G1425" s="820"/>
      <c r="H1425" s="820"/>
      <c r="I1425" s="820"/>
      <c r="J1425" s="820"/>
      <c r="K1425" s="820"/>
      <c r="L1425" s="820"/>
      <c r="M1425" s="820"/>
      <c r="N1425" s="820"/>
      <c r="O1425" s="820"/>
      <c r="P1425" s="820"/>
      <c r="Q1425" s="820"/>
      <c r="R1425" s="820"/>
      <c r="S1425" s="820"/>
      <c r="T1425" s="820"/>
      <c r="U1425" s="820"/>
      <c r="V1425" s="820"/>
      <c r="W1425" s="820"/>
      <c r="X1425" s="820"/>
      <c r="Y1425" s="820"/>
      <c r="Z1425" s="820"/>
      <c r="AA1425" s="820"/>
      <c r="AB1425" s="820"/>
      <c r="AC1425" s="820"/>
      <c r="AD1425" s="820"/>
      <c r="AE1425" s="820"/>
      <c r="AF1425" s="820"/>
      <c r="AG1425" s="820"/>
      <c r="AH1425" s="820"/>
      <c r="AI1425" s="820"/>
    </row>
    <row r="1426" spans="1:35" s="324" customFormat="1" ht="12.75">
      <c r="A1426" s="347" t="s">
        <v>947</v>
      </c>
      <c r="B1426" s="609">
        <v>5360</v>
      </c>
      <c r="C1426" s="609">
        <v>5360</v>
      </c>
      <c r="D1426" s="609">
        <v>0</v>
      </c>
      <c r="E1426" s="808">
        <v>0</v>
      </c>
      <c r="F1426" s="609">
        <v>0</v>
      </c>
      <c r="G1426" s="820"/>
      <c r="H1426" s="820"/>
      <c r="I1426" s="820"/>
      <c r="J1426" s="820"/>
      <c r="K1426" s="820"/>
      <c r="L1426" s="820"/>
      <c r="M1426" s="820"/>
      <c r="N1426" s="820"/>
      <c r="O1426" s="820"/>
      <c r="P1426" s="820"/>
      <c r="Q1426" s="820"/>
      <c r="R1426" s="820"/>
      <c r="S1426" s="820"/>
      <c r="T1426" s="820"/>
      <c r="U1426" s="820"/>
      <c r="V1426" s="820"/>
      <c r="W1426" s="820"/>
      <c r="X1426" s="820"/>
      <c r="Y1426" s="820"/>
      <c r="Z1426" s="820"/>
      <c r="AA1426" s="820"/>
      <c r="AB1426" s="820"/>
      <c r="AC1426" s="820"/>
      <c r="AD1426" s="820"/>
      <c r="AE1426" s="820"/>
      <c r="AF1426" s="820"/>
      <c r="AG1426" s="820"/>
      <c r="AH1426" s="820"/>
      <c r="AI1426" s="820"/>
    </row>
    <row r="1427" spans="1:35" s="324" customFormat="1" ht="12.75">
      <c r="A1427" s="136" t="s">
        <v>948</v>
      </c>
      <c r="B1427" s="609">
        <v>5360</v>
      </c>
      <c r="C1427" s="609">
        <v>5360</v>
      </c>
      <c r="D1427" s="609">
        <v>0</v>
      </c>
      <c r="E1427" s="808">
        <v>0</v>
      </c>
      <c r="F1427" s="609">
        <v>0</v>
      </c>
      <c r="G1427" s="820"/>
      <c r="H1427" s="820"/>
      <c r="I1427" s="820"/>
      <c r="J1427" s="820"/>
      <c r="K1427" s="820"/>
      <c r="L1427" s="820"/>
      <c r="M1427" s="820"/>
      <c r="N1427" s="820"/>
      <c r="O1427" s="820"/>
      <c r="P1427" s="820"/>
      <c r="Q1427" s="820"/>
      <c r="R1427" s="820"/>
      <c r="S1427" s="820"/>
      <c r="T1427" s="820"/>
      <c r="U1427" s="820"/>
      <c r="V1427" s="820"/>
      <c r="W1427" s="820"/>
      <c r="X1427" s="820"/>
      <c r="Y1427" s="820"/>
      <c r="Z1427" s="820"/>
      <c r="AA1427" s="820"/>
      <c r="AB1427" s="820"/>
      <c r="AC1427" s="820"/>
      <c r="AD1427" s="820"/>
      <c r="AE1427" s="820"/>
      <c r="AF1427" s="820"/>
      <c r="AG1427" s="820"/>
      <c r="AH1427" s="820"/>
      <c r="AI1427" s="820"/>
    </row>
    <row r="1428" spans="1:35" s="324" customFormat="1" ht="12.75">
      <c r="A1428" s="351" t="s">
        <v>949</v>
      </c>
      <c r="B1428" s="609">
        <v>5360</v>
      </c>
      <c r="C1428" s="609">
        <v>5360</v>
      </c>
      <c r="D1428" s="609">
        <v>0</v>
      </c>
      <c r="E1428" s="808">
        <v>0</v>
      </c>
      <c r="F1428" s="609">
        <v>0</v>
      </c>
      <c r="G1428" s="820"/>
      <c r="H1428" s="820"/>
      <c r="I1428" s="820"/>
      <c r="J1428" s="820"/>
      <c r="K1428" s="820"/>
      <c r="L1428" s="820"/>
      <c r="M1428" s="820"/>
      <c r="N1428" s="820"/>
      <c r="O1428" s="820"/>
      <c r="P1428" s="820"/>
      <c r="Q1428" s="820"/>
      <c r="R1428" s="820"/>
      <c r="S1428" s="820"/>
      <c r="T1428" s="820"/>
      <c r="U1428" s="820"/>
      <c r="V1428" s="820"/>
      <c r="W1428" s="820"/>
      <c r="X1428" s="820"/>
      <c r="Y1428" s="820"/>
      <c r="Z1428" s="820"/>
      <c r="AA1428" s="820"/>
      <c r="AB1428" s="820"/>
      <c r="AC1428" s="820"/>
      <c r="AD1428" s="820"/>
      <c r="AE1428" s="820"/>
      <c r="AF1428" s="820"/>
      <c r="AG1428" s="820"/>
      <c r="AH1428" s="820"/>
      <c r="AI1428" s="820"/>
    </row>
    <row r="1429" spans="1:35" s="324" customFormat="1" ht="12.75">
      <c r="A1429" s="380" t="s">
        <v>950</v>
      </c>
      <c r="B1429" s="609">
        <v>4241</v>
      </c>
      <c r="C1429" s="609">
        <v>4241</v>
      </c>
      <c r="D1429" s="609">
        <v>0</v>
      </c>
      <c r="E1429" s="808">
        <v>0</v>
      </c>
      <c r="F1429" s="609">
        <v>0</v>
      </c>
      <c r="G1429" s="820"/>
      <c r="H1429" s="820"/>
      <c r="I1429" s="820"/>
      <c r="J1429" s="820"/>
      <c r="K1429" s="820"/>
      <c r="L1429" s="820"/>
      <c r="M1429" s="820"/>
      <c r="N1429" s="820"/>
      <c r="O1429" s="820"/>
      <c r="P1429" s="820"/>
      <c r="Q1429" s="820"/>
      <c r="R1429" s="820"/>
      <c r="S1429" s="820"/>
      <c r="T1429" s="820"/>
      <c r="U1429" s="820"/>
      <c r="V1429" s="820"/>
      <c r="W1429" s="820"/>
      <c r="X1429" s="820"/>
      <c r="Y1429" s="820"/>
      <c r="Z1429" s="820"/>
      <c r="AA1429" s="820"/>
      <c r="AB1429" s="820"/>
      <c r="AC1429" s="820"/>
      <c r="AD1429" s="820"/>
      <c r="AE1429" s="820"/>
      <c r="AF1429" s="820"/>
      <c r="AG1429" s="820"/>
      <c r="AH1429" s="820"/>
      <c r="AI1429" s="820"/>
    </row>
    <row r="1430" spans="1:35" s="324" customFormat="1" ht="12.75">
      <c r="A1430" s="385" t="s">
        <v>951</v>
      </c>
      <c r="B1430" s="609">
        <v>3417</v>
      </c>
      <c r="C1430" s="609">
        <v>3417</v>
      </c>
      <c r="D1430" s="609">
        <v>0</v>
      </c>
      <c r="E1430" s="808">
        <v>0</v>
      </c>
      <c r="F1430" s="609">
        <v>0</v>
      </c>
      <c r="G1430" s="820"/>
      <c r="H1430" s="820"/>
      <c r="I1430" s="820"/>
      <c r="J1430" s="820"/>
      <c r="K1430" s="820"/>
      <c r="L1430" s="820"/>
      <c r="M1430" s="820"/>
      <c r="N1430" s="820"/>
      <c r="O1430" s="820"/>
      <c r="P1430" s="820"/>
      <c r="Q1430" s="820"/>
      <c r="R1430" s="820"/>
      <c r="S1430" s="820"/>
      <c r="T1430" s="820"/>
      <c r="U1430" s="820"/>
      <c r="V1430" s="820"/>
      <c r="W1430" s="820"/>
      <c r="X1430" s="820"/>
      <c r="Y1430" s="820"/>
      <c r="Z1430" s="820"/>
      <c r="AA1430" s="820"/>
      <c r="AB1430" s="820"/>
      <c r="AC1430" s="820"/>
      <c r="AD1430" s="820"/>
      <c r="AE1430" s="820"/>
      <c r="AF1430" s="820"/>
      <c r="AG1430" s="820"/>
      <c r="AH1430" s="820"/>
      <c r="AI1430" s="820"/>
    </row>
    <row r="1431" spans="1:35" s="324" customFormat="1" ht="12.75">
      <c r="A1431" s="380" t="s">
        <v>952</v>
      </c>
      <c r="B1431" s="609">
        <v>1119</v>
      </c>
      <c r="C1431" s="609">
        <v>1119</v>
      </c>
      <c r="D1431" s="609">
        <v>0</v>
      </c>
      <c r="E1431" s="808">
        <v>0</v>
      </c>
      <c r="F1431" s="609">
        <v>0</v>
      </c>
      <c r="G1431" s="820"/>
      <c r="H1431" s="820"/>
      <c r="I1431" s="820"/>
      <c r="J1431" s="820"/>
      <c r="K1431" s="820"/>
      <c r="L1431" s="820"/>
      <c r="M1431" s="820"/>
      <c r="N1431" s="820"/>
      <c r="O1431" s="820"/>
      <c r="P1431" s="820"/>
      <c r="Q1431" s="820"/>
      <c r="R1431" s="820"/>
      <c r="S1431" s="820"/>
      <c r="T1431" s="820"/>
      <c r="U1431" s="820"/>
      <c r="V1431" s="820"/>
      <c r="W1431" s="820"/>
      <c r="X1431" s="820"/>
      <c r="Y1431" s="820"/>
      <c r="Z1431" s="820"/>
      <c r="AA1431" s="820"/>
      <c r="AB1431" s="820"/>
      <c r="AC1431" s="820"/>
      <c r="AD1431" s="820"/>
      <c r="AE1431" s="820"/>
      <c r="AF1431" s="820"/>
      <c r="AG1431" s="820"/>
      <c r="AH1431" s="820"/>
      <c r="AI1431" s="820"/>
    </row>
    <row r="1432" spans="1:35" s="324" customFormat="1" ht="12.75">
      <c r="A1432" s="380"/>
      <c r="B1432" s="609"/>
      <c r="C1432" s="609"/>
      <c r="D1432" s="609"/>
      <c r="E1432" s="808"/>
      <c r="F1432" s="609"/>
      <c r="G1432" s="820"/>
      <c r="H1432" s="820"/>
      <c r="I1432" s="820"/>
      <c r="J1432" s="820"/>
      <c r="K1432" s="820"/>
      <c r="L1432" s="820"/>
      <c r="M1432" s="820"/>
      <c r="N1432" s="820"/>
      <c r="O1432" s="820"/>
      <c r="P1432" s="820"/>
      <c r="Q1432" s="820"/>
      <c r="R1432" s="820"/>
      <c r="S1432" s="820"/>
      <c r="T1432" s="820"/>
      <c r="U1432" s="820"/>
      <c r="V1432" s="820"/>
      <c r="W1432" s="820"/>
      <c r="X1432" s="820"/>
      <c r="Y1432" s="820"/>
      <c r="Z1432" s="820"/>
      <c r="AA1432" s="820"/>
      <c r="AB1432" s="820"/>
      <c r="AC1432" s="820"/>
      <c r="AD1432" s="820"/>
      <c r="AE1432" s="820"/>
      <c r="AF1432" s="820"/>
      <c r="AG1432" s="820"/>
      <c r="AH1432" s="820"/>
      <c r="AI1432" s="820"/>
    </row>
    <row r="1433" spans="1:35" s="324" customFormat="1" ht="12.75">
      <c r="A1433" s="343" t="s">
        <v>348</v>
      </c>
      <c r="B1433" s="609"/>
      <c r="C1433" s="609"/>
      <c r="D1433" s="609"/>
      <c r="E1433" s="809"/>
      <c r="F1433" s="609"/>
      <c r="G1433" s="820"/>
      <c r="H1433" s="820"/>
      <c r="I1433" s="820"/>
      <c r="J1433" s="820"/>
      <c r="K1433" s="820"/>
      <c r="L1433" s="820"/>
      <c r="M1433" s="820"/>
      <c r="N1433" s="820"/>
      <c r="O1433" s="820"/>
      <c r="P1433" s="820"/>
      <c r="Q1433" s="820"/>
      <c r="R1433" s="820"/>
      <c r="S1433" s="820"/>
      <c r="T1433" s="820"/>
      <c r="U1433" s="820"/>
      <c r="V1433" s="820"/>
      <c r="W1433" s="820"/>
      <c r="X1433" s="820"/>
      <c r="Y1433" s="820"/>
      <c r="Z1433" s="820"/>
      <c r="AA1433" s="820"/>
      <c r="AB1433" s="820"/>
      <c r="AC1433" s="820"/>
      <c r="AD1433" s="820"/>
      <c r="AE1433" s="820"/>
      <c r="AF1433" s="820"/>
      <c r="AG1433" s="820"/>
      <c r="AH1433" s="820"/>
      <c r="AI1433" s="820"/>
    </row>
    <row r="1434" spans="1:35" s="324" customFormat="1" ht="12.75">
      <c r="A1434" s="346" t="s">
        <v>396</v>
      </c>
      <c r="B1434" s="609"/>
      <c r="C1434" s="609"/>
      <c r="D1434" s="609"/>
      <c r="E1434" s="809"/>
      <c r="F1434" s="609"/>
      <c r="G1434" s="820"/>
      <c r="H1434" s="820"/>
      <c r="I1434" s="820"/>
      <c r="J1434" s="820"/>
      <c r="K1434" s="820"/>
      <c r="L1434" s="820"/>
      <c r="M1434" s="820"/>
      <c r="N1434" s="820"/>
      <c r="O1434" s="820"/>
      <c r="P1434" s="820"/>
      <c r="Q1434" s="820"/>
      <c r="R1434" s="820"/>
      <c r="S1434" s="820"/>
      <c r="T1434" s="820"/>
      <c r="U1434" s="820"/>
      <c r="V1434" s="820"/>
      <c r="W1434" s="820"/>
      <c r="X1434" s="820"/>
      <c r="Y1434" s="820"/>
      <c r="Z1434" s="820"/>
      <c r="AA1434" s="820"/>
      <c r="AB1434" s="820"/>
      <c r="AC1434" s="820"/>
      <c r="AD1434" s="820"/>
      <c r="AE1434" s="820"/>
      <c r="AF1434" s="820"/>
      <c r="AG1434" s="820"/>
      <c r="AH1434" s="820"/>
      <c r="AI1434" s="820"/>
    </row>
    <row r="1435" spans="1:35" s="324" customFormat="1" ht="12.75">
      <c r="A1435" s="355" t="s">
        <v>341</v>
      </c>
      <c r="B1435" s="609">
        <v>501437</v>
      </c>
      <c r="C1435" s="609">
        <v>0</v>
      </c>
      <c r="D1435" s="609">
        <v>0</v>
      </c>
      <c r="E1435" s="808">
        <v>0</v>
      </c>
      <c r="F1435" s="609">
        <v>0</v>
      </c>
      <c r="G1435" s="820"/>
      <c r="H1435" s="820"/>
      <c r="I1435" s="820"/>
      <c r="J1435" s="820"/>
      <c r="K1435" s="820"/>
      <c r="L1435" s="820"/>
      <c r="M1435" s="820"/>
      <c r="N1435" s="820"/>
      <c r="O1435" s="820"/>
      <c r="P1435" s="820"/>
      <c r="Q1435" s="820"/>
      <c r="R1435" s="820"/>
      <c r="S1435" s="820"/>
      <c r="T1435" s="820"/>
      <c r="U1435" s="820"/>
      <c r="V1435" s="820"/>
      <c r="W1435" s="820"/>
      <c r="X1435" s="820"/>
      <c r="Y1435" s="820"/>
      <c r="Z1435" s="820"/>
      <c r="AA1435" s="820"/>
      <c r="AB1435" s="820"/>
      <c r="AC1435" s="820"/>
      <c r="AD1435" s="820"/>
      <c r="AE1435" s="820"/>
      <c r="AF1435" s="820"/>
      <c r="AG1435" s="820"/>
      <c r="AH1435" s="820"/>
      <c r="AI1435" s="820"/>
    </row>
    <row r="1436" spans="1:35" s="324" customFormat="1" ht="12.75">
      <c r="A1436" s="136" t="s">
        <v>945</v>
      </c>
      <c r="B1436" s="609">
        <v>501437</v>
      </c>
      <c r="C1436" s="609">
        <v>0</v>
      </c>
      <c r="D1436" s="609">
        <v>0</v>
      </c>
      <c r="E1436" s="808">
        <v>0</v>
      </c>
      <c r="F1436" s="609">
        <v>0</v>
      </c>
      <c r="G1436" s="820"/>
      <c r="H1436" s="820"/>
      <c r="I1436" s="820"/>
      <c r="J1436" s="820"/>
      <c r="K1436" s="820"/>
      <c r="L1436" s="820"/>
      <c r="M1436" s="820"/>
      <c r="N1436" s="820"/>
      <c r="O1436" s="820"/>
      <c r="P1436" s="820"/>
      <c r="Q1436" s="820"/>
      <c r="R1436" s="820"/>
      <c r="S1436" s="820"/>
      <c r="T1436" s="820"/>
      <c r="U1436" s="820"/>
      <c r="V1436" s="820"/>
      <c r="W1436" s="820"/>
      <c r="X1436" s="820"/>
      <c r="Y1436" s="820"/>
      <c r="Z1436" s="820"/>
      <c r="AA1436" s="820"/>
      <c r="AB1436" s="820"/>
      <c r="AC1436" s="820"/>
      <c r="AD1436" s="820"/>
      <c r="AE1436" s="820"/>
      <c r="AF1436" s="820"/>
      <c r="AG1436" s="820"/>
      <c r="AH1436" s="820"/>
      <c r="AI1436" s="820"/>
    </row>
    <row r="1437" spans="1:35" s="324" customFormat="1" ht="25.5">
      <c r="A1437" s="366" t="s">
        <v>946</v>
      </c>
      <c r="B1437" s="609">
        <v>501437</v>
      </c>
      <c r="C1437" s="609">
        <v>0</v>
      </c>
      <c r="D1437" s="609">
        <v>0</v>
      </c>
      <c r="E1437" s="808">
        <v>0</v>
      </c>
      <c r="F1437" s="609">
        <v>0</v>
      </c>
      <c r="G1437" s="820"/>
      <c r="H1437" s="820"/>
      <c r="I1437" s="820"/>
      <c r="J1437" s="820"/>
      <c r="K1437" s="820"/>
      <c r="L1437" s="820"/>
      <c r="M1437" s="820"/>
      <c r="N1437" s="820"/>
      <c r="O1437" s="820"/>
      <c r="P1437" s="820"/>
      <c r="Q1437" s="820"/>
      <c r="R1437" s="820"/>
      <c r="S1437" s="820"/>
      <c r="T1437" s="820"/>
      <c r="U1437" s="820"/>
      <c r="V1437" s="820"/>
      <c r="W1437" s="820"/>
      <c r="X1437" s="820"/>
      <c r="Y1437" s="820"/>
      <c r="Z1437" s="820"/>
      <c r="AA1437" s="820"/>
      <c r="AB1437" s="820"/>
      <c r="AC1437" s="820"/>
      <c r="AD1437" s="820"/>
      <c r="AE1437" s="820"/>
      <c r="AF1437" s="820"/>
      <c r="AG1437" s="820"/>
      <c r="AH1437" s="820"/>
      <c r="AI1437" s="820"/>
    </row>
    <row r="1438" spans="1:35" s="324" customFormat="1" ht="12.75">
      <c r="A1438" s="347" t="s">
        <v>947</v>
      </c>
      <c r="B1438" s="609">
        <v>501437</v>
      </c>
      <c r="C1438" s="609">
        <v>0</v>
      </c>
      <c r="D1438" s="609">
        <v>0</v>
      </c>
      <c r="E1438" s="808">
        <v>0</v>
      </c>
      <c r="F1438" s="609">
        <v>0</v>
      </c>
      <c r="G1438" s="820"/>
      <c r="H1438" s="820"/>
      <c r="I1438" s="820"/>
      <c r="J1438" s="820"/>
      <c r="K1438" s="820"/>
      <c r="L1438" s="820"/>
      <c r="M1438" s="820"/>
      <c r="N1438" s="820"/>
      <c r="O1438" s="820"/>
      <c r="P1438" s="820"/>
      <c r="Q1438" s="820"/>
      <c r="R1438" s="820"/>
      <c r="S1438" s="820"/>
      <c r="T1438" s="820"/>
      <c r="U1438" s="820"/>
      <c r="V1438" s="820"/>
      <c r="W1438" s="820"/>
      <c r="X1438" s="820"/>
      <c r="Y1438" s="820"/>
      <c r="Z1438" s="820"/>
      <c r="AA1438" s="820"/>
      <c r="AB1438" s="820"/>
      <c r="AC1438" s="820"/>
      <c r="AD1438" s="820"/>
      <c r="AE1438" s="820"/>
      <c r="AF1438" s="820"/>
      <c r="AG1438" s="820"/>
      <c r="AH1438" s="820"/>
      <c r="AI1438" s="820"/>
    </row>
    <row r="1439" spans="1:35" s="324" customFormat="1" ht="12.75">
      <c r="A1439" s="136" t="s">
        <v>948</v>
      </c>
      <c r="B1439" s="609">
        <v>501437</v>
      </c>
      <c r="C1439" s="609">
        <v>0</v>
      </c>
      <c r="D1439" s="609">
        <v>0</v>
      </c>
      <c r="E1439" s="808">
        <v>0</v>
      </c>
      <c r="F1439" s="609">
        <v>0</v>
      </c>
      <c r="G1439" s="820"/>
      <c r="H1439" s="820"/>
      <c r="I1439" s="820"/>
      <c r="J1439" s="820"/>
      <c r="K1439" s="820"/>
      <c r="L1439" s="820"/>
      <c r="M1439" s="820"/>
      <c r="N1439" s="820"/>
      <c r="O1439" s="820"/>
      <c r="P1439" s="820"/>
      <c r="Q1439" s="820"/>
      <c r="R1439" s="820"/>
      <c r="S1439" s="820"/>
      <c r="T1439" s="820"/>
      <c r="U1439" s="820"/>
      <c r="V1439" s="820"/>
      <c r="W1439" s="820"/>
      <c r="X1439" s="820"/>
      <c r="Y1439" s="820"/>
      <c r="Z1439" s="820"/>
      <c r="AA1439" s="820"/>
      <c r="AB1439" s="820"/>
      <c r="AC1439" s="820"/>
      <c r="AD1439" s="820"/>
      <c r="AE1439" s="820"/>
      <c r="AF1439" s="820"/>
      <c r="AG1439" s="820"/>
      <c r="AH1439" s="820"/>
      <c r="AI1439" s="820"/>
    </row>
    <row r="1440" spans="1:35" s="324" customFormat="1" ht="12.75">
      <c r="A1440" s="351" t="s">
        <v>949</v>
      </c>
      <c r="B1440" s="609">
        <v>501437</v>
      </c>
      <c r="C1440" s="609">
        <v>0</v>
      </c>
      <c r="D1440" s="609">
        <v>0</v>
      </c>
      <c r="E1440" s="808">
        <v>0</v>
      </c>
      <c r="F1440" s="609">
        <v>0</v>
      </c>
      <c r="G1440" s="820"/>
      <c r="H1440" s="820"/>
      <c r="I1440" s="820"/>
      <c r="J1440" s="820"/>
      <c r="K1440" s="820"/>
      <c r="L1440" s="820"/>
      <c r="M1440" s="820"/>
      <c r="N1440" s="820"/>
      <c r="O1440" s="820"/>
      <c r="P1440" s="820"/>
      <c r="Q1440" s="820"/>
      <c r="R1440" s="820"/>
      <c r="S1440" s="820"/>
      <c r="T1440" s="820"/>
      <c r="U1440" s="820"/>
      <c r="V1440" s="820"/>
      <c r="W1440" s="820"/>
      <c r="X1440" s="820"/>
      <c r="Y1440" s="820"/>
      <c r="Z1440" s="820"/>
      <c r="AA1440" s="820"/>
      <c r="AB1440" s="820"/>
      <c r="AC1440" s="820"/>
      <c r="AD1440" s="820"/>
      <c r="AE1440" s="820"/>
      <c r="AF1440" s="820"/>
      <c r="AG1440" s="820"/>
      <c r="AH1440" s="820"/>
      <c r="AI1440" s="820"/>
    </row>
    <row r="1441" spans="1:35" s="324" customFormat="1" ht="12.75">
      <c r="A1441" s="380" t="s">
        <v>950</v>
      </c>
      <c r="B1441" s="609">
        <v>73789</v>
      </c>
      <c r="C1441" s="609">
        <v>0</v>
      </c>
      <c r="D1441" s="609">
        <v>0</v>
      </c>
      <c r="E1441" s="808">
        <v>0</v>
      </c>
      <c r="F1441" s="609">
        <v>0</v>
      </c>
      <c r="G1441" s="820"/>
      <c r="H1441" s="820"/>
      <c r="I1441" s="820"/>
      <c r="J1441" s="820"/>
      <c r="K1441" s="820"/>
      <c r="L1441" s="820"/>
      <c r="M1441" s="820"/>
      <c r="N1441" s="820"/>
      <c r="O1441" s="820"/>
      <c r="P1441" s="820"/>
      <c r="Q1441" s="820"/>
      <c r="R1441" s="820"/>
      <c r="S1441" s="820"/>
      <c r="T1441" s="820"/>
      <c r="U1441" s="820"/>
      <c r="V1441" s="820"/>
      <c r="W1441" s="820"/>
      <c r="X1441" s="820"/>
      <c r="Y1441" s="820"/>
      <c r="Z1441" s="820"/>
      <c r="AA1441" s="820"/>
      <c r="AB1441" s="820"/>
      <c r="AC1441" s="820"/>
      <c r="AD1441" s="820"/>
      <c r="AE1441" s="820"/>
      <c r="AF1441" s="820"/>
      <c r="AG1441" s="820"/>
      <c r="AH1441" s="820"/>
      <c r="AI1441" s="820"/>
    </row>
    <row r="1442" spans="1:35" s="324" customFormat="1" ht="12.75">
      <c r="A1442" s="385" t="s">
        <v>951</v>
      </c>
      <c r="B1442" s="609">
        <v>55137</v>
      </c>
      <c r="C1442" s="609">
        <v>0</v>
      </c>
      <c r="D1442" s="609">
        <v>0</v>
      </c>
      <c r="E1442" s="808">
        <v>0</v>
      </c>
      <c r="F1442" s="609">
        <v>0</v>
      </c>
      <c r="G1442" s="820"/>
      <c r="H1442" s="820"/>
      <c r="I1442" s="820"/>
      <c r="J1442" s="820"/>
      <c r="K1442" s="820"/>
      <c r="L1442" s="820"/>
      <c r="M1442" s="820"/>
      <c r="N1442" s="820"/>
      <c r="O1442" s="820"/>
      <c r="P1442" s="820"/>
      <c r="Q1442" s="820"/>
      <c r="R1442" s="820"/>
      <c r="S1442" s="820"/>
      <c r="T1442" s="820"/>
      <c r="U1442" s="820"/>
      <c r="V1442" s="820"/>
      <c r="W1442" s="820"/>
      <c r="X1442" s="820"/>
      <c r="Y1442" s="820"/>
      <c r="Z1442" s="820"/>
      <c r="AA1442" s="820"/>
      <c r="AB1442" s="820"/>
      <c r="AC1442" s="820"/>
      <c r="AD1442" s="820"/>
      <c r="AE1442" s="820"/>
      <c r="AF1442" s="820"/>
      <c r="AG1442" s="820"/>
      <c r="AH1442" s="820"/>
      <c r="AI1442" s="820"/>
    </row>
    <row r="1443" spans="1:35" s="324" customFormat="1" ht="12.75">
      <c r="A1443" s="380" t="s">
        <v>952</v>
      </c>
      <c r="B1443" s="609">
        <v>427648</v>
      </c>
      <c r="C1443" s="609">
        <v>0</v>
      </c>
      <c r="D1443" s="609">
        <v>0</v>
      </c>
      <c r="E1443" s="808">
        <v>0</v>
      </c>
      <c r="F1443" s="609">
        <v>0</v>
      </c>
      <c r="G1443" s="820"/>
      <c r="H1443" s="820"/>
      <c r="I1443" s="820"/>
      <c r="J1443" s="820"/>
      <c r="K1443" s="820"/>
      <c r="L1443" s="820"/>
      <c r="M1443" s="820"/>
      <c r="N1443" s="820"/>
      <c r="O1443" s="820"/>
      <c r="P1443" s="820"/>
      <c r="Q1443" s="820"/>
      <c r="R1443" s="820"/>
      <c r="S1443" s="820"/>
      <c r="T1443" s="820"/>
      <c r="U1443" s="820"/>
      <c r="V1443" s="820"/>
      <c r="W1443" s="820"/>
      <c r="X1443" s="820"/>
      <c r="Y1443" s="820"/>
      <c r="Z1443" s="820"/>
      <c r="AA1443" s="820"/>
      <c r="AB1443" s="820"/>
      <c r="AC1443" s="820"/>
      <c r="AD1443" s="820"/>
      <c r="AE1443" s="820"/>
      <c r="AF1443" s="820"/>
      <c r="AG1443" s="820"/>
      <c r="AH1443" s="820"/>
      <c r="AI1443" s="820"/>
    </row>
    <row r="1444" spans="1:35" s="324" customFormat="1" ht="12.75">
      <c r="A1444" s="380"/>
      <c r="B1444" s="609"/>
      <c r="C1444" s="609"/>
      <c r="D1444" s="609"/>
      <c r="E1444" s="808"/>
      <c r="F1444" s="609"/>
      <c r="G1444" s="820"/>
      <c r="H1444" s="820"/>
      <c r="I1444" s="820"/>
      <c r="J1444" s="820"/>
      <c r="K1444" s="820"/>
      <c r="L1444" s="820"/>
      <c r="M1444" s="820"/>
      <c r="N1444" s="820"/>
      <c r="O1444" s="820"/>
      <c r="P1444" s="820"/>
      <c r="Q1444" s="820"/>
      <c r="R1444" s="820"/>
      <c r="S1444" s="820"/>
      <c r="T1444" s="820"/>
      <c r="U1444" s="820"/>
      <c r="V1444" s="820"/>
      <c r="W1444" s="820"/>
      <c r="X1444" s="820"/>
      <c r="Y1444" s="820"/>
      <c r="Z1444" s="820"/>
      <c r="AA1444" s="820"/>
      <c r="AB1444" s="820"/>
      <c r="AC1444" s="820"/>
      <c r="AD1444" s="820"/>
      <c r="AE1444" s="820"/>
      <c r="AF1444" s="820"/>
      <c r="AG1444" s="820"/>
      <c r="AH1444" s="820"/>
      <c r="AI1444" s="820"/>
    </row>
    <row r="1445" spans="1:35" s="324" customFormat="1" ht="12.75">
      <c r="A1445" s="343" t="s">
        <v>399</v>
      </c>
      <c r="B1445" s="609"/>
      <c r="C1445" s="609"/>
      <c r="D1445" s="609"/>
      <c r="E1445" s="809"/>
      <c r="F1445" s="609"/>
      <c r="G1445" s="820"/>
      <c r="H1445" s="820"/>
      <c r="I1445" s="820"/>
      <c r="J1445" s="820"/>
      <c r="K1445" s="820"/>
      <c r="L1445" s="820"/>
      <c r="M1445" s="820"/>
      <c r="N1445" s="820"/>
      <c r="O1445" s="820"/>
      <c r="P1445" s="820"/>
      <c r="Q1445" s="820"/>
      <c r="R1445" s="820"/>
      <c r="S1445" s="820"/>
      <c r="T1445" s="820"/>
      <c r="U1445" s="820"/>
      <c r="V1445" s="820"/>
      <c r="W1445" s="820"/>
      <c r="X1445" s="820"/>
      <c r="Y1445" s="820"/>
      <c r="Z1445" s="820"/>
      <c r="AA1445" s="820"/>
      <c r="AB1445" s="820"/>
      <c r="AC1445" s="820"/>
      <c r="AD1445" s="820"/>
      <c r="AE1445" s="820"/>
      <c r="AF1445" s="820"/>
      <c r="AG1445" s="820"/>
      <c r="AH1445" s="820"/>
      <c r="AI1445" s="820"/>
    </row>
    <row r="1446" spans="1:35" s="324" customFormat="1" ht="12.75">
      <c r="A1446" s="346" t="s">
        <v>396</v>
      </c>
      <c r="B1446" s="609"/>
      <c r="C1446" s="609"/>
      <c r="D1446" s="609"/>
      <c r="E1446" s="809"/>
      <c r="F1446" s="609"/>
      <c r="G1446" s="820"/>
      <c r="H1446" s="820"/>
      <c r="I1446" s="820"/>
      <c r="J1446" s="820"/>
      <c r="K1446" s="820"/>
      <c r="L1446" s="820"/>
      <c r="M1446" s="820"/>
      <c r="N1446" s="820"/>
      <c r="O1446" s="820"/>
      <c r="P1446" s="820"/>
      <c r="Q1446" s="820"/>
      <c r="R1446" s="820"/>
      <c r="S1446" s="820"/>
      <c r="T1446" s="820"/>
      <c r="U1446" s="820"/>
      <c r="V1446" s="820"/>
      <c r="W1446" s="820"/>
      <c r="X1446" s="820"/>
      <c r="Y1446" s="820"/>
      <c r="Z1446" s="820"/>
      <c r="AA1446" s="820"/>
      <c r="AB1446" s="820"/>
      <c r="AC1446" s="820"/>
      <c r="AD1446" s="820"/>
      <c r="AE1446" s="820"/>
      <c r="AF1446" s="820"/>
      <c r="AG1446" s="820"/>
      <c r="AH1446" s="820"/>
      <c r="AI1446" s="820"/>
    </row>
    <row r="1447" spans="1:35" s="324" customFormat="1" ht="12.75">
      <c r="A1447" s="355" t="s">
        <v>341</v>
      </c>
      <c r="B1447" s="609">
        <v>469898</v>
      </c>
      <c r="C1447" s="609">
        <v>146586</v>
      </c>
      <c r="D1447" s="609">
        <v>146586</v>
      </c>
      <c r="E1447" s="793">
        <v>31.195280677934363</v>
      </c>
      <c r="F1447" s="609">
        <v>0</v>
      </c>
      <c r="G1447" s="820"/>
      <c r="H1447" s="820"/>
      <c r="I1447" s="820"/>
      <c r="J1447" s="820"/>
      <c r="K1447" s="820"/>
      <c r="L1447" s="820"/>
      <c r="M1447" s="820"/>
      <c r="N1447" s="820"/>
      <c r="O1447" s="820"/>
      <c r="P1447" s="820"/>
      <c r="Q1447" s="820"/>
      <c r="R1447" s="820"/>
      <c r="S1447" s="820"/>
      <c r="T1447" s="820"/>
      <c r="U1447" s="820"/>
      <c r="V1447" s="820"/>
      <c r="W1447" s="820"/>
      <c r="X1447" s="820"/>
      <c r="Y1447" s="820"/>
      <c r="Z1447" s="820"/>
      <c r="AA1447" s="820"/>
      <c r="AB1447" s="820"/>
      <c r="AC1447" s="820"/>
      <c r="AD1447" s="820"/>
      <c r="AE1447" s="820"/>
      <c r="AF1447" s="820"/>
      <c r="AG1447" s="820"/>
      <c r="AH1447" s="820"/>
      <c r="AI1447" s="820"/>
    </row>
    <row r="1448" spans="1:35" s="324" customFormat="1" ht="12.75">
      <c r="A1448" s="136" t="s">
        <v>945</v>
      </c>
      <c r="B1448" s="609">
        <v>469898</v>
      </c>
      <c r="C1448" s="609">
        <v>146586</v>
      </c>
      <c r="D1448" s="609">
        <v>146586</v>
      </c>
      <c r="E1448" s="808">
        <v>31.195280677934363</v>
      </c>
      <c r="F1448" s="609">
        <v>0</v>
      </c>
      <c r="G1448" s="820"/>
      <c r="H1448" s="820"/>
      <c r="I1448" s="820"/>
      <c r="J1448" s="820"/>
      <c r="K1448" s="820"/>
      <c r="L1448" s="820"/>
      <c r="M1448" s="820"/>
      <c r="N1448" s="820"/>
      <c r="O1448" s="820"/>
      <c r="P1448" s="820"/>
      <c r="Q1448" s="820"/>
      <c r="R1448" s="820"/>
      <c r="S1448" s="820"/>
      <c r="T1448" s="820"/>
      <c r="U1448" s="820"/>
      <c r="V1448" s="820"/>
      <c r="W1448" s="820"/>
      <c r="X1448" s="820"/>
      <c r="Y1448" s="820"/>
      <c r="Z1448" s="820"/>
      <c r="AA1448" s="820"/>
      <c r="AB1448" s="820"/>
      <c r="AC1448" s="820"/>
      <c r="AD1448" s="820"/>
      <c r="AE1448" s="820"/>
      <c r="AF1448" s="820"/>
      <c r="AG1448" s="820"/>
      <c r="AH1448" s="820"/>
      <c r="AI1448" s="820"/>
    </row>
    <row r="1449" spans="1:35" s="324" customFormat="1" ht="25.5">
      <c r="A1449" s="366" t="s">
        <v>946</v>
      </c>
      <c r="B1449" s="609">
        <v>469898</v>
      </c>
      <c r="C1449" s="609">
        <v>146586</v>
      </c>
      <c r="D1449" s="609">
        <v>146586</v>
      </c>
      <c r="E1449" s="808">
        <v>31.195280677934363</v>
      </c>
      <c r="F1449" s="609">
        <v>0</v>
      </c>
      <c r="G1449" s="820"/>
      <c r="H1449" s="820"/>
      <c r="I1449" s="820"/>
      <c r="J1449" s="820"/>
      <c r="K1449" s="820"/>
      <c r="L1449" s="820"/>
      <c r="M1449" s="820"/>
      <c r="N1449" s="820"/>
      <c r="O1449" s="820"/>
      <c r="P1449" s="820"/>
      <c r="Q1449" s="820"/>
      <c r="R1449" s="820"/>
      <c r="S1449" s="820"/>
      <c r="T1449" s="820"/>
      <c r="U1449" s="820"/>
      <c r="V1449" s="820"/>
      <c r="W1449" s="820"/>
      <c r="X1449" s="820"/>
      <c r="Y1449" s="820"/>
      <c r="Z1449" s="820"/>
      <c r="AA1449" s="820"/>
      <c r="AB1449" s="820"/>
      <c r="AC1449" s="820"/>
      <c r="AD1449" s="820"/>
      <c r="AE1449" s="820"/>
      <c r="AF1449" s="820"/>
      <c r="AG1449" s="820"/>
      <c r="AH1449" s="820"/>
      <c r="AI1449" s="820"/>
    </row>
    <row r="1450" spans="1:35" s="324" customFormat="1" ht="15" customHeight="1">
      <c r="A1450" s="347" t="s">
        <v>947</v>
      </c>
      <c r="B1450" s="609">
        <v>469898</v>
      </c>
      <c r="C1450" s="609">
        <v>146586</v>
      </c>
      <c r="D1450" s="609">
        <v>121095</v>
      </c>
      <c r="E1450" s="808">
        <v>25.770486360869803</v>
      </c>
      <c r="F1450" s="609">
        <v>68452</v>
      </c>
      <c r="G1450" s="820"/>
      <c r="H1450" s="820"/>
      <c r="I1450" s="820"/>
      <c r="J1450" s="820"/>
      <c r="K1450" s="820"/>
      <c r="L1450" s="820"/>
      <c r="M1450" s="820"/>
      <c r="N1450" s="820"/>
      <c r="O1450" s="820"/>
      <c r="P1450" s="820"/>
      <c r="Q1450" s="820"/>
      <c r="R1450" s="820"/>
      <c r="S1450" s="820"/>
      <c r="T1450" s="820"/>
      <c r="U1450" s="820"/>
      <c r="V1450" s="820"/>
      <c r="W1450" s="820"/>
      <c r="X1450" s="820"/>
      <c r="Y1450" s="820"/>
      <c r="Z1450" s="820"/>
      <c r="AA1450" s="820"/>
      <c r="AB1450" s="820"/>
      <c r="AC1450" s="820"/>
      <c r="AD1450" s="820"/>
      <c r="AE1450" s="820"/>
      <c r="AF1450" s="820"/>
      <c r="AG1450" s="820"/>
      <c r="AH1450" s="820"/>
      <c r="AI1450" s="820"/>
    </row>
    <row r="1451" spans="1:35" s="324" customFormat="1" ht="15" customHeight="1">
      <c r="A1451" s="136" t="s">
        <v>948</v>
      </c>
      <c r="B1451" s="609">
        <v>467898</v>
      </c>
      <c r="C1451" s="609">
        <v>146586</v>
      </c>
      <c r="D1451" s="609">
        <v>121095</v>
      </c>
      <c r="E1451" s="808">
        <v>25.880640652449895</v>
      </c>
      <c r="F1451" s="609">
        <v>68452</v>
      </c>
      <c r="G1451" s="820"/>
      <c r="H1451" s="820"/>
      <c r="I1451" s="820"/>
      <c r="J1451" s="820"/>
      <c r="K1451" s="820"/>
      <c r="L1451" s="820"/>
      <c r="M1451" s="820"/>
      <c r="N1451" s="820"/>
      <c r="O1451" s="820"/>
      <c r="P1451" s="820"/>
      <c r="Q1451" s="820"/>
      <c r="R1451" s="820"/>
      <c r="S1451" s="820"/>
      <c r="T1451" s="820"/>
      <c r="U1451" s="820"/>
      <c r="V1451" s="820"/>
      <c r="W1451" s="820"/>
      <c r="X1451" s="820"/>
      <c r="Y1451" s="820"/>
      <c r="Z1451" s="820"/>
      <c r="AA1451" s="820"/>
      <c r="AB1451" s="820"/>
      <c r="AC1451" s="820"/>
      <c r="AD1451" s="820"/>
      <c r="AE1451" s="820"/>
      <c r="AF1451" s="820"/>
      <c r="AG1451" s="820"/>
      <c r="AH1451" s="820"/>
      <c r="AI1451" s="820"/>
    </row>
    <row r="1452" spans="1:35" s="324" customFormat="1" ht="15" customHeight="1">
      <c r="A1452" s="351" t="s">
        <v>949</v>
      </c>
      <c r="B1452" s="609">
        <v>467898</v>
      </c>
      <c r="C1452" s="609">
        <v>146586</v>
      </c>
      <c r="D1452" s="609">
        <v>121095</v>
      </c>
      <c r="E1452" s="808">
        <v>25.880640652449895</v>
      </c>
      <c r="F1452" s="609">
        <v>68452</v>
      </c>
      <c r="G1452" s="820"/>
      <c r="H1452" s="820"/>
      <c r="I1452" s="820"/>
      <c r="J1452" s="820"/>
      <c r="K1452" s="820"/>
      <c r="L1452" s="820"/>
      <c r="M1452" s="820"/>
      <c r="N1452" s="820"/>
      <c r="O1452" s="820"/>
      <c r="P1452" s="820"/>
      <c r="Q1452" s="820"/>
      <c r="R1452" s="820"/>
      <c r="S1452" s="820"/>
      <c r="T1452" s="820"/>
      <c r="U1452" s="820"/>
      <c r="V1452" s="820"/>
      <c r="W1452" s="820"/>
      <c r="X1452" s="820"/>
      <c r="Y1452" s="820"/>
      <c r="Z1452" s="820"/>
      <c r="AA1452" s="820"/>
      <c r="AB1452" s="820"/>
      <c r="AC1452" s="820"/>
      <c r="AD1452" s="820"/>
      <c r="AE1452" s="820"/>
      <c r="AF1452" s="820"/>
      <c r="AG1452" s="820"/>
      <c r="AH1452" s="820"/>
      <c r="AI1452" s="820"/>
    </row>
    <row r="1453" spans="1:35" s="324" customFormat="1" ht="12.75">
      <c r="A1453" s="380" t="s">
        <v>950</v>
      </c>
      <c r="B1453" s="609">
        <v>399358</v>
      </c>
      <c r="C1453" s="609">
        <v>134836</v>
      </c>
      <c r="D1453" s="609">
        <v>116270</v>
      </c>
      <c r="E1453" s="808">
        <v>29.114228336480053</v>
      </c>
      <c r="F1453" s="609">
        <v>66263</v>
      </c>
      <c r="G1453" s="820"/>
      <c r="H1453" s="820"/>
      <c r="I1453" s="820"/>
      <c r="J1453" s="820"/>
      <c r="K1453" s="820"/>
      <c r="L1453" s="820"/>
      <c r="M1453" s="820"/>
      <c r="N1453" s="820"/>
      <c r="O1453" s="820"/>
      <c r="P1453" s="820"/>
      <c r="Q1453" s="820"/>
      <c r="R1453" s="820"/>
      <c r="S1453" s="820"/>
      <c r="T1453" s="820"/>
      <c r="U1453" s="820"/>
      <c r="V1453" s="820"/>
      <c r="W1453" s="820"/>
      <c r="X1453" s="820"/>
      <c r="Y1453" s="820"/>
      <c r="Z1453" s="820"/>
      <c r="AA1453" s="820"/>
      <c r="AB1453" s="820"/>
      <c r="AC1453" s="820"/>
      <c r="AD1453" s="820"/>
      <c r="AE1453" s="820"/>
      <c r="AF1453" s="820"/>
      <c r="AG1453" s="820"/>
      <c r="AH1453" s="820"/>
      <c r="AI1453" s="820"/>
    </row>
    <row r="1454" spans="1:35" s="324" customFormat="1" ht="12.75">
      <c r="A1454" s="385" t="s">
        <v>951</v>
      </c>
      <c r="B1454" s="609">
        <v>307147</v>
      </c>
      <c r="C1454" s="609">
        <v>100183</v>
      </c>
      <c r="D1454" s="609">
        <v>91875</v>
      </c>
      <c r="E1454" s="808">
        <v>29.912387228265292</v>
      </c>
      <c r="F1454" s="609">
        <v>54113</v>
      </c>
      <c r="G1454" s="820"/>
      <c r="H1454" s="820"/>
      <c r="I1454" s="820"/>
      <c r="J1454" s="820"/>
      <c r="K1454" s="820"/>
      <c r="L1454" s="820"/>
      <c r="M1454" s="820"/>
      <c r="N1454" s="820"/>
      <c r="O1454" s="820"/>
      <c r="P1454" s="820"/>
      <c r="Q1454" s="820"/>
      <c r="R1454" s="820"/>
      <c r="S1454" s="820"/>
      <c r="T1454" s="820"/>
      <c r="U1454" s="820"/>
      <c r="V1454" s="820"/>
      <c r="W1454" s="820"/>
      <c r="X1454" s="820"/>
      <c r="Y1454" s="820"/>
      <c r="Z1454" s="820"/>
      <c r="AA1454" s="820"/>
      <c r="AB1454" s="820"/>
      <c r="AC1454" s="820"/>
      <c r="AD1454" s="820"/>
      <c r="AE1454" s="820"/>
      <c r="AF1454" s="820"/>
      <c r="AG1454" s="820"/>
      <c r="AH1454" s="820"/>
      <c r="AI1454" s="820"/>
    </row>
    <row r="1455" spans="1:35" s="324" customFormat="1" ht="12.75">
      <c r="A1455" s="380" t="s">
        <v>952</v>
      </c>
      <c r="B1455" s="609">
        <v>68540</v>
      </c>
      <c r="C1455" s="609">
        <v>11750</v>
      </c>
      <c r="D1455" s="609">
        <v>4825</v>
      </c>
      <c r="E1455" s="808">
        <v>7.039684855558797</v>
      </c>
      <c r="F1455" s="609">
        <v>2189</v>
      </c>
      <c r="G1455" s="820"/>
      <c r="H1455" s="820"/>
      <c r="I1455" s="820"/>
      <c r="J1455" s="820"/>
      <c r="K1455" s="820"/>
      <c r="L1455" s="820"/>
      <c r="M1455" s="820"/>
      <c r="N1455" s="820"/>
      <c r="O1455" s="820"/>
      <c r="P1455" s="820"/>
      <c r="Q1455" s="820"/>
      <c r="R1455" s="820"/>
      <c r="S1455" s="820"/>
      <c r="T1455" s="820"/>
      <c r="U1455" s="820"/>
      <c r="V1455" s="820"/>
      <c r="W1455" s="820"/>
      <c r="X1455" s="820"/>
      <c r="Y1455" s="820"/>
      <c r="Z1455" s="820"/>
      <c r="AA1455" s="820"/>
      <c r="AB1455" s="820"/>
      <c r="AC1455" s="820"/>
      <c r="AD1455" s="820"/>
      <c r="AE1455" s="820"/>
      <c r="AF1455" s="820"/>
      <c r="AG1455" s="820"/>
      <c r="AH1455" s="820"/>
      <c r="AI1455" s="820"/>
    </row>
    <row r="1456" spans="1:35" s="324" customFormat="1" ht="12.75">
      <c r="A1456" s="136" t="s">
        <v>902</v>
      </c>
      <c r="B1456" s="609">
        <v>2000</v>
      </c>
      <c r="C1456" s="609">
        <v>0</v>
      </c>
      <c r="D1456" s="609">
        <v>0</v>
      </c>
      <c r="E1456" s="793">
        <v>0</v>
      </c>
      <c r="F1456" s="609">
        <v>0</v>
      </c>
      <c r="G1456" s="820"/>
      <c r="H1456" s="820"/>
      <c r="I1456" s="820"/>
      <c r="J1456" s="820"/>
      <c r="K1456" s="820"/>
      <c r="L1456" s="820"/>
      <c r="M1456" s="820"/>
      <c r="N1456" s="820"/>
      <c r="O1456" s="820"/>
      <c r="P1456" s="820"/>
      <c r="Q1456" s="820"/>
      <c r="R1456" s="820"/>
      <c r="S1456" s="820"/>
      <c r="T1456" s="820"/>
      <c r="U1456" s="820"/>
      <c r="V1456" s="820"/>
      <c r="W1456" s="820"/>
      <c r="X1456" s="820"/>
      <c r="Y1456" s="820"/>
      <c r="Z1456" s="820"/>
      <c r="AA1456" s="820"/>
      <c r="AB1456" s="820"/>
      <c r="AC1456" s="820"/>
      <c r="AD1456" s="820"/>
      <c r="AE1456" s="820"/>
      <c r="AF1456" s="820"/>
      <c r="AG1456" s="820"/>
      <c r="AH1456" s="820"/>
      <c r="AI1456" s="820"/>
    </row>
    <row r="1457" spans="1:35" s="324" customFormat="1" ht="12.75">
      <c r="A1457" s="351" t="s">
        <v>955</v>
      </c>
      <c r="B1457" s="609">
        <v>2000</v>
      </c>
      <c r="C1457" s="609">
        <v>0</v>
      </c>
      <c r="D1457" s="609">
        <v>0</v>
      </c>
      <c r="E1457" s="793">
        <v>0</v>
      </c>
      <c r="F1457" s="609">
        <v>0</v>
      </c>
      <c r="G1457" s="820"/>
      <c r="H1457" s="820"/>
      <c r="I1457" s="820"/>
      <c r="J1457" s="820"/>
      <c r="K1457" s="820"/>
      <c r="L1457" s="820"/>
      <c r="M1457" s="820"/>
      <c r="N1457" s="820"/>
      <c r="O1457" s="820"/>
      <c r="P1457" s="820"/>
      <c r="Q1457" s="820"/>
      <c r="R1457" s="820"/>
      <c r="S1457" s="820"/>
      <c r="T1457" s="820"/>
      <c r="U1457" s="820"/>
      <c r="V1457" s="820"/>
      <c r="W1457" s="820"/>
      <c r="X1457" s="820"/>
      <c r="Y1457" s="820"/>
      <c r="Z1457" s="820"/>
      <c r="AA1457" s="820"/>
      <c r="AB1457" s="820"/>
      <c r="AC1457" s="820"/>
      <c r="AD1457" s="820"/>
      <c r="AE1457" s="820"/>
      <c r="AF1457" s="820"/>
      <c r="AG1457" s="820"/>
      <c r="AH1457" s="820"/>
      <c r="AI1457" s="820"/>
    </row>
    <row r="1458" spans="1:35" s="324" customFormat="1" ht="12.75">
      <c r="A1458" s="351"/>
      <c r="B1458" s="609"/>
      <c r="C1458" s="609"/>
      <c r="D1458" s="609"/>
      <c r="E1458" s="793"/>
      <c r="F1458" s="609"/>
      <c r="G1458" s="820"/>
      <c r="H1458" s="820"/>
      <c r="I1458" s="820"/>
      <c r="J1458" s="820"/>
      <c r="K1458" s="820"/>
      <c r="L1458" s="820"/>
      <c r="M1458" s="820"/>
      <c r="N1458" s="820"/>
      <c r="O1458" s="820"/>
      <c r="P1458" s="820"/>
      <c r="Q1458" s="820"/>
      <c r="R1458" s="820"/>
      <c r="S1458" s="820"/>
      <c r="T1458" s="820"/>
      <c r="U1458" s="820"/>
      <c r="V1458" s="820"/>
      <c r="W1458" s="820"/>
      <c r="X1458" s="820"/>
      <c r="Y1458" s="820"/>
      <c r="Z1458" s="820"/>
      <c r="AA1458" s="820"/>
      <c r="AB1458" s="820"/>
      <c r="AC1458" s="820"/>
      <c r="AD1458" s="820"/>
      <c r="AE1458" s="820"/>
      <c r="AF1458" s="820"/>
      <c r="AG1458" s="820"/>
      <c r="AH1458" s="820"/>
      <c r="AI1458" s="820"/>
    </row>
    <row r="1459" spans="1:35" s="797" customFormat="1" ht="14.25" customHeight="1">
      <c r="A1459" s="343" t="s">
        <v>1212</v>
      </c>
      <c r="B1459" s="809"/>
      <c r="C1459" s="809"/>
      <c r="D1459" s="809"/>
      <c r="E1459" s="809"/>
      <c r="F1459" s="809"/>
      <c r="G1459" s="795"/>
      <c r="H1459" s="795"/>
      <c r="I1459" s="795"/>
      <c r="J1459" s="795"/>
      <c r="K1459" s="795"/>
      <c r="L1459" s="795"/>
      <c r="M1459" s="795"/>
      <c r="N1459" s="795"/>
      <c r="O1459" s="795"/>
      <c r="P1459" s="795"/>
      <c r="Q1459" s="795"/>
      <c r="R1459" s="795"/>
      <c r="S1459" s="795"/>
      <c r="T1459" s="795"/>
      <c r="U1459" s="795"/>
      <c r="V1459" s="795"/>
      <c r="W1459" s="795"/>
      <c r="X1459" s="795"/>
      <c r="Y1459" s="795"/>
      <c r="Z1459" s="795"/>
      <c r="AA1459" s="795"/>
      <c r="AB1459" s="795"/>
      <c r="AC1459" s="795"/>
      <c r="AD1459" s="795"/>
      <c r="AE1459" s="795"/>
      <c r="AF1459" s="795"/>
      <c r="AG1459" s="795"/>
      <c r="AH1459" s="795"/>
      <c r="AI1459" s="795"/>
    </row>
    <row r="1460" spans="1:35" s="797" customFormat="1" ht="12" customHeight="1">
      <c r="A1460" s="346" t="s">
        <v>396</v>
      </c>
      <c r="B1460" s="809"/>
      <c r="C1460" s="809"/>
      <c r="D1460" s="809"/>
      <c r="E1460" s="809"/>
      <c r="F1460" s="809"/>
      <c r="G1460" s="795"/>
      <c r="H1460" s="795"/>
      <c r="I1460" s="795"/>
      <c r="J1460" s="795"/>
      <c r="K1460" s="795"/>
      <c r="L1460" s="795"/>
      <c r="M1460" s="795"/>
      <c r="N1460" s="795"/>
      <c r="O1460" s="795"/>
      <c r="P1460" s="795"/>
      <c r="Q1460" s="795"/>
      <c r="R1460" s="795"/>
      <c r="S1460" s="795"/>
      <c r="T1460" s="795"/>
      <c r="U1460" s="795"/>
      <c r="V1460" s="795"/>
      <c r="W1460" s="795"/>
      <c r="X1460" s="795"/>
      <c r="Y1460" s="795"/>
      <c r="Z1460" s="795"/>
      <c r="AA1460" s="795"/>
      <c r="AB1460" s="795"/>
      <c r="AC1460" s="795"/>
      <c r="AD1460" s="795"/>
      <c r="AE1460" s="795"/>
      <c r="AF1460" s="795"/>
      <c r="AG1460" s="795"/>
      <c r="AH1460" s="795"/>
      <c r="AI1460" s="795"/>
    </row>
    <row r="1461" spans="1:35" s="797" customFormat="1" ht="12" customHeight="1">
      <c r="A1461" s="355" t="s">
        <v>341</v>
      </c>
      <c r="B1461" s="809">
        <v>57003</v>
      </c>
      <c r="C1461" s="809">
        <v>52612</v>
      </c>
      <c r="D1461" s="809">
        <v>47891</v>
      </c>
      <c r="E1461" s="808">
        <v>84.0148764100135</v>
      </c>
      <c r="F1461" s="809">
        <v>26819</v>
      </c>
      <c r="G1461" s="795"/>
      <c r="H1461" s="795"/>
      <c r="I1461" s="795"/>
      <c r="J1461" s="795"/>
      <c r="K1461" s="795"/>
      <c r="L1461" s="795"/>
      <c r="M1461" s="795"/>
      <c r="N1461" s="795"/>
      <c r="O1461" s="795"/>
      <c r="P1461" s="795"/>
      <c r="Q1461" s="795"/>
      <c r="R1461" s="795"/>
      <c r="S1461" s="795"/>
      <c r="T1461" s="795"/>
      <c r="U1461" s="795"/>
      <c r="V1461" s="795"/>
      <c r="W1461" s="795"/>
      <c r="X1461" s="795"/>
      <c r="Y1461" s="795"/>
      <c r="Z1461" s="795"/>
      <c r="AA1461" s="795"/>
      <c r="AB1461" s="795"/>
      <c r="AC1461" s="795"/>
      <c r="AD1461" s="795"/>
      <c r="AE1461" s="795"/>
      <c r="AF1461" s="795"/>
      <c r="AG1461" s="795"/>
      <c r="AH1461" s="795"/>
      <c r="AI1461" s="795"/>
    </row>
    <row r="1462" spans="1:35" s="324" customFormat="1" ht="12.75">
      <c r="A1462" s="136" t="s">
        <v>962</v>
      </c>
      <c r="B1462" s="609">
        <v>26819</v>
      </c>
      <c r="C1462" s="609">
        <v>26819</v>
      </c>
      <c r="D1462" s="609">
        <v>26819</v>
      </c>
      <c r="E1462" s="808">
        <v>100</v>
      </c>
      <c r="F1462" s="609">
        <v>26819</v>
      </c>
      <c r="G1462" s="820"/>
      <c r="H1462" s="820"/>
      <c r="I1462" s="820"/>
      <c r="J1462" s="820"/>
      <c r="K1462" s="820"/>
      <c r="L1462" s="820"/>
      <c r="M1462" s="820"/>
      <c r="N1462" s="820"/>
      <c r="O1462" s="820"/>
      <c r="P1462" s="820"/>
      <c r="Q1462" s="820"/>
      <c r="R1462" s="820"/>
      <c r="S1462" s="820"/>
      <c r="T1462" s="820"/>
      <c r="U1462" s="820"/>
      <c r="V1462" s="820"/>
      <c r="W1462" s="820"/>
      <c r="X1462" s="820"/>
      <c r="Y1462" s="820"/>
      <c r="Z1462" s="820"/>
      <c r="AA1462" s="820"/>
      <c r="AB1462" s="820"/>
      <c r="AC1462" s="820"/>
      <c r="AD1462" s="820"/>
      <c r="AE1462" s="820"/>
      <c r="AF1462" s="820"/>
      <c r="AG1462" s="820"/>
      <c r="AH1462" s="820"/>
      <c r="AI1462" s="820"/>
    </row>
    <row r="1463" spans="1:6" s="791" customFormat="1" ht="12.75">
      <c r="A1463" s="136" t="s">
        <v>963</v>
      </c>
      <c r="B1463" s="790">
        <v>16072</v>
      </c>
      <c r="C1463" s="790">
        <v>12757</v>
      </c>
      <c r="D1463" s="790">
        <v>8036</v>
      </c>
      <c r="E1463" s="808">
        <v>50</v>
      </c>
      <c r="F1463" s="790">
        <v>0</v>
      </c>
    </row>
    <row r="1464" spans="1:6" s="791" customFormat="1" ht="12.75">
      <c r="A1464" s="136" t="s">
        <v>386</v>
      </c>
      <c r="B1464" s="790">
        <v>16072</v>
      </c>
      <c r="C1464" s="790">
        <v>12757</v>
      </c>
      <c r="D1464" s="790">
        <v>8036</v>
      </c>
      <c r="E1464" s="808">
        <v>50</v>
      </c>
      <c r="F1464" s="790">
        <v>0</v>
      </c>
    </row>
    <row r="1465" spans="1:6" s="791" customFormat="1" ht="12.75">
      <c r="A1465" s="136" t="s">
        <v>387</v>
      </c>
      <c r="B1465" s="790">
        <v>16072</v>
      </c>
      <c r="C1465" s="790">
        <v>12757</v>
      </c>
      <c r="D1465" s="790">
        <v>8036</v>
      </c>
      <c r="E1465" s="808">
        <v>50</v>
      </c>
      <c r="F1465" s="790">
        <v>0</v>
      </c>
    </row>
    <row r="1466" spans="1:6" s="791" customFormat="1" ht="38.25">
      <c r="A1466" s="139" t="s">
        <v>388</v>
      </c>
      <c r="B1466" s="790">
        <v>16072</v>
      </c>
      <c r="C1466" s="790">
        <v>12757</v>
      </c>
      <c r="D1466" s="790">
        <v>8036</v>
      </c>
      <c r="E1466" s="808">
        <v>50</v>
      </c>
      <c r="F1466" s="790">
        <v>0</v>
      </c>
    </row>
    <row r="1467" spans="1:6" s="791" customFormat="1" ht="38.25">
      <c r="A1467" s="394" t="s">
        <v>389</v>
      </c>
      <c r="B1467" s="801">
        <v>16072</v>
      </c>
      <c r="C1467" s="801">
        <v>12757</v>
      </c>
      <c r="D1467" s="801">
        <v>8036</v>
      </c>
      <c r="E1467" s="802">
        <v>50</v>
      </c>
      <c r="F1467" s="801">
        <v>0</v>
      </c>
    </row>
    <row r="1468" spans="1:35" s="324" customFormat="1" ht="12.75">
      <c r="A1468" s="136" t="s">
        <v>945</v>
      </c>
      <c r="B1468" s="609">
        <v>14112</v>
      </c>
      <c r="C1468" s="609">
        <v>13036</v>
      </c>
      <c r="D1468" s="609">
        <v>13036</v>
      </c>
      <c r="E1468" s="808">
        <v>92.37528344671202</v>
      </c>
      <c r="F1468" s="609">
        <v>0</v>
      </c>
      <c r="G1468" s="820"/>
      <c r="H1468" s="820"/>
      <c r="I1468" s="820"/>
      <c r="J1468" s="820"/>
      <c r="K1468" s="820"/>
      <c r="L1468" s="820"/>
      <c r="M1468" s="820"/>
      <c r="N1468" s="820"/>
      <c r="O1468" s="820"/>
      <c r="P1468" s="820"/>
      <c r="Q1468" s="820"/>
      <c r="R1468" s="820"/>
      <c r="S1468" s="820"/>
      <c r="T1468" s="820"/>
      <c r="U1468" s="820"/>
      <c r="V1468" s="820"/>
      <c r="W1468" s="820"/>
      <c r="X1468" s="820"/>
      <c r="Y1468" s="820"/>
      <c r="Z1468" s="820"/>
      <c r="AA1468" s="820"/>
      <c r="AB1468" s="820"/>
      <c r="AC1468" s="820"/>
      <c r="AD1468" s="820"/>
      <c r="AE1468" s="820"/>
      <c r="AF1468" s="820"/>
      <c r="AG1468" s="820"/>
      <c r="AH1468" s="820"/>
      <c r="AI1468" s="820"/>
    </row>
    <row r="1469" spans="1:35" s="324" customFormat="1" ht="25.5">
      <c r="A1469" s="366" t="s">
        <v>946</v>
      </c>
      <c r="B1469" s="609">
        <v>14112</v>
      </c>
      <c r="C1469" s="609">
        <v>13036</v>
      </c>
      <c r="D1469" s="609">
        <v>13036</v>
      </c>
      <c r="E1469" s="808">
        <v>92.37528344671202</v>
      </c>
      <c r="F1469" s="609">
        <v>0</v>
      </c>
      <c r="G1469" s="820"/>
      <c r="H1469" s="820"/>
      <c r="I1469" s="820"/>
      <c r="J1469" s="820"/>
      <c r="K1469" s="820"/>
      <c r="L1469" s="820"/>
      <c r="M1469" s="820"/>
      <c r="N1469" s="820"/>
      <c r="O1469" s="820"/>
      <c r="P1469" s="820"/>
      <c r="Q1469" s="820"/>
      <c r="R1469" s="820"/>
      <c r="S1469" s="820"/>
      <c r="T1469" s="820"/>
      <c r="U1469" s="820"/>
      <c r="V1469" s="820"/>
      <c r="W1469" s="820"/>
      <c r="X1469" s="820"/>
      <c r="Y1469" s="820"/>
      <c r="Z1469" s="820"/>
      <c r="AA1469" s="820"/>
      <c r="AB1469" s="820"/>
      <c r="AC1469" s="820"/>
      <c r="AD1469" s="820"/>
      <c r="AE1469" s="820"/>
      <c r="AF1469" s="820"/>
      <c r="AG1469" s="820"/>
      <c r="AH1469" s="820"/>
      <c r="AI1469" s="820"/>
    </row>
    <row r="1470" spans="1:35" s="797" customFormat="1" ht="13.5" customHeight="1">
      <c r="A1470" s="347" t="s">
        <v>947</v>
      </c>
      <c r="B1470" s="809">
        <v>57003</v>
      </c>
      <c r="C1470" s="809">
        <v>52612</v>
      </c>
      <c r="D1470" s="809">
        <v>18990</v>
      </c>
      <c r="E1470" s="808">
        <v>33.31403610336298</v>
      </c>
      <c r="F1470" s="809">
        <v>12243</v>
      </c>
      <c r="G1470" s="795"/>
      <c r="H1470" s="795"/>
      <c r="I1470" s="795"/>
      <c r="J1470" s="795"/>
      <c r="K1470" s="795"/>
      <c r="L1470" s="795"/>
      <c r="M1470" s="795"/>
      <c r="N1470" s="795"/>
      <c r="O1470" s="795"/>
      <c r="P1470" s="795"/>
      <c r="Q1470" s="795"/>
      <c r="R1470" s="795"/>
      <c r="S1470" s="795"/>
      <c r="T1470" s="795"/>
      <c r="U1470" s="795"/>
      <c r="V1470" s="795"/>
      <c r="W1470" s="795"/>
      <c r="X1470" s="795"/>
      <c r="Y1470" s="795"/>
      <c r="Z1470" s="795"/>
      <c r="AA1470" s="795"/>
      <c r="AB1470" s="795"/>
      <c r="AC1470" s="795"/>
      <c r="AD1470" s="795"/>
      <c r="AE1470" s="795"/>
      <c r="AF1470" s="795"/>
      <c r="AG1470" s="795"/>
      <c r="AH1470" s="795"/>
      <c r="AI1470" s="795"/>
    </row>
    <row r="1471" spans="1:35" s="797" customFormat="1" ht="13.5" customHeight="1">
      <c r="A1471" s="136" t="s">
        <v>948</v>
      </c>
      <c r="B1471" s="809">
        <v>57003</v>
      </c>
      <c r="C1471" s="809">
        <v>52612</v>
      </c>
      <c r="D1471" s="809">
        <v>18990</v>
      </c>
      <c r="E1471" s="808">
        <v>33.31403610336298</v>
      </c>
      <c r="F1471" s="809">
        <v>12243</v>
      </c>
      <c r="G1471" s="795"/>
      <c r="H1471" s="795"/>
      <c r="I1471" s="795"/>
      <c r="J1471" s="795"/>
      <c r="K1471" s="795"/>
      <c r="L1471" s="795"/>
      <c r="M1471" s="795"/>
      <c r="N1471" s="795"/>
      <c r="O1471" s="795"/>
      <c r="P1471" s="795"/>
      <c r="Q1471" s="795"/>
      <c r="R1471" s="795"/>
      <c r="S1471" s="795"/>
      <c r="T1471" s="795"/>
      <c r="U1471" s="795"/>
      <c r="V1471" s="795"/>
      <c r="W1471" s="795"/>
      <c r="X1471" s="795"/>
      <c r="Y1471" s="795"/>
      <c r="Z1471" s="795"/>
      <c r="AA1471" s="795"/>
      <c r="AB1471" s="795"/>
      <c r="AC1471" s="795"/>
      <c r="AD1471" s="795"/>
      <c r="AE1471" s="795"/>
      <c r="AF1471" s="795"/>
      <c r="AG1471" s="795"/>
      <c r="AH1471" s="795"/>
      <c r="AI1471" s="795"/>
    </row>
    <row r="1472" spans="1:35" s="797" customFormat="1" ht="13.5" customHeight="1">
      <c r="A1472" s="351" t="s">
        <v>949</v>
      </c>
      <c r="B1472" s="809">
        <v>57003</v>
      </c>
      <c r="C1472" s="809">
        <v>52612</v>
      </c>
      <c r="D1472" s="809">
        <v>18990</v>
      </c>
      <c r="E1472" s="808">
        <v>33.31403610336298</v>
      </c>
      <c r="F1472" s="809">
        <v>12243</v>
      </c>
      <c r="G1472" s="795"/>
      <c r="H1472" s="795"/>
      <c r="I1472" s="795"/>
      <c r="J1472" s="795"/>
      <c r="K1472" s="795"/>
      <c r="L1472" s="795"/>
      <c r="M1472" s="795"/>
      <c r="N1472" s="795"/>
      <c r="O1472" s="795"/>
      <c r="P1472" s="795"/>
      <c r="Q1472" s="795"/>
      <c r="R1472" s="795"/>
      <c r="S1472" s="795"/>
      <c r="T1472" s="795"/>
      <c r="U1472" s="795"/>
      <c r="V1472" s="795"/>
      <c r="W1472" s="795"/>
      <c r="X1472" s="795"/>
      <c r="Y1472" s="795"/>
      <c r="Z1472" s="795"/>
      <c r="AA1472" s="795"/>
      <c r="AB1472" s="795"/>
      <c r="AC1472" s="795"/>
      <c r="AD1472" s="795"/>
      <c r="AE1472" s="795"/>
      <c r="AF1472" s="795"/>
      <c r="AG1472" s="795"/>
      <c r="AH1472" s="795"/>
      <c r="AI1472" s="795"/>
    </row>
    <row r="1473" spans="1:35" s="324" customFormat="1" ht="12.75">
      <c r="A1473" s="380" t="s">
        <v>950</v>
      </c>
      <c r="B1473" s="609">
        <v>28860</v>
      </c>
      <c r="C1473" s="609">
        <v>28179</v>
      </c>
      <c r="D1473" s="609">
        <v>12678</v>
      </c>
      <c r="E1473" s="808">
        <v>43.92931392931393</v>
      </c>
      <c r="F1473" s="609">
        <v>11499</v>
      </c>
      <c r="G1473" s="820"/>
      <c r="H1473" s="820"/>
      <c r="I1473" s="820"/>
      <c r="J1473" s="820"/>
      <c r="K1473" s="820"/>
      <c r="L1473" s="820"/>
      <c r="M1473" s="820"/>
      <c r="N1473" s="820"/>
      <c r="O1473" s="820"/>
      <c r="P1473" s="820"/>
      <c r="Q1473" s="820"/>
      <c r="R1473" s="820"/>
      <c r="S1473" s="820"/>
      <c r="T1473" s="820"/>
      <c r="U1473" s="820"/>
      <c r="V1473" s="820"/>
      <c r="W1473" s="820"/>
      <c r="X1473" s="820"/>
      <c r="Y1473" s="820"/>
      <c r="Z1473" s="820"/>
      <c r="AA1473" s="820"/>
      <c r="AB1473" s="820"/>
      <c r="AC1473" s="820"/>
      <c r="AD1473" s="820"/>
      <c r="AE1473" s="820"/>
      <c r="AF1473" s="820"/>
      <c r="AG1473" s="820"/>
      <c r="AH1473" s="820"/>
      <c r="AI1473" s="820"/>
    </row>
    <row r="1474" spans="1:35" s="324" customFormat="1" ht="12.75">
      <c r="A1474" s="385" t="s">
        <v>951</v>
      </c>
      <c r="B1474" s="609">
        <v>23258</v>
      </c>
      <c r="C1474" s="609">
        <v>22709</v>
      </c>
      <c r="D1474" s="609">
        <v>11148</v>
      </c>
      <c r="E1474" s="808">
        <v>47.931894401926215</v>
      </c>
      <c r="F1474" s="609">
        <v>10028</v>
      </c>
      <c r="G1474" s="820"/>
      <c r="H1474" s="820"/>
      <c r="I1474" s="820"/>
      <c r="J1474" s="820"/>
      <c r="K1474" s="820"/>
      <c r="L1474" s="820"/>
      <c r="M1474" s="820"/>
      <c r="N1474" s="820"/>
      <c r="O1474" s="820"/>
      <c r="P1474" s="820"/>
      <c r="Q1474" s="820"/>
      <c r="R1474" s="820"/>
      <c r="S1474" s="820"/>
      <c r="T1474" s="820"/>
      <c r="U1474" s="820"/>
      <c r="V1474" s="820"/>
      <c r="W1474" s="820"/>
      <c r="X1474" s="820"/>
      <c r="Y1474" s="820"/>
      <c r="Z1474" s="820"/>
      <c r="AA1474" s="820"/>
      <c r="AB1474" s="820"/>
      <c r="AC1474" s="820"/>
      <c r="AD1474" s="820"/>
      <c r="AE1474" s="820"/>
      <c r="AF1474" s="820"/>
      <c r="AG1474" s="820"/>
      <c r="AH1474" s="820"/>
      <c r="AI1474" s="820"/>
    </row>
    <row r="1475" spans="1:35" s="797" customFormat="1" ht="13.5" customHeight="1">
      <c r="A1475" s="380" t="s">
        <v>952</v>
      </c>
      <c r="B1475" s="809">
        <v>28143</v>
      </c>
      <c r="C1475" s="809">
        <v>24433</v>
      </c>
      <c r="D1475" s="809">
        <v>6312</v>
      </c>
      <c r="E1475" s="808">
        <v>22.428312546636818</v>
      </c>
      <c r="F1475" s="809">
        <v>744</v>
      </c>
      <c r="G1475" s="795"/>
      <c r="H1475" s="795"/>
      <c r="I1475" s="795"/>
      <c r="J1475" s="795"/>
      <c r="K1475" s="795"/>
      <c r="L1475" s="795"/>
      <c r="M1475" s="795"/>
      <c r="N1475" s="795"/>
      <c r="O1475" s="795"/>
      <c r="P1475" s="795"/>
      <c r="Q1475" s="795"/>
      <c r="R1475" s="795"/>
      <c r="S1475" s="795"/>
      <c r="T1475" s="795"/>
      <c r="U1475" s="795"/>
      <c r="V1475" s="795"/>
      <c r="W1475" s="795"/>
      <c r="X1475" s="795"/>
      <c r="Y1475" s="795"/>
      <c r="Z1475" s="795"/>
      <c r="AA1475" s="795"/>
      <c r="AB1475" s="795"/>
      <c r="AC1475" s="795"/>
      <c r="AD1475" s="795"/>
      <c r="AE1475" s="795"/>
      <c r="AF1475" s="795"/>
      <c r="AG1475" s="795"/>
      <c r="AH1475" s="795"/>
      <c r="AI1475" s="795"/>
    </row>
    <row r="1476" spans="1:35" s="797" customFormat="1" ht="13.5" customHeight="1">
      <c r="A1476" s="380"/>
      <c r="B1476" s="809"/>
      <c r="C1476" s="809"/>
      <c r="D1476" s="809"/>
      <c r="E1476" s="808"/>
      <c r="F1476" s="809"/>
      <c r="G1476" s="795"/>
      <c r="H1476" s="795"/>
      <c r="I1476" s="795"/>
      <c r="J1476" s="795"/>
      <c r="K1476" s="795"/>
      <c r="L1476" s="795"/>
      <c r="M1476" s="795"/>
      <c r="N1476" s="795"/>
      <c r="O1476" s="795"/>
      <c r="P1476" s="795"/>
      <c r="Q1476" s="795"/>
      <c r="R1476" s="795"/>
      <c r="S1476" s="795"/>
      <c r="T1476" s="795"/>
      <c r="U1476" s="795"/>
      <c r="V1476" s="795"/>
      <c r="W1476" s="795"/>
      <c r="X1476" s="795"/>
      <c r="Y1476" s="795"/>
      <c r="Z1476" s="795"/>
      <c r="AA1476" s="795"/>
      <c r="AB1476" s="795"/>
      <c r="AC1476" s="795"/>
      <c r="AD1476" s="795"/>
      <c r="AE1476" s="795"/>
      <c r="AF1476" s="795"/>
      <c r="AG1476" s="795"/>
      <c r="AH1476" s="795"/>
      <c r="AI1476" s="795"/>
    </row>
    <row r="1477" spans="1:35" s="324" customFormat="1" ht="12.75">
      <c r="A1477" s="343" t="s">
        <v>390</v>
      </c>
      <c r="B1477" s="609"/>
      <c r="C1477" s="609"/>
      <c r="D1477" s="609"/>
      <c r="E1477" s="809"/>
      <c r="F1477" s="609"/>
      <c r="G1477" s="820"/>
      <c r="H1477" s="820"/>
      <c r="I1477" s="820"/>
      <c r="J1477" s="820"/>
      <c r="K1477" s="820"/>
      <c r="L1477" s="820"/>
      <c r="M1477" s="820"/>
      <c r="N1477" s="820"/>
      <c r="O1477" s="820"/>
      <c r="P1477" s="820"/>
      <c r="Q1477" s="820"/>
      <c r="R1477" s="820"/>
      <c r="S1477" s="820"/>
      <c r="T1477" s="820"/>
      <c r="U1477" s="820"/>
      <c r="V1477" s="820"/>
      <c r="W1477" s="820"/>
      <c r="X1477" s="820"/>
      <c r="Y1477" s="820"/>
      <c r="Z1477" s="820"/>
      <c r="AA1477" s="820"/>
      <c r="AB1477" s="820"/>
      <c r="AC1477" s="820"/>
      <c r="AD1477" s="820"/>
      <c r="AE1477" s="820"/>
      <c r="AF1477" s="820"/>
      <c r="AG1477" s="820"/>
      <c r="AH1477" s="820"/>
      <c r="AI1477" s="820"/>
    </row>
    <row r="1478" spans="1:35" s="324" customFormat="1" ht="12.75">
      <c r="A1478" s="346" t="s">
        <v>396</v>
      </c>
      <c r="B1478" s="609"/>
      <c r="C1478" s="609"/>
      <c r="D1478" s="609"/>
      <c r="E1478" s="809"/>
      <c r="F1478" s="609"/>
      <c r="G1478" s="820"/>
      <c r="H1478" s="820"/>
      <c r="I1478" s="820"/>
      <c r="J1478" s="820"/>
      <c r="K1478" s="820"/>
      <c r="L1478" s="820"/>
      <c r="M1478" s="820"/>
      <c r="N1478" s="820"/>
      <c r="O1478" s="820"/>
      <c r="P1478" s="820"/>
      <c r="Q1478" s="820"/>
      <c r="R1478" s="820"/>
      <c r="S1478" s="820"/>
      <c r="T1478" s="820"/>
      <c r="U1478" s="820"/>
      <c r="V1478" s="820"/>
      <c r="W1478" s="820"/>
      <c r="X1478" s="820"/>
      <c r="Y1478" s="820"/>
      <c r="Z1478" s="820"/>
      <c r="AA1478" s="820"/>
      <c r="AB1478" s="820"/>
      <c r="AC1478" s="820"/>
      <c r="AD1478" s="820"/>
      <c r="AE1478" s="820"/>
      <c r="AF1478" s="820"/>
      <c r="AG1478" s="820"/>
      <c r="AH1478" s="820"/>
      <c r="AI1478" s="820"/>
    </row>
    <row r="1479" spans="1:35" s="324" customFormat="1" ht="12.75">
      <c r="A1479" s="355" t="s">
        <v>341</v>
      </c>
      <c r="B1479" s="609">
        <v>647168</v>
      </c>
      <c r="C1479" s="609">
        <v>226393</v>
      </c>
      <c r="D1479" s="609">
        <v>226393</v>
      </c>
      <c r="E1479" s="793">
        <v>34.982106655458864</v>
      </c>
      <c r="F1479" s="609">
        <v>0</v>
      </c>
      <c r="G1479" s="820"/>
      <c r="H1479" s="820"/>
      <c r="I1479" s="820"/>
      <c r="J1479" s="820"/>
      <c r="K1479" s="820"/>
      <c r="L1479" s="820"/>
      <c r="M1479" s="820"/>
      <c r="N1479" s="820"/>
      <c r="O1479" s="820"/>
      <c r="P1479" s="820"/>
      <c r="Q1479" s="820"/>
      <c r="R1479" s="820"/>
      <c r="S1479" s="820"/>
      <c r="T1479" s="820"/>
      <c r="U1479" s="820"/>
      <c r="V1479" s="820"/>
      <c r="W1479" s="820"/>
      <c r="X1479" s="820"/>
      <c r="Y1479" s="820"/>
      <c r="Z1479" s="820"/>
      <c r="AA1479" s="820"/>
      <c r="AB1479" s="820"/>
      <c r="AC1479" s="820"/>
      <c r="AD1479" s="820"/>
      <c r="AE1479" s="820"/>
      <c r="AF1479" s="820"/>
      <c r="AG1479" s="820"/>
      <c r="AH1479" s="820"/>
      <c r="AI1479" s="820"/>
    </row>
    <row r="1480" spans="1:35" s="324" customFormat="1" ht="12.75">
      <c r="A1480" s="136" t="s">
        <v>945</v>
      </c>
      <c r="B1480" s="609">
        <v>647168</v>
      </c>
      <c r="C1480" s="609">
        <v>226393</v>
      </c>
      <c r="D1480" s="609">
        <v>226393</v>
      </c>
      <c r="E1480" s="808">
        <v>34.982106655458864</v>
      </c>
      <c r="F1480" s="609">
        <v>0</v>
      </c>
      <c r="G1480" s="820"/>
      <c r="H1480" s="820"/>
      <c r="I1480" s="820"/>
      <c r="J1480" s="820"/>
      <c r="K1480" s="820"/>
      <c r="L1480" s="820"/>
      <c r="M1480" s="820"/>
      <c r="N1480" s="820"/>
      <c r="O1480" s="820"/>
      <c r="P1480" s="820"/>
      <c r="Q1480" s="820"/>
      <c r="R1480" s="820"/>
      <c r="S1480" s="820"/>
      <c r="T1480" s="820"/>
      <c r="U1480" s="820"/>
      <c r="V1480" s="820"/>
      <c r="W1480" s="820"/>
      <c r="X1480" s="820"/>
      <c r="Y1480" s="820"/>
      <c r="Z1480" s="820"/>
      <c r="AA1480" s="820"/>
      <c r="AB1480" s="820"/>
      <c r="AC1480" s="820"/>
      <c r="AD1480" s="820"/>
      <c r="AE1480" s="820"/>
      <c r="AF1480" s="820"/>
      <c r="AG1480" s="820"/>
      <c r="AH1480" s="820"/>
      <c r="AI1480" s="820"/>
    </row>
    <row r="1481" spans="1:35" s="324" customFormat="1" ht="25.5">
      <c r="A1481" s="366" t="s">
        <v>946</v>
      </c>
      <c r="B1481" s="609">
        <v>647168</v>
      </c>
      <c r="C1481" s="609">
        <v>226393</v>
      </c>
      <c r="D1481" s="609">
        <v>226393</v>
      </c>
      <c r="E1481" s="808">
        <v>34.982106655458864</v>
      </c>
      <c r="F1481" s="609">
        <v>0</v>
      </c>
      <c r="G1481" s="820"/>
      <c r="H1481" s="820"/>
      <c r="I1481" s="820"/>
      <c r="J1481" s="820"/>
      <c r="K1481" s="820"/>
      <c r="L1481" s="820"/>
      <c r="M1481" s="820"/>
      <c r="N1481" s="820"/>
      <c r="O1481" s="820"/>
      <c r="P1481" s="820"/>
      <c r="Q1481" s="820"/>
      <c r="R1481" s="820"/>
      <c r="S1481" s="820"/>
      <c r="T1481" s="820"/>
      <c r="U1481" s="820"/>
      <c r="V1481" s="820"/>
      <c r="W1481" s="820"/>
      <c r="X1481" s="820"/>
      <c r="Y1481" s="820"/>
      <c r="Z1481" s="820"/>
      <c r="AA1481" s="820"/>
      <c r="AB1481" s="820"/>
      <c r="AC1481" s="820"/>
      <c r="AD1481" s="820"/>
      <c r="AE1481" s="820"/>
      <c r="AF1481" s="820"/>
      <c r="AG1481" s="820"/>
      <c r="AH1481" s="820"/>
      <c r="AI1481" s="820"/>
    </row>
    <row r="1482" spans="1:35" s="324" customFormat="1" ht="15" customHeight="1">
      <c r="A1482" s="347" t="s">
        <v>947</v>
      </c>
      <c r="B1482" s="609">
        <v>703134</v>
      </c>
      <c r="C1482" s="609">
        <v>226393</v>
      </c>
      <c r="D1482" s="609">
        <v>112061</v>
      </c>
      <c r="E1482" s="808">
        <v>15.937360446230734</v>
      </c>
      <c r="F1482" s="609">
        <v>23741</v>
      </c>
      <c r="G1482" s="820"/>
      <c r="H1482" s="820"/>
      <c r="I1482" s="820"/>
      <c r="J1482" s="820"/>
      <c r="K1482" s="820"/>
      <c r="L1482" s="820"/>
      <c r="M1482" s="820"/>
      <c r="N1482" s="820"/>
      <c r="O1482" s="820"/>
      <c r="P1482" s="820"/>
      <c r="Q1482" s="820"/>
      <c r="R1482" s="820"/>
      <c r="S1482" s="820"/>
      <c r="T1482" s="820"/>
      <c r="U1482" s="820"/>
      <c r="V1482" s="820"/>
      <c r="W1482" s="820"/>
      <c r="X1482" s="820"/>
      <c r="Y1482" s="820"/>
      <c r="Z1482" s="820"/>
      <c r="AA1482" s="820"/>
      <c r="AB1482" s="820"/>
      <c r="AC1482" s="820"/>
      <c r="AD1482" s="820"/>
      <c r="AE1482" s="820"/>
      <c r="AF1482" s="820"/>
      <c r="AG1482" s="820"/>
      <c r="AH1482" s="820"/>
      <c r="AI1482" s="820"/>
    </row>
    <row r="1483" spans="1:35" s="324" customFormat="1" ht="15" customHeight="1">
      <c r="A1483" s="136" t="s">
        <v>948</v>
      </c>
      <c r="B1483" s="609">
        <v>700934</v>
      </c>
      <c r="C1483" s="609">
        <v>224193</v>
      </c>
      <c r="D1483" s="609">
        <v>112061</v>
      </c>
      <c r="E1483" s="808">
        <v>15.987382549569574</v>
      </c>
      <c r="F1483" s="609">
        <v>23741</v>
      </c>
      <c r="G1483" s="820"/>
      <c r="H1483" s="820"/>
      <c r="I1483" s="820"/>
      <c r="J1483" s="820"/>
      <c r="K1483" s="820"/>
      <c r="L1483" s="820"/>
      <c r="M1483" s="820"/>
      <c r="N1483" s="820"/>
      <c r="O1483" s="820"/>
      <c r="P1483" s="820"/>
      <c r="Q1483" s="820"/>
      <c r="R1483" s="820"/>
      <c r="S1483" s="820"/>
      <c r="T1483" s="820"/>
      <c r="U1483" s="820"/>
      <c r="V1483" s="820"/>
      <c r="W1483" s="820"/>
      <c r="X1483" s="820"/>
      <c r="Y1483" s="820"/>
      <c r="Z1483" s="820"/>
      <c r="AA1483" s="820"/>
      <c r="AB1483" s="820"/>
      <c r="AC1483" s="820"/>
      <c r="AD1483" s="820"/>
      <c r="AE1483" s="820"/>
      <c r="AF1483" s="820"/>
      <c r="AG1483" s="820"/>
      <c r="AH1483" s="820"/>
      <c r="AI1483" s="820"/>
    </row>
    <row r="1484" spans="1:35" s="324" customFormat="1" ht="15" customHeight="1">
      <c r="A1484" s="351" t="s">
        <v>949</v>
      </c>
      <c r="B1484" s="609">
        <v>520907</v>
      </c>
      <c r="C1484" s="609">
        <v>111896</v>
      </c>
      <c r="D1484" s="609">
        <v>0</v>
      </c>
      <c r="E1484" s="808">
        <v>0</v>
      </c>
      <c r="F1484" s="609">
        <v>0</v>
      </c>
      <c r="G1484" s="820"/>
      <c r="H1484" s="820"/>
      <c r="I1484" s="820"/>
      <c r="J1484" s="820"/>
      <c r="K1484" s="820"/>
      <c r="L1484" s="820"/>
      <c r="M1484" s="820"/>
      <c r="N1484" s="820"/>
      <c r="O1484" s="820"/>
      <c r="P1484" s="820"/>
      <c r="Q1484" s="820"/>
      <c r="R1484" s="820"/>
      <c r="S1484" s="820"/>
      <c r="T1484" s="820"/>
      <c r="U1484" s="820"/>
      <c r="V1484" s="820"/>
      <c r="W1484" s="820"/>
      <c r="X1484" s="820"/>
      <c r="Y1484" s="820"/>
      <c r="Z1484" s="820"/>
      <c r="AA1484" s="820"/>
      <c r="AB1484" s="820"/>
      <c r="AC1484" s="820"/>
      <c r="AD1484" s="820"/>
      <c r="AE1484" s="820"/>
      <c r="AF1484" s="820"/>
      <c r="AG1484" s="820"/>
      <c r="AH1484" s="820"/>
      <c r="AI1484" s="820"/>
    </row>
    <row r="1485" spans="1:35" s="324" customFormat="1" ht="12.75">
      <c r="A1485" s="380" t="s">
        <v>950</v>
      </c>
      <c r="B1485" s="609">
        <v>75643</v>
      </c>
      <c r="C1485" s="609">
        <v>20443</v>
      </c>
      <c r="D1485" s="609">
        <v>0</v>
      </c>
      <c r="E1485" s="808">
        <v>0</v>
      </c>
      <c r="F1485" s="609">
        <v>0</v>
      </c>
      <c r="G1485" s="820"/>
      <c r="H1485" s="820"/>
      <c r="I1485" s="820"/>
      <c r="J1485" s="820"/>
      <c r="K1485" s="820"/>
      <c r="L1485" s="820"/>
      <c r="M1485" s="820"/>
      <c r="N1485" s="820"/>
      <c r="O1485" s="820"/>
      <c r="P1485" s="820"/>
      <c r="Q1485" s="820"/>
      <c r="R1485" s="820"/>
      <c r="S1485" s="820"/>
      <c r="T1485" s="820"/>
      <c r="U1485" s="820"/>
      <c r="V1485" s="820"/>
      <c r="W1485" s="820"/>
      <c r="X1485" s="820"/>
      <c r="Y1485" s="820"/>
      <c r="Z1485" s="820"/>
      <c r="AA1485" s="820"/>
      <c r="AB1485" s="820"/>
      <c r="AC1485" s="820"/>
      <c r="AD1485" s="820"/>
      <c r="AE1485" s="820"/>
      <c r="AF1485" s="820"/>
      <c r="AG1485" s="820"/>
      <c r="AH1485" s="820"/>
      <c r="AI1485" s="820"/>
    </row>
    <row r="1486" spans="1:35" s="324" customFormat="1" ht="12.75">
      <c r="A1486" s="385" t="s">
        <v>951</v>
      </c>
      <c r="B1486" s="609">
        <v>60958</v>
      </c>
      <c r="C1486" s="609">
        <v>16474</v>
      </c>
      <c r="D1486" s="609">
        <v>0</v>
      </c>
      <c r="E1486" s="808">
        <v>0</v>
      </c>
      <c r="F1486" s="609">
        <v>0</v>
      </c>
      <c r="G1486" s="820"/>
      <c r="H1486" s="820"/>
      <c r="I1486" s="820"/>
      <c r="J1486" s="820"/>
      <c r="K1486" s="820"/>
      <c r="L1486" s="820"/>
      <c r="M1486" s="820"/>
      <c r="N1486" s="820"/>
      <c r="O1486" s="820"/>
      <c r="P1486" s="820"/>
      <c r="Q1486" s="820"/>
      <c r="R1486" s="820"/>
      <c r="S1486" s="820"/>
      <c r="T1486" s="820"/>
      <c r="U1486" s="820"/>
      <c r="V1486" s="820"/>
      <c r="W1486" s="820"/>
      <c r="X1486" s="820"/>
      <c r="Y1486" s="820"/>
      <c r="Z1486" s="820"/>
      <c r="AA1486" s="820"/>
      <c r="AB1486" s="820"/>
      <c r="AC1486" s="820"/>
      <c r="AD1486" s="820"/>
      <c r="AE1486" s="820"/>
      <c r="AF1486" s="820"/>
      <c r="AG1486" s="820"/>
      <c r="AH1486" s="820"/>
      <c r="AI1486" s="820"/>
    </row>
    <row r="1487" spans="1:35" s="324" customFormat="1" ht="12.75">
      <c r="A1487" s="380" t="s">
        <v>952</v>
      </c>
      <c r="B1487" s="609">
        <v>445264</v>
      </c>
      <c r="C1487" s="609">
        <v>91453</v>
      </c>
      <c r="D1487" s="609">
        <v>0</v>
      </c>
      <c r="E1487" s="808">
        <v>0</v>
      </c>
      <c r="F1487" s="609">
        <v>0</v>
      </c>
      <c r="G1487" s="820"/>
      <c r="H1487" s="820"/>
      <c r="I1487" s="820"/>
      <c r="J1487" s="820"/>
      <c r="K1487" s="820"/>
      <c r="L1487" s="820"/>
      <c r="M1487" s="820"/>
      <c r="N1487" s="820"/>
      <c r="O1487" s="820"/>
      <c r="P1487" s="820"/>
      <c r="Q1487" s="820"/>
      <c r="R1487" s="820"/>
      <c r="S1487" s="820"/>
      <c r="T1487" s="820"/>
      <c r="U1487" s="820"/>
      <c r="V1487" s="820"/>
      <c r="W1487" s="820"/>
      <c r="X1487" s="820"/>
      <c r="Y1487" s="820"/>
      <c r="Z1487" s="820"/>
      <c r="AA1487" s="820"/>
      <c r="AB1487" s="820"/>
      <c r="AC1487" s="820"/>
      <c r="AD1487" s="820"/>
      <c r="AE1487" s="820"/>
      <c r="AF1487" s="820"/>
      <c r="AG1487" s="820"/>
      <c r="AH1487" s="820"/>
      <c r="AI1487" s="820"/>
    </row>
    <row r="1488" spans="1:35" s="324" customFormat="1" ht="12.75">
      <c r="A1488" s="351" t="s">
        <v>953</v>
      </c>
      <c r="B1488" s="609">
        <v>161286</v>
      </c>
      <c r="C1488" s="609">
        <v>93556</v>
      </c>
      <c r="D1488" s="609">
        <v>93320</v>
      </c>
      <c r="E1488" s="808">
        <v>57.859950646677326</v>
      </c>
      <c r="F1488" s="609">
        <v>5000</v>
      </c>
      <c r="G1488" s="820"/>
      <c r="H1488" s="820"/>
      <c r="I1488" s="820"/>
      <c r="J1488" s="820"/>
      <c r="K1488" s="820"/>
      <c r="L1488" s="820"/>
      <c r="M1488" s="820"/>
      <c r="N1488" s="820"/>
      <c r="O1488" s="820"/>
      <c r="P1488" s="820"/>
      <c r="Q1488" s="820"/>
      <c r="R1488" s="820"/>
      <c r="S1488" s="820"/>
      <c r="T1488" s="820"/>
      <c r="U1488" s="820"/>
      <c r="V1488" s="820"/>
      <c r="W1488" s="820"/>
      <c r="X1488" s="820"/>
      <c r="Y1488" s="820"/>
      <c r="Z1488" s="820"/>
      <c r="AA1488" s="820"/>
      <c r="AB1488" s="820"/>
      <c r="AC1488" s="820"/>
      <c r="AD1488" s="820"/>
      <c r="AE1488" s="820"/>
      <c r="AF1488" s="820"/>
      <c r="AG1488" s="820"/>
      <c r="AH1488" s="820"/>
      <c r="AI1488" s="820"/>
    </row>
    <row r="1489" spans="1:35" s="324" customFormat="1" ht="12.75">
      <c r="A1489" s="380" t="s">
        <v>975</v>
      </c>
      <c r="B1489" s="609">
        <v>161286</v>
      </c>
      <c r="C1489" s="609">
        <v>93556</v>
      </c>
      <c r="D1489" s="609">
        <v>93320</v>
      </c>
      <c r="E1489" s="808">
        <v>57.859950646677326</v>
      </c>
      <c r="F1489" s="609">
        <v>5000</v>
      </c>
      <c r="G1489" s="820"/>
      <c r="H1489" s="820"/>
      <c r="I1489" s="820"/>
      <c r="J1489" s="820"/>
      <c r="K1489" s="820"/>
      <c r="L1489" s="820"/>
      <c r="M1489" s="820"/>
      <c r="N1489" s="820"/>
      <c r="O1489" s="820"/>
      <c r="P1489" s="820"/>
      <c r="Q1489" s="820"/>
      <c r="R1489" s="820"/>
      <c r="S1489" s="820"/>
      <c r="T1489" s="820"/>
      <c r="U1489" s="820"/>
      <c r="V1489" s="820"/>
      <c r="W1489" s="820"/>
      <c r="X1489" s="820"/>
      <c r="Y1489" s="820"/>
      <c r="Z1489" s="820"/>
      <c r="AA1489" s="820"/>
      <c r="AB1489" s="820"/>
      <c r="AC1489" s="820"/>
      <c r="AD1489" s="820"/>
      <c r="AE1489" s="820"/>
      <c r="AF1489" s="820"/>
      <c r="AG1489" s="820"/>
      <c r="AH1489" s="820"/>
      <c r="AI1489" s="820"/>
    </row>
    <row r="1490" spans="1:35" s="324" customFormat="1" ht="12.75">
      <c r="A1490" s="351" t="s">
        <v>897</v>
      </c>
      <c r="B1490" s="609">
        <v>18741</v>
      </c>
      <c r="C1490" s="609">
        <v>18741</v>
      </c>
      <c r="D1490" s="609">
        <v>18741</v>
      </c>
      <c r="E1490" s="808">
        <v>100</v>
      </c>
      <c r="F1490" s="609">
        <v>18741</v>
      </c>
      <c r="G1490" s="820"/>
      <c r="H1490" s="820"/>
      <c r="I1490" s="820"/>
      <c r="J1490" s="820"/>
      <c r="K1490" s="820"/>
      <c r="L1490" s="820"/>
      <c r="M1490" s="820"/>
      <c r="N1490" s="820"/>
      <c r="O1490" s="820"/>
      <c r="P1490" s="820"/>
      <c r="Q1490" s="820"/>
      <c r="R1490" s="820"/>
      <c r="S1490" s="820"/>
      <c r="T1490" s="820"/>
      <c r="U1490" s="820"/>
      <c r="V1490" s="820"/>
      <c r="W1490" s="820"/>
      <c r="X1490" s="820"/>
      <c r="Y1490" s="820"/>
      <c r="Z1490" s="820"/>
      <c r="AA1490" s="820"/>
      <c r="AB1490" s="820"/>
      <c r="AC1490" s="820"/>
      <c r="AD1490" s="820"/>
      <c r="AE1490" s="820"/>
      <c r="AF1490" s="820"/>
      <c r="AG1490" s="820"/>
      <c r="AH1490" s="820"/>
      <c r="AI1490" s="820"/>
    </row>
    <row r="1491" spans="1:35" s="324" customFormat="1" ht="12.75">
      <c r="A1491" s="380" t="s">
        <v>976</v>
      </c>
      <c r="B1491" s="609">
        <v>18741</v>
      </c>
      <c r="C1491" s="609">
        <v>18741</v>
      </c>
      <c r="D1491" s="609">
        <v>18741</v>
      </c>
      <c r="E1491" s="808">
        <v>100</v>
      </c>
      <c r="F1491" s="609">
        <v>18741</v>
      </c>
      <c r="G1491" s="820"/>
      <c r="H1491" s="820"/>
      <c r="I1491" s="820"/>
      <c r="J1491" s="820"/>
      <c r="K1491" s="820"/>
      <c r="L1491" s="820"/>
      <c r="M1491" s="820"/>
      <c r="N1491" s="820"/>
      <c r="O1491" s="820"/>
      <c r="P1491" s="820"/>
      <c r="Q1491" s="820"/>
      <c r="R1491" s="820"/>
      <c r="S1491" s="820"/>
      <c r="T1491" s="820"/>
      <c r="U1491" s="820"/>
      <c r="V1491" s="820"/>
      <c r="W1491" s="820"/>
      <c r="X1491" s="820"/>
      <c r="Y1491" s="820"/>
      <c r="Z1491" s="820"/>
      <c r="AA1491" s="820"/>
      <c r="AB1491" s="820"/>
      <c r="AC1491" s="820"/>
      <c r="AD1491" s="820"/>
      <c r="AE1491" s="820"/>
      <c r="AF1491" s="820"/>
      <c r="AG1491" s="820"/>
      <c r="AH1491" s="820"/>
      <c r="AI1491" s="820"/>
    </row>
    <row r="1492" spans="1:35" s="324" customFormat="1" ht="25.5">
      <c r="A1492" s="354" t="s">
        <v>394</v>
      </c>
      <c r="B1492" s="609">
        <v>18741</v>
      </c>
      <c r="C1492" s="609">
        <v>18741</v>
      </c>
      <c r="D1492" s="609">
        <v>18741</v>
      </c>
      <c r="E1492" s="808">
        <v>100</v>
      </c>
      <c r="F1492" s="609">
        <v>18741</v>
      </c>
      <c r="G1492" s="820"/>
      <c r="H1492" s="820"/>
      <c r="I1492" s="820"/>
      <c r="J1492" s="820"/>
      <c r="K1492" s="820"/>
      <c r="L1492" s="820"/>
      <c r="M1492" s="820"/>
      <c r="N1492" s="820"/>
      <c r="O1492" s="820"/>
      <c r="P1492" s="820"/>
      <c r="Q1492" s="820"/>
      <c r="R1492" s="820"/>
      <c r="S1492" s="820"/>
      <c r="T1492" s="820"/>
      <c r="U1492" s="820"/>
      <c r="V1492" s="820"/>
      <c r="W1492" s="820"/>
      <c r="X1492" s="820"/>
      <c r="Y1492" s="820"/>
      <c r="Z1492" s="820"/>
      <c r="AA1492" s="820"/>
      <c r="AB1492" s="820"/>
      <c r="AC1492" s="820"/>
      <c r="AD1492" s="820"/>
      <c r="AE1492" s="820"/>
      <c r="AF1492" s="820"/>
      <c r="AG1492" s="820"/>
      <c r="AH1492" s="820"/>
      <c r="AI1492" s="820"/>
    </row>
    <row r="1493" spans="1:35" s="324" customFormat="1" ht="41.25" customHeight="1">
      <c r="A1493" s="416" t="s">
        <v>400</v>
      </c>
      <c r="B1493" s="813">
        <v>18741</v>
      </c>
      <c r="C1493" s="813">
        <v>18741</v>
      </c>
      <c r="D1493" s="813">
        <v>18741</v>
      </c>
      <c r="E1493" s="802">
        <v>100</v>
      </c>
      <c r="F1493" s="813">
        <v>18741</v>
      </c>
      <c r="G1493" s="820"/>
      <c r="H1493" s="820"/>
      <c r="I1493" s="820"/>
      <c r="J1493" s="820"/>
      <c r="K1493" s="820"/>
      <c r="L1493" s="820"/>
      <c r="M1493" s="820"/>
      <c r="N1493" s="820"/>
      <c r="O1493" s="820"/>
      <c r="P1493" s="820"/>
      <c r="Q1493" s="820"/>
      <c r="R1493" s="820"/>
      <c r="S1493" s="820"/>
      <c r="T1493" s="820"/>
      <c r="U1493" s="820"/>
      <c r="V1493" s="820"/>
      <c r="W1493" s="820"/>
      <c r="X1493" s="820"/>
      <c r="Y1493" s="820"/>
      <c r="Z1493" s="820"/>
      <c r="AA1493" s="820"/>
      <c r="AB1493" s="820"/>
      <c r="AC1493" s="820"/>
      <c r="AD1493" s="820"/>
      <c r="AE1493" s="820"/>
      <c r="AF1493" s="820"/>
      <c r="AG1493" s="820"/>
      <c r="AH1493" s="820"/>
      <c r="AI1493" s="820"/>
    </row>
    <row r="1494" spans="1:35" s="324" customFormat="1" ht="12.75">
      <c r="A1494" s="136" t="s">
        <v>902</v>
      </c>
      <c r="B1494" s="609">
        <v>2200</v>
      </c>
      <c r="C1494" s="609">
        <v>2200</v>
      </c>
      <c r="D1494" s="609">
        <v>0</v>
      </c>
      <c r="E1494" s="793">
        <v>0</v>
      </c>
      <c r="F1494" s="609">
        <v>0</v>
      </c>
      <c r="G1494" s="820"/>
      <c r="H1494" s="820"/>
      <c r="I1494" s="820"/>
      <c r="J1494" s="820"/>
      <c r="K1494" s="820"/>
      <c r="L1494" s="820"/>
      <c r="M1494" s="820"/>
      <c r="N1494" s="820"/>
      <c r="O1494" s="820"/>
      <c r="P1494" s="820"/>
      <c r="Q1494" s="820"/>
      <c r="R1494" s="820"/>
      <c r="S1494" s="820"/>
      <c r="T1494" s="820"/>
      <c r="U1494" s="820"/>
      <c r="V1494" s="820"/>
      <c r="W1494" s="820"/>
      <c r="X1494" s="820"/>
      <c r="Y1494" s="820"/>
      <c r="Z1494" s="820"/>
      <c r="AA1494" s="820"/>
      <c r="AB1494" s="820"/>
      <c r="AC1494" s="820"/>
      <c r="AD1494" s="820"/>
      <c r="AE1494" s="820"/>
      <c r="AF1494" s="820"/>
      <c r="AG1494" s="820"/>
      <c r="AH1494" s="820"/>
      <c r="AI1494" s="820"/>
    </row>
    <row r="1495" spans="1:35" s="324" customFormat="1" ht="12.75">
      <c r="A1495" s="351" t="s">
        <v>955</v>
      </c>
      <c r="B1495" s="609">
        <v>2200</v>
      </c>
      <c r="C1495" s="609">
        <v>2200</v>
      </c>
      <c r="D1495" s="609">
        <v>0</v>
      </c>
      <c r="E1495" s="793">
        <v>0</v>
      </c>
      <c r="F1495" s="609">
        <v>0</v>
      </c>
      <c r="G1495" s="820"/>
      <c r="H1495" s="820"/>
      <c r="I1495" s="820"/>
      <c r="J1495" s="820"/>
      <c r="K1495" s="820"/>
      <c r="L1495" s="820"/>
      <c r="M1495" s="820"/>
      <c r="N1495" s="820"/>
      <c r="O1495" s="820"/>
      <c r="P1495" s="820"/>
      <c r="Q1495" s="820"/>
      <c r="R1495" s="820"/>
      <c r="S1495" s="820"/>
      <c r="T1495" s="820"/>
      <c r="U1495" s="820"/>
      <c r="V1495" s="820"/>
      <c r="W1495" s="820"/>
      <c r="X1495" s="820"/>
      <c r="Y1495" s="820"/>
      <c r="Z1495" s="820"/>
      <c r="AA1495" s="820"/>
      <c r="AB1495" s="820"/>
      <c r="AC1495" s="820"/>
      <c r="AD1495" s="820"/>
      <c r="AE1495" s="820"/>
      <c r="AF1495" s="820"/>
      <c r="AG1495" s="820"/>
      <c r="AH1495" s="820"/>
      <c r="AI1495" s="820"/>
    </row>
    <row r="1496" spans="1:6" s="795" customFormat="1" ht="12.75" customHeight="1">
      <c r="A1496" s="136" t="s">
        <v>480</v>
      </c>
      <c r="B1496" s="790">
        <v>-55966</v>
      </c>
      <c r="C1496" s="790">
        <v>0</v>
      </c>
      <c r="D1496" s="790">
        <v>114332</v>
      </c>
      <c r="E1496" s="677" t="s">
        <v>476</v>
      </c>
      <c r="F1496" s="790">
        <v>-23741</v>
      </c>
    </row>
    <row r="1497" spans="1:6" s="795" customFormat="1" ht="12.75" customHeight="1">
      <c r="A1497" s="136" t="s">
        <v>481</v>
      </c>
      <c r="B1497" s="790">
        <v>55966</v>
      </c>
      <c r="C1497" s="790">
        <v>0</v>
      </c>
      <c r="D1497" s="677" t="s">
        <v>476</v>
      </c>
      <c r="E1497" s="677" t="s">
        <v>476</v>
      </c>
      <c r="F1497" s="677" t="s">
        <v>476</v>
      </c>
    </row>
    <row r="1498" spans="1:6" s="795" customFormat="1" ht="12.75" customHeight="1">
      <c r="A1498" s="351" t="s">
        <v>603</v>
      </c>
      <c r="B1498" s="790">
        <v>55966</v>
      </c>
      <c r="C1498" s="790">
        <v>0</v>
      </c>
      <c r="D1498" s="677" t="s">
        <v>476</v>
      </c>
      <c r="E1498" s="677" t="s">
        <v>476</v>
      </c>
      <c r="F1498" s="677" t="s">
        <v>476</v>
      </c>
    </row>
    <row r="1499" spans="1:6" s="795" customFormat="1" ht="25.5">
      <c r="A1499" s="352" t="s">
        <v>344</v>
      </c>
      <c r="B1499" s="790">
        <v>55966</v>
      </c>
      <c r="C1499" s="790">
        <v>0</v>
      </c>
      <c r="D1499" s="677" t="s">
        <v>476</v>
      </c>
      <c r="E1499" s="677" t="s">
        <v>476</v>
      </c>
      <c r="F1499" s="677" t="s">
        <v>476</v>
      </c>
    </row>
    <row r="1500" spans="1:35" s="324" customFormat="1" ht="12.75">
      <c r="A1500" s="821"/>
      <c r="B1500" s="609"/>
      <c r="C1500" s="609"/>
      <c r="D1500" s="609"/>
      <c r="E1500" s="809"/>
      <c r="F1500" s="609"/>
      <c r="G1500" s="820"/>
      <c r="H1500" s="820"/>
      <c r="I1500" s="820"/>
      <c r="J1500" s="820"/>
      <c r="K1500" s="820"/>
      <c r="L1500" s="820"/>
      <c r="M1500" s="820"/>
      <c r="N1500" s="820"/>
      <c r="O1500" s="820"/>
      <c r="P1500" s="820"/>
      <c r="Q1500" s="820"/>
      <c r="R1500" s="820"/>
      <c r="S1500" s="820"/>
      <c r="T1500" s="820"/>
      <c r="U1500" s="820"/>
      <c r="V1500" s="820"/>
      <c r="W1500" s="820"/>
      <c r="X1500" s="820"/>
      <c r="Y1500" s="820"/>
      <c r="Z1500" s="820"/>
      <c r="AA1500" s="820"/>
      <c r="AB1500" s="820"/>
      <c r="AC1500" s="820"/>
      <c r="AD1500" s="820"/>
      <c r="AE1500" s="820"/>
      <c r="AF1500" s="820"/>
      <c r="AG1500" s="820"/>
      <c r="AH1500" s="820"/>
      <c r="AI1500" s="820"/>
    </row>
    <row r="1501" spans="1:35" s="324" customFormat="1" ht="12.75">
      <c r="A1501" s="343" t="s">
        <v>1215</v>
      </c>
      <c r="B1501" s="609"/>
      <c r="C1501" s="609"/>
      <c r="D1501" s="609"/>
      <c r="E1501" s="809"/>
      <c r="F1501" s="609"/>
      <c r="G1501" s="820"/>
      <c r="H1501" s="820"/>
      <c r="I1501" s="820"/>
      <c r="J1501" s="820"/>
      <c r="K1501" s="820"/>
      <c r="L1501" s="820"/>
      <c r="M1501" s="820"/>
      <c r="N1501" s="820"/>
      <c r="O1501" s="820"/>
      <c r="P1501" s="820"/>
      <c r="Q1501" s="820"/>
      <c r="R1501" s="820"/>
      <c r="S1501" s="820"/>
      <c r="T1501" s="820"/>
      <c r="U1501" s="820"/>
      <c r="V1501" s="820"/>
      <c r="W1501" s="820"/>
      <c r="X1501" s="820"/>
      <c r="Y1501" s="820"/>
      <c r="Z1501" s="820"/>
      <c r="AA1501" s="820"/>
      <c r="AB1501" s="820"/>
      <c r="AC1501" s="820"/>
      <c r="AD1501" s="820"/>
      <c r="AE1501" s="820"/>
      <c r="AF1501" s="820"/>
      <c r="AG1501" s="820"/>
      <c r="AH1501" s="820"/>
      <c r="AI1501" s="820"/>
    </row>
    <row r="1502" spans="1:35" s="324" customFormat="1" ht="12.75">
      <c r="A1502" s="346" t="s">
        <v>396</v>
      </c>
      <c r="B1502" s="609"/>
      <c r="C1502" s="609"/>
      <c r="D1502" s="609"/>
      <c r="E1502" s="809"/>
      <c r="F1502" s="609"/>
      <c r="G1502" s="820"/>
      <c r="H1502" s="820"/>
      <c r="I1502" s="820"/>
      <c r="J1502" s="820"/>
      <c r="K1502" s="820"/>
      <c r="L1502" s="820"/>
      <c r="M1502" s="820"/>
      <c r="N1502" s="820"/>
      <c r="O1502" s="820"/>
      <c r="P1502" s="820"/>
      <c r="Q1502" s="820"/>
      <c r="R1502" s="820"/>
      <c r="S1502" s="820"/>
      <c r="T1502" s="820"/>
      <c r="U1502" s="820"/>
      <c r="V1502" s="820"/>
      <c r="W1502" s="820"/>
      <c r="X1502" s="820"/>
      <c r="Y1502" s="820"/>
      <c r="Z1502" s="820"/>
      <c r="AA1502" s="820"/>
      <c r="AB1502" s="820"/>
      <c r="AC1502" s="820"/>
      <c r="AD1502" s="820"/>
      <c r="AE1502" s="820"/>
      <c r="AF1502" s="820"/>
      <c r="AG1502" s="820"/>
      <c r="AH1502" s="820"/>
      <c r="AI1502" s="820"/>
    </row>
    <row r="1503" spans="1:35" s="324" customFormat="1" ht="12.75">
      <c r="A1503" s="355" t="s">
        <v>341</v>
      </c>
      <c r="B1503" s="609">
        <v>24900</v>
      </c>
      <c r="C1503" s="609">
        <v>0</v>
      </c>
      <c r="D1503" s="609">
        <v>0</v>
      </c>
      <c r="E1503" s="808">
        <v>0</v>
      </c>
      <c r="F1503" s="609">
        <v>0</v>
      </c>
      <c r="G1503" s="820"/>
      <c r="H1503" s="820"/>
      <c r="I1503" s="820"/>
      <c r="J1503" s="820"/>
      <c r="K1503" s="820"/>
      <c r="L1503" s="820"/>
      <c r="M1503" s="820"/>
      <c r="N1503" s="820"/>
      <c r="O1503" s="820"/>
      <c r="P1503" s="820"/>
      <c r="Q1503" s="820"/>
      <c r="R1503" s="820"/>
      <c r="S1503" s="820"/>
      <c r="T1503" s="820"/>
      <c r="U1503" s="820"/>
      <c r="V1503" s="820"/>
      <c r="W1503" s="820"/>
      <c r="X1503" s="820"/>
      <c r="Y1503" s="820"/>
      <c r="Z1503" s="820"/>
      <c r="AA1503" s="820"/>
      <c r="AB1503" s="820"/>
      <c r="AC1503" s="820"/>
      <c r="AD1503" s="820"/>
      <c r="AE1503" s="820"/>
      <c r="AF1503" s="820"/>
      <c r="AG1503" s="820"/>
      <c r="AH1503" s="820"/>
      <c r="AI1503" s="820"/>
    </row>
    <row r="1504" spans="1:35" s="324" customFormat="1" ht="12.75">
      <c r="A1504" s="136" t="s">
        <v>962</v>
      </c>
      <c r="B1504" s="609">
        <v>24900</v>
      </c>
      <c r="C1504" s="609">
        <v>0</v>
      </c>
      <c r="D1504" s="609">
        <v>0</v>
      </c>
      <c r="E1504" s="808">
        <v>0</v>
      </c>
      <c r="F1504" s="609">
        <v>0</v>
      </c>
      <c r="G1504" s="820"/>
      <c r="H1504" s="820"/>
      <c r="I1504" s="820"/>
      <c r="J1504" s="820"/>
      <c r="K1504" s="820"/>
      <c r="L1504" s="820"/>
      <c r="M1504" s="820"/>
      <c r="N1504" s="820"/>
      <c r="O1504" s="820"/>
      <c r="P1504" s="820"/>
      <c r="Q1504" s="820"/>
      <c r="R1504" s="820"/>
      <c r="S1504" s="820"/>
      <c r="T1504" s="820"/>
      <c r="U1504" s="820"/>
      <c r="V1504" s="820"/>
      <c r="W1504" s="820"/>
      <c r="X1504" s="820"/>
      <c r="Y1504" s="820"/>
      <c r="Z1504" s="820"/>
      <c r="AA1504" s="820"/>
      <c r="AB1504" s="820"/>
      <c r="AC1504" s="820"/>
      <c r="AD1504" s="820"/>
      <c r="AE1504" s="820"/>
      <c r="AF1504" s="820"/>
      <c r="AG1504" s="820"/>
      <c r="AH1504" s="820"/>
      <c r="AI1504" s="820"/>
    </row>
    <row r="1505" spans="1:35" s="324" customFormat="1" ht="15" customHeight="1">
      <c r="A1505" s="347" t="s">
        <v>947</v>
      </c>
      <c r="B1505" s="609">
        <v>24900</v>
      </c>
      <c r="C1505" s="609">
        <v>0</v>
      </c>
      <c r="D1505" s="609">
        <v>0</v>
      </c>
      <c r="E1505" s="808">
        <v>0</v>
      </c>
      <c r="F1505" s="609">
        <v>0</v>
      </c>
      <c r="G1505" s="820"/>
      <c r="H1505" s="820"/>
      <c r="I1505" s="820"/>
      <c r="J1505" s="820"/>
      <c r="K1505" s="820"/>
      <c r="L1505" s="820"/>
      <c r="M1505" s="820"/>
      <c r="N1505" s="820"/>
      <c r="O1505" s="820"/>
      <c r="P1505" s="820"/>
      <c r="Q1505" s="820"/>
      <c r="R1505" s="820"/>
      <c r="S1505" s="820"/>
      <c r="T1505" s="820"/>
      <c r="U1505" s="820"/>
      <c r="V1505" s="820"/>
      <c r="W1505" s="820"/>
      <c r="X1505" s="820"/>
      <c r="Y1505" s="820"/>
      <c r="Z1505" s="820"/>
      <c r="AA1505" s="820"/>
      <c r="AB1505" s="820"/>
      <c r="AC1505" s="820"/>
      <c r="AD1505" s="820"/>
      <c r="AE1505" s="820"/>
      <c r="AF1505" s="820"/>
      <c r="AG1505" s="820"/>
      <c r="AH1505" s="820"/>
      <c r="AI1505" s="820"/>
    </row>
    <row r="1506" spans="1:35" s="324" customFormat="1" ht="15" customHeight="1">
      <c r="A1506" s="136" t="s">
        <v>948</v>
      </c>
      <c r="B1506" s="609">
        <v>24900</v>
      </c>
      <c r="C1506" s="609">
        <v>0</v>
      </c>
      <c r="D1506" s="609">
        <v>0</v>
      </c>
      <c r="E1506" s="808">
        <v>0</v>
      </c>
      <c r="F1506" s="609">
        <v>0</v>
      </c>
      <c r="G1506" s="820"/>
      <c r="H1506" s="820"/>
      <c r="I1506" s="820"/>
      <c r="J1506" s="820"/>
      <c r="K1506" s="820"/>
      <c r="L1506" s="820"/>
      <c r="M1506" s="820"/>
      <c r="N1506" s="820"/>
      <c r="O1506" s="820"/>
      <c r="P1506" s="820"/>
      <c r="Q1506" s="820"/>
      <c r="R1506" s="820"/>
      <c r="S1506" s="820"/>
      <c r="T1506" s="820"/>
      <c r="U1506" s="820"/>
      <c r="V1506" s="820"/>
      <c r="W1506" s="820"/>
      <c r="X1506" s="820"/>
      <c r="Y1506" s="820"/>
      <c r="Z1506" s="820"/>
      <c r="AA1506" s="820"/>
      <c r="AB1506" s="820"/>
      <c r="AC1506" s="820"/>
      <c r="AD1506" s="820"/>
      <c r="AE1506" s="820"/>
      <c r="AF1506" s="820"/>
      <c r="AG1506" s="820"/>
      <c r="AH1506" s="820"/>
      <c r="AI1506" s="820"/>
    </row>
    <row r="1507" spans="1:35" s="324" customFormat="1" ht="15" customHeight="1">
      <c r="A1507" s="351" t="s">
        <v>949</v>
      </c>
      <c r="B1507" s="609">
        <v>24900</v>
      </c>
      <c r="C1507" s="609">
        <v>0</v>
      </c>
      <c r="D1507" s="609">
        <v>0</v>
      </c>
      <c r="E1507" s="808">
        <v>0</v>
      </c>
      <c r="F1507" s="609">
        <v>0</v>
      </c>
      <c r="G1507" s="820"/>
      <c r="H1507" s="820"/>
      <c r="I1507" s="820"/>
      <c r="J1507" s="820"/>
      <c r="K1507" s="820"/>
      <c r="L1507" s="820"/>
      <c r="M1507" s="820"/>
      <c r="N1507" s="820"/>
      <c r="O1507" s="820"/>
      <c r="P1507" s="820"/>
      <c r="Q1507" s="820"/>
      <c r="R1507" s="820"/>
      <c r="S1507" s="820"/>
      <c r="T1507" s="820"/>
      <c r="U1507" s="820"/>
      <c r="V1507" s="820"/>
      <c r="W1507" s="820"/>
      <c r="X1507" s="820"/>
      <c r="Y1507" s="820"/>
      <c r="Z1507" s="820"/>
      <c r="AA1507" s="820"/>
      <c r="AB1507" s="820"/>
      <c r="AC1507" s="820"/>
      <c r="AD1507" s="820"/>
      <c r="AE1507" s="820"/>
      <c r="AF1507" s="820"/>
      <c r="AG1507" s="820"/>
      <c r="AH1507" s="820"/>
      <c r="AI1507" s="820"/>
    </row>
    <row r="1508" spans="1:35" s="324" customFormat="1" ht="12.75">
      <c r="A1508" s="380" t="s">
        <v>950</v>
      </c>
      <c r="B1508" s="609">
        <v>14000</v>
      </c>
      <c r="C1508" s="609">
        <v>0</v>
      </c>
      <c r="D1508" s="609">
        <v>0</v>
      </c>
      <c r="E1508" s="808">
        <v>0</v>
      </c>
      <c r="F1508" s="609">
        <v>0</v>
      </c>
      <c r="G1508" s="820"/>
      <c r="H1508" s="820"/>
      <c r="I1508" s="820"/>
      <c r="J1508" s="820"/>
      <c r="K1508" s="820"/>
      <c r="L1508" s="820"/>
      <c r="M1508" s="820"/>
      <c r="N1508" s="820"/>
      <c r="O1508" s="820"/>
      <c r="P1508" s="820"/>
      <c r="Q1508" s="820"/>
      <c r="R1508" s="820"/>
      <c r="S1508" s="820"/>
      <c r="T1508" s="820"/>
      <c r="U1508" s="820"/>
      <c r="V1508" s="820"/>
      <c r="W1508" s="820"/>
      <c r="X1508" s="820"/>
      <c r="Y1508" s="820"/>
      <c r="Z1508" s="820"/>
      <c r="AA1508" s="820"/>
      <c r="AB1508" s="820"/>
      <c r="AC1508" s="820"/>
      <c r="AD1508" s="820"/>
      <c r="AE1508" s="820"/>
      <c r="AF1508" s="820"/>
      <c r="AG1508" s="820"/>
      <c r="AH1508" s="820"/>
      <c r="AI1508" s="820"/>
    </row>
    <row r="1509" spans="1:35" s="324" customFormat="1" ht="12.75">
      <c r="A1509" s="385" t="s">
        <v>951</v>
      </c>
      <c r="B1509" s="609">
        <v>11282</v>
      </c>
      <c r="C1509" s="609">
        <v>0</v>
      </c>
      <c r="D1509" s="609">
        <v>0</v>
      </c>
      <c r="E1509" s="808">
        <v>0</v>
      </c>
      <c r="F1509" s="609">
        <v>0</v>
      </c>
      <c r="G1509" s="820"/>
      <c r="H1509" s="820"/>
      <c r="I1509" s="820"/>
      <c r="J1509" s="820"/>
      <c r="K1509" s="820"/>
      <c r="L1509" s="820"/>
      <c r="M1509" s="820"/>
      <c r="N1509" s="820"/>
      <c r="O1509" s="820"/>
      <c r="P1509" s="820"/>
      <c r="Q1509" s="820"/>
      <c r="R1509" s="820"/>
      <c r="S1509" s="820"/>
      <c r="T1509" s="820"/>
      <c r="U1509" s="820"/>
      <c r="V1509" s="820"/>
      <c r="W1509" s="820"/>
      <c r="X1509" s="820"/>
      <c r="Y1509" s="820"/>
      <c r="Z1509" s="820"/>
      <c r="AA1509" s="820"/>
      <c r="AB1509" s="820"/>
      <c r="AC1509" s="820"/>
      <c r="AD1509" s="820"/>
      <c r="AE1509" s="820"/>
      <c r="AF1509" s="820"/>
      <c r="AG1509" s="820"/>
      <c r="AH1509" s="820"/>
      <c r="AI1509" s="820"/>
    </row>
    <row r="1510" spans="1:35" s="324" customFormat="1" ht="12.75">
      <c r="A1510" s="380" t="s">
        <v>952</v>
      </c>
      <c r="B1510" s="609">
        <v>10900</v>
      </c>
      <c r="C1510" s="609">
        <v>0</v>
      </c>
      <c r="D1510" s="609">
        <v>0</v>
      </c>
      <c r="E1510" s="808">
        <v>0</v>
      </c>
      <c r="F1510" s="609">
        <v>0</v>
      </c>
      <c r="G1510" s="820"/>
      <c r="H1510" s="820"/>
      <c r="I1510" s="820"/>
      <c r="J1510" s="820"/>
      <c r="K1510" s="820"/>
      <c r="L1510" s="820"/>
      <c r="M1510" s="820"/>
      <c r="N1510" s="820"/>
      <c r="O1510" s="820"/>
      <c r="P1510" s="820"/>
      <c r="Q1510" s="820"/>
      <c r="R1510" s="820"/>
      <c r="S1510" s="820"/>
      <c r="T1510" s="820"/>
      <c r="U1510" s="820"/>
      <c r="V1510" s="820"/>
      <c r="W1510" s="820"/>
      <c r="X1510" s="820"/>
      <c r="Y1510" s="820"/>
      <c r="Z1510" s="820"/>
      <c r="AA1510" s="820"/>
      <c r="AB1510" s="820"/>
      <c r="AC1510" s="820"/>
      <c r="AD1510" s="820"/>
      <c r="AE1510" s="820"/>
      <c r="AF1510" s="820"/>
      <c r="AG1510" s="820"/>
      <c r="AH1510" s="820"/>
      <c r="AI1510" s="820"/>
    </row>
    <row r="1511" spans="1:35" s="324" customFormat="1" ht="12.75">
      <c r="A1511" s="380"/>
      <c r="B1511" s="609"/>
      <c r="C1511" s="609"/>
      <c r="D1511" s="609"/>
      <c r="E1511" s="808"/>
      <c r="F1511" s="609"/>
      <c r="G1511" s="820"/>
      <c r="H1511" s="820"/>
      <c r="I1511" s="820"/>
      <c r="J1511" s="820"/>
      <c r="K1511" s="820"/>
      <c r="L1511" s="820"/>
      <c r="M1511" s="820"/>
      <c r="N1511" s="820"/>
      <c r="O1511" s="820"/>
      <c r="P1511" s="820"/>
      <c r="Q1511" s="820"/>
      <c r="R1511" s="820"/>
      <c r="S1511" s="820"/>
      <c r="T1511" s="820"/>
      <c r="U1511" s="820"/>
      <c r="V1511" s="820"/>
      <c r="W1511" s="820"/>
      <c r="X1511" s="820"/>
      <c r="Y1511" s="820"/>
      <c r="Z1511" s="820"/>
      <c r="AA1511" s="820"/>
      <c r="AB1511" s="820"/>
      <c r="AC1511" s="820"/>
      <c r="AD1511" s="820"/>
      <c r="AE1511" s="820"/>
      <c r="AF1511" s="820"/>
      <c r="AG1511" s="820"/>
      <c r="AH1511" s="820"/>
      <c r="AI1511" s="820"/>
    </row>
    <row r="1512" spans="1:35" s="324" customFormat="1" ht="12.75">
      <c r="A1512" s="343" t="s">
        <v>361</v>
      </c>
      <c r="B1512" s="609"/>
      <c r="C1512" s="609"/>
      <c r="D1512" s="609"/>
      <c r="E1512" s="809"/>
      <c r="F1512" s="609"/>
      <c r="G1512" s="820"/>
      <c r="H1512" s="820"/>
      <c r="I1512" s="820"/>
      <c r="J1512" s="820"/>
      <c r="K1512" s="820"/>
      <c r="L1512" s="820"/>
      <c r="M1512" s="820"/>
      <c r="N1512" s="820"/>
      <c r="O1512" s="820"/>
      <c r="P1512" s="820"/>
      <c r="Q1512" s="820"/>
      <c r="R1512" s="820"/>
      <c r="S1512" s="820"/>
      <c r="T1512" s="820"/>
      <c r="U1512" s="820"/>
      <c r="V1512" s="820"/>
      <c r="W1512" s="820"/>
      <c r="X1512" s="820"/>
      <c r="Y1512" s="820"/>
      <c r="Z1512" s="820"/>
      <c r="AA1512" s="820"/>
      <c r="AB1512" s="820"/>
      <c r="AC1512" s="820"/>
      <c r="AD1512" s="820"/>
      <c r="AE1512" s="820"/>
      <c r="AF1512" s="820"/>
      <c r="AG1512" s="820"/>
      <c r="AH1512" s="820"/>
      <c r="AI1512" s="820"/>
    </row>
    <row r="1513" spans="1:35" s="324" customFormat="1" ht="12.75">
      <c r="A1513" s="346" t="s">
        <v>396</v>
      </c>
      <c r="B1513" s="609"/>
      <c r="C1513" s="609"/>
      <c r="D1513" s="609"/>
      <c r="E1513" s="809"/>
      <c r="F1513" s="609"/>
      <c r="G1513" s="820"/>
      <c r="H1513" s="820"/>
      <c r="I1513" s="820"/>
      <c r="J1513" s="820"/>
      <c r="K1513" s="820"/>
      <c r="L1513" s="820"/>
      <c r="M1513" s="820"/>
      <c r="N1513" s="820"/>
      <c r="O1513" s="820"/>
      <c r="P1513" s="820"/>
      <c r="Q1513" s="820"/>
      <c r="R1513" s="820"/>
      <c r="S1513" s="820"/>
      <c r="T1513" s="820"/>
      <c r="U1513" s="820"/>
      <c r="V1513" s="820"/>
      <c r="W1513" s="820"/>
      <c r="X1513" s="820"/>
      <c r="Y1513" s="820"/>
      <c r="Z1513" s="820"/>
      <c r="AA1513" s="820"/>
      <c r="AB1513" s="820"/>
      <c r="AC1513" s="820"/>
      <c r="AD1513" s="820"/>
      <c r="AE1513" s="820"/>
      <c r="AF1513" s="820"/>
      <c r="AG1513" s="820"/>
      <c r="AH1513" s="820"/>
      <c r="AI1513" s="820"/>
    </row>
    <row r="1514" spans="1:35" s="324" customFormat="1" ht="12.75">
      <c r="A1514" s="355" t="s">
        <v>341</v>
      </c>
      <c r="B1514" s="609">
        <v>787820</v>
      </c>
      <c r="C1514" s="609">
        <v>390270</v>
      </c>
      <c r="D1514" s="609">
        <v>344154</v>
      </c>
      <c r="E1514" s="808">
        <v>43.684344139524256</v>
      </c>
      <c r="F1514" s="609">
        <v>953</v>
      </c>
      <c r="G1514" s="820"/>
      <c r="H1514" s="820"/>
      <c r="I1514" s="820"/>
      <c r="J1514" s="820"/>
      <c r="K1514" s="820"/>
      <c r="L1514" s="820"/>
      <c r="M1514" s="820"/>
      <c r="N1514" s="820"/>
      <c r="O1514" s="820"/>
      <c r="P1514" s="820"/>
      <c r="Q1514" s="820"/>
      <c r="R1514" s="820"/>
      <c r="S1514" s="820"/>
      <c r="T1514" s="820"/>
      <c r="U1514" s="820"/>
      <c r="V1514" s="820"/>
      <c r="W1514" s="820"/>
      <c r="X1514" s="820"/>
      <c r="Y1514" s="820"/>
      <c r="Z1514" s="820"/>
      <c r="AA1514" s="820"/>
      <c r="AB1514" s="820"/>
      <c r="AC1514" s="820"/>
      <c r="AD1514" s="820"/>
      <c r="AE1514" s="820"/>
      <c r="AF1514" s="820"/>
      <c r="AG1514" s="820"/>
      <c r="AH1514" s="820"/>
      <c r="AI1514" s="820"/>
    </row>
    <row r="1515" spans="1:35" s="324" customFormat="1" ht="12.75">
      <c r="A1515" s="136" t="s">
        <v>962</v>
      </c>
      <c r="B1515" s="609">
        <v>123008</v>
      </c>
      <c r="C1515" s="609">
        <v>81478</v>
      </c>
      <c r="D1515" s="609">
        <v>35362</v>
      </c>
      <c r="E1515" s="808">
        <v>28.74772372528616</v>
      </c>
      <c r="F1515" s="609">
        <v>953</v>
      </c>
      <c r="G1515" s="820"/>
      <c r="H1515" s="820"/>
      <c r="I1515" s="820"/>
      <c r="J1515" s="820"/>
      <c r="K1515" s="820"/>
      <c r="L1515" s="820"/>
      <c r="M1515" s="820"/>
      <c r="N1515" s="820"/>
      <c r="O1515" s="820"/>
      <c r="P1515" s="820"/>
      <c r="Q1515" s="820"/>
      <c r="R1515" s="820"/>
      <c r="S1515" s="820"/>
      <c r="T1515" s="820"/>
      <c r="U1515" s="820"/>
      <c r="V1515" s="820"/>
      <c r="W1515" s="820"/>
      <c r="X1515" s="820"/>
      <c r="Y1515" s="820"/>
      <c r="Z1515" s="820"/>
      <c r="AA1515" s="820"/>
      <c r="AB1515" s="820"/>
      <c r="AC1515" s="820"/>
      <c r="AD1515" s="820"/>
      <c r="AE1515" s="820"/>
      <c r="AF1515" s="820"/>
      <c r="AG1515" s="820"/>
      <c r="AH1515" s="820"/>
      <c r="AI1515" s="820"/>
    </row>
    <row r="1516" spans="1:35" s="324" customFormat="1" ht="12.75">
      <c r="A1516" s="136" t="s">
        <v>945</v>
      </c>
      <c r="B1516" s="609">
        <v>664812</v>
      </c>
      <c r="C1516" s="609">
        <v>308792</v>
      </c>
      <c r="D1516" s="609">
        <v>308792</v>
      </c>
      <c r="E1516" s="808">
        <v>46.44801838715306</v>
      </c>
      <c r="F1516" s="609">
        <v>0</v>
      </c>
      <c r="G1516" s="820"/>
      <c r="H1516" s="820"/>
      <c r="I1516" s="820"/>
      <c r="J1516" s="820"/>
      <c r="K1516" s="820"/>
      <c r="L1516" s="820"/>
      <c r="M1516" s="820"/>
      <c r="N1516" s="820"/>
      <c r="O1516" s="820"/>
      <c r="P1516" s="820"/>
      <c r="Q1516" s="820"/>
      <c r="R1516" s="820"/>
      <c r="S1516" s="820"/>
      <c r="T1516" s="820"/>
      <c r="U1516" s="820"/>
      <c r="V1516" s="820"/>
      <c r="W1516" s="820"/>
      <c r="X1516" s="820"/>
      <c r="Y1516" s="820"/>
      <c r="Z1516" s="820"/>
      <c r="AA1516" s="820"/>
      <c r="AB1516" s="820"/>
      <c r="AC1516" s="820"/>
      <c r="AD1516" s="820"/>
      <c r="AE1516" s="820"/>
      <c r="AF1516" s="820"/>
      <c r="AG1516" s="820"/>
      <c r="AH1516" s="820"/>
      <c r="AI1516" s="820"/>
    </row>
    <row r="1517" spans="1:35" s="324" customFormat="1" ht="25.5">
      <c r="A1517" s="366" t="s">
        <v>946</v>
      </c>
      <c r="B1517" s="609">
        <v>664812</v>
      </c>
      <c r="C1517" s="609">
        <v>308792</v>
      </c>
      <c r="D1517" s="609">
        <v>308792</v>
      </c>
      <c r="E1517" s="808">
        <v>46.44801838715306</v>
      </c>
      <c r="F1517" s="609">
        <v>0</v>
      </c>
      <c r="G1517" s="820"/>
      <c r="H1517" s="820"/>
      <c r="I1517" s="820"/>
      <c r="J1517" s="820"/>
      <c r="K1517" s="820"/>
      <c r="L1517" s="820"/>
      <c r="M1517" s="820"/>
      <c r="N1517" s="820"/>
      <c r="O1517" s="820"/>
      <c r="P1517" s="820"/>
      <c r="Q1517" s="820"/>
      <c r="R1517" s="820"/>
      <c r="S1517" s="820"/>
      <c r="T1517" s="820"/>
      <c r="U1517" s="820"/>
      <c r="V1517" s="820"/>
      <c r="W1517" s="820"/>
      <c r="X1517" s="820"/>
      <c r="Y1517" s="820"/>
      <c r="Z1517" s="820"/>
      <c r="AA1517" s="820"/>
      <c r="AB1517" s="820"/>
      <c r="AC1517" s="820"/>
      <c r="AD1517" s="820"/>
      <c r="AE1517" s="820"/>
      <c r="AF1517" s="820"/>
      <c r="AG1517" s="820"/>
      <c r="AH1517" s="820"/>
      <c r="AI1517" s="820"/>
    </row>
    <row r="1518" spans="1:35" s="324" customFormat="1" ht="12.75">
      <c r="A1518" s="347" t="s">
        <v>947</v>
      </c>
      <c r="B1518" s="609">
        <v>799346</v>
      </c>
      <c r="C1518" s="609">
        <v>401796</v>
      </c>
      <c r="D1518" s="609">
        <v>183760</v>
      </c>
      <c r="E1518" s="808">
        <v>22.988793338554267</v>
      </c>
      <c r="F1518" s="609">
        <v>136212</v>
      </c>
      <c r="G1518" s="820"/>
      <c r="H1518" s="820"/>
      <c r="I1518" s="820"/>
      <c r="J1518" s="820"/>
      <c r="K1518" s="820"/>
      <c r="L1518" s="820"/>
      <c r="M1518" s="820"/>
      <c r="N1518" s="820"/>
      <c r="O1518" s="820"/>
      <c r="P1518" s="820"/>
      <c r="Q1518" s="820"/>
      <c r="R1518" s="820"/>
      <c r="S1518" s="820"/>
      <c r="T1518" s="820"/>
      <c r="U1518" s="820"/>
      <c r="V1518" s="820"/>
      <c r="W1518" s="820"/>
      <c r="X1518" s="820"/>
      <c r="Y1518" s="820"/>
      <c r="Z1518" s="820"/>
      <c r="AA1518" s="820"/>
      <c r="AB1518" s="820"/>
      <c r="AC1518" s="820"/>
      <c r="AD1518" s="820"/>
      <c r="AE1518" s="820"/>
      <c r="AF1518" s="820"/>
      <c r="AG1518" s="820"/>
      <c r="AH1518" s="820"/>
      <c r="AI1518" s="820"/>
    </row>
    <row r="1519" spans="1:35" s="324" customFormat="1" ht="12.75">
      <c r="A1519" s="136" t="s">
        <v>948</v>
      </c>
      <c r="B1519" s="609">
        <v>632460</v>
      </c>
      <c r="C1519" s="609">
        <v>340783</v>
      </c>
      <c r="D1519" s="609">
        <v>122747</v>
      </c>
      <c r="E1519" s="808">
        <v>19.407867691237392</v>
      </c>
      <c r="F1519" s="609">
        <v>75199</v>
      </c>
      <c r="G1519" s="820"/>
      <c r="H1519" s="820"/>
      <c r="I1519" s="820"/>
      <c r="J1519" s="820"/>
      <c r="K1519" s="820"/>
      <c r="L1519" s="820"/>
      <c r="M1519" s="820"/>
      <c r="N1519" s="820"/>
      <c r="O1519" s="820"/>
      <c r="P1519" s="820"/>
      <c r="Q1519" s="820"/>
      <c r="R1519" s="820"/>
      <c r="S1519" s="820"/>
      <c r="T1519" s="820"/>
      <c r="U1519" s="820"/>
      <c r="V1519" s="820"/>
      <c r="W1519" s="820"/>
      <c r="X1519" s="820"/>
      <c r="Y1519" s="820"/>
      <c r="Z1519" s="820"/>
      <c r="AA1519" s="820"/>
      <c r="AB1519" s="820"/>
      <c r="AC1519" s="820"/>
      <c r="AD1519" s="820"/>
      <c r="AE1519" s="820"/>
      <c r="AF1519" s="820"/>
      <c r="AG1519" s="820"/>
      <c r="AH1519" s="820"/>
      <c r="AI1519" s="820"/>
    </row>
    <row r="1520" spans="1:35" s="324" customFormat="1" ht="12.75">
      <c r="A1520" s="351" t="s">
        <v>949</v>
      </c>
      <c r="B1520" s="609">
        <v>632460</v>
      </c>
      <c r="C1520" s="609">
        <v>340783</v>
      </c>
      <c r="D1520" s="609">
        <v>122747</v>
      </c>
      <c r="E1520" s="808">
        <v>19.407867691237392</v>
      </c>
      <c r="F1520" s="609">
        <v>75199</v>
      </c>
      <c r="G1520" s="820"/>
      <c r="H1520" s="820"/>
      <c r="I1520" s="820"/>
      <c r="J1520" s="820"/>
      <c r="K1520" s="820"/>
      <c r="L1520" s="820"/>
      <c r="M1520" s="820"/>
      <c r="N1520" s="820"/>
      <c r="O1520" s="820"/>
      <c r="P1520" s="820"/>
      <c r="Q1520" s="820"/>
      <c r="R1520" s="820"/>
      <c r="S1520" s="820"/>
      <c r="T1520" s="820"/>
      <c r="U1520" s="820"/>
      <c r="V1520" s="820"/>
      <c r="W1520" s="820"/>
      <c r="X1520" s="820"/>
      <c r="Y1520" s="820"/>
      <c r="Z1520" s="820"/>
      <c r="AA1520" s="820"/>
      <c r="AB1520" s="820"/>
      <c r="AC1520" s="820"/>
      <c r="AD1520" s="820"/>
      <c r="AE1520" s="820"/>
      <c r="AF1520" s="820"/>
      <c r="AG1520" s="820"/>
      <c r="AH1520" s="820"/>
      <c r="AI1520" s="820"/>
    </row>
    <row r="1521" spans="1:35" s="324" customFormat="1" ht="12.75">
      <c r="A1521" s="380" t="s">
        <v>950</v>
      </c>
      <c r="B1521" s="609">
        <v>350200</v>
      </c>
      <c r="C1521" s="609">
        <v>196945</v>
      </c>
      <c r="D1521" s="609">
        <v>105597</v>
      </c>
      <c r="E1521" s="808">
        <v>30.1533409480297</v>
      </c>
      <c r="F1521" s="609">
        <v>71018</v>
      </c>
      <c r="G1521" s="820"/>
      <c r="H1521" s="820"/>
      <c r="I1521" s="820"/>
      <c r="J1521" s="820"/>
      <c r="K1521" s="820"/>
      <c r="L1521" s="820"/>
      <c r="M1521" s="820"/>
      <c r="N1521" s="820"/>
      <c r="O1521" s="820"/>
      <c r="P1521" s="820"/>
      <c r="Q1521" s="820"/>
      <c r="R1521" s="820"/>
      <c r="S1521" s="820"/>
      <c r="T1521" s="820"/>
      <c r="U1521" s="820"/>
      <c r="V1521" s="820"/>
      <c r="W1521" s="820"/>
      <c r="X1521" s="820"/>
      <c r="Y1521" s="820"/>
      <c r="Z1521" s="820"/>
      <c r="AA1521" s="820"/>
      <c r="AB1521" s="820"/>
      <c r="AC1521" s="820"/>
      <c r="AD1521" s="820"/>
      <c r="AE1521" s="820"/>
      <c r="AF1521" s="820"/>
      <c r="AG1521" s="820"/>
      <c r="AH1521" s="820"/>
      <c r="AI1521" s="820"/>
    </row>
    <row r="1522" spans="1:35" s="324" customFormat="1" ht="12.75">
      <c r="A1522" s="385" t="s">
        <v>951</v>
      </c>
      <c r="B1522" s="609">
        <v>252954</v>
      </c>
      <c r="C1522" s="609">
        <v>133160</v>
      </c>
      <c r="D1522" s="609">
        <v>77612</v>
      </c>
      <c r="E1522" s="793">
        <v>30.682258434339843</v>
      </c>
      <c r="F1522" s="609">
        <v>48853</v>
      </c>
      <c r="G1522" s="820"/>
      <c r="H1522" s="820"/>
      <c r="I1522" s="820"/>
      <c r="J1522" s="820"/>
      <c r="K1522" s="820"/>
      <c r="L1522" s="820"/>
      <c r="M1522" s="820"/>
      <c r="N1522" s="820"/>
      <c r="O1522" s="820"/>
      <c r="P1522" s="820"/>
      <c r="Q1522" s="820"/>
      <c r="R1522" s="820"/>
      <c r="S1522" s="820"/>
      <c r="T1522" s="820"/>
      <c r="U1522" s="820"/>
      <c r="V1522" s="820"/>
      <c r="W1522" s="820"/>
      <c r="X1522" s="820"/>
      <c r="Y1522" s="820"/>
      <c r="Z1522" s="820"/>
      <c r="AA1522" s="820"/>
      <c r="AB1522" s="820"/>
      <c r="AC1522" s="820"/>
      <c r="AD1522" s="820"/>
      <c r="AE1522" s="820"/>
      <c r="AF1522" s="820"/>
      <c r="AG1522" s="820"/>
      <c r="AH1522" s="820"/>
      <c r="AI1522" s="820"/>
    </row>
    <row r="1523" spans="1:35" s="324" customFormat="1" ht="12.75">
      <c r="A1523" s="380" t="s">
        <v>952</v>
      </c>
      <c r="B1523" s="609">
        <v>282260</v>
      </c>
      <c r="C1523" s="609">
        <v>143838</v>
      </c>
      <c r="D1523" s="609">
        <v>17150</v>
      </c>
      <c r="E1523" s="808">
        <v>6.0759583362856935</v>
      </c>
      <c r="F1523" s="609">
        <v>4181</v>
      </c>
      <c r="G1523" s="820"/>
      <c r="H1523" s="820"/>
      <c r="I1523" s="820"/>
      <c r="J1523" s="820"/>
      <c r="K1523" s="820"/>
      <c r="L1523" s="820"/>
      <c r="M1523" s="820"/>
      <c r="N1523" s="820"/>
      <c r="O1523" s="820"/>
      <c r="P1523" s="820"/>
      <c r="Q1523" s="820"/>
      <c r="R1523" s="820"/>
      <c r="S1523" s="820"/>
      <c r="T1523" s="820"/>
      <c r="U1523" s="820"/>
      <c r="V1523" s="820"/>
      <c r="W1523" s="820"/>
      <c r="X1523" s="820"/>
      <c r="Y1523" s="820"/>
      <c r="Z1523" s="820"/>
      <c r="AA1523" s="820"/>
      <c r="AB1523" s="820"/>
      <c r="AC1523" s="820"/>
      <c r="AD1523" s="820"/>
      <c r="AE1523" s="820"/>
      <c r="AF1523" s="820"/>
      <c r="AG1523" s="820"/>
      <c r="AH1523" s="820"/>
      <c r="AI1523" s="820"/>
    </row>
    <row r="1524" spans="1:35" s="324" customFormat="1" ht="12.75">
      <c r="A1524" s="136" t="s">
        <v>902</v>
      </c>
      <c r="B1524" s="609">
        <v>166886</v>
      </c>
      <c r="C1524" s="609">
        <v>61013</v>
      </c>
      <c r="D1524" s="609">
        <v>61013</v>
      </c>
      <c r="E1524" s="793">
        <v>36.55968745131407</v>
      </c>
      <c r="F1524" s="609">
        <v>61013</v>
      </c>
      <c r="G1524" s="820"/>
      <c r="H1524" s="820"/>
      <c r="I1524" s="820"/>
      <c r="J1524" s="820"/>
      <c r="K1524" s="820"/>
      <c r="L1524" s="820"/>
      <c r="M1524" s="820"/>
      <c r="N1524" s="820"/>
      <c r="O1524" s="820"/>
      <c r="P1524" s="820"/>
      <c r="Q1524" s="820"/>
      <c r="R1524" s="820"/>
      <c r="S1524" s="820"/>
      <c r="T1524" s="820"/>
      <c r="U1524" s="820"/>
      <c r="V1524" s="820"/>
      <c r="W1524" s="820"/>
      <c r="X1524" s="820"/>
      <c r="Y1524" s="820"/>
      <c r="Z1524" s="820"/>
      <c r="AA1524" s="820"/>
      <c r="AB1524" s="820"/>
      <c r="AC1524" s="820"/>
      <c r="AD1524" s="820"/>
      <c r="AE1524" s="820"/>
      <c r="AF1524" s="820"/>
      <c r="AG1524" s="820"/>
      <c r="AH1524" s="820"/>
      <c r="AI1524" s="820"/>
    </row>
    <row r="1525" spans="1:35" s="324" customFormat="1" ht="12.75">
      <c r="A1525" s="351" t="s">
        <v>955</v>
      </c>
      <c r="B1525" s="609">
        <v>166886</v>
      </c>
      <c r="C1525" s="609">
        <v>61013</v>
      </c>
      <c r="D1525" s="609">
        <v>61013</v>
      </c>
      <c r="E1525" s="793">
        <v>36.55968745131407</v>
      </c>
      <c r="F1525" s="609">
        <v>61013</v>
      </c>
      <c r="G1525" s="820"/>
      <c r="H1525" s="820"/>
      <c r="I1525" s="820"/>
      <c r="J1525" s="820"/>
      <c r="K1525" s="820"/>
      <c r="L1525" s="820"/>
      <c r="M1525" s="820"/>
      <c r="N1525" s="820"/>
      <c r="O1525" s="820"/>
      <c r="P1525" s="820"/>
      <c r="Q1525" s="820"/>
      <c r="R1525" s="820"/>
      <c r="S1525" s="820"/>
      <c r="T1525" s="820"/>
      <c r="U1525" s="820"/>
      <c r="V1525" s="820"/>
      <c r="W1525" s="820"/>
      <c r="X1525" s="820"/>
      <c r="Y1525" s="820"/>
      <c r="Z1525" s="820"/>
      <c r="AA1525" s="820"/>
      <c r="AB1525" s="820"/>
      <c r="AC1525" s="820"/>
      <c r="AD1525" s="820"/>
      <c r="AE1525" s="820"/>
      <c r="AF1525" s="820"/>
      <c r="AG1525" s="820"/>
      <c r="AH1525" s="820"/>
      <c r="AI1525" s="820"/>
    </row>
    <row r="1526" spans="1:6" s="795" customFormat="1" ht="12.75" customHeight="1">
      <c r="A1526" s="136" t="s">
        <v>480</v>
      </c>
      <c r="B1526" s="790">
        <v>-11526</v>
      </c>
      <c r="C1526" s="790">
        <v>-11526</v>
      </c>
      <c r="D1526" s="790">
        <v>160394</v>
      </c>
      <c r="E1526" s="677" t="s">
        <v>476</v>
      </c>
      <c r="F1526" s="790">
        <v>-135259</v>
      </c>
    </row>
    <row r="1527" spans="1:6" s="795" customFormat="1" ht="12.75" customHeight="1">
      <c r="A1527" s="136" t="s">
        <v>481</v>
      </c>
      <c r="B1527" s="790">
        <v>11526</v>
      </c>
      <c r="C1527" s="790">
        <v>11526</v>
      </c>
      <c r="D1527" s="677" t="s">
        <v>476</v>
      </c>
      <c r="E1527" s="677" t="s">
        <v>476</v>
      </c>
      <c r="F1527" s="677" t="s">
        <v>476</v>
      </c>
    </row>
    <row r="1528" spans="1:6" s="795" customFormat="1" ht="12.75" customHeight="1">
      <c r="A1528" s="351" t="s">
        <v>603</v>
      </c>
      <c r="B1528" s="790">
        <v>11526</v>
      </c>
      <c r="C1528" s="790">
        <v>11526</v>
      </c>
      <c r="D1528" s="677" t="s">
        <v>476</v>
      </c>
      <c r="E1528" s="677" t="s">
        <v>476</v>
      </c>
      <c r="F1528" s="677" t="s">
        <v>476</v>
      </c>
    </row>
    <row r="1529" spans="1:6" s="795" customFormat="1" ht="25.5">
      <c r="A1529" s="352" t="s">
        <v>344</v>
      </c>
      <c r="B1529" s="790">
        <v>11526</v>
      </c>
      <c r="C1529" s="790">
        <v>11526</v>
      </c>
      <c r="D1529" s="677" t="s">
        <v>476</v>
      </c>
      <c r="E1529" s="677" t="s">
        <v>476</v>
      </c>
      <c r="F1529" s="677" t="s">
        <v>476</v>
      </c>
    </row>
    <row r="1530" spans="1:35" s="324" customFormat="1" ht="12.75">
      <c r="A1530" s="346"/>
      <c r="B1530" s="609"/>
      <c r="C1530" s="609"/>
      <c r="D1530" s="609"/>
      <c r="E1530" s="790"/>
      <c r="F1530" s="609"/>
      <c r="G1530" s="820"/>
      <c r="H1530" s="820"/>
      <c r="I1530" s="820"/>
      <c r="J1530" s="820"/>
      <c r="K1530" s="820"/>
      <c r="L1530" s="820"/>
      <c r="M1530" s="820"/>
      <c r="N1530" s="820"/>
      <c r="O1530" s="820"/>
      <c r="P1530" s="820"/>
      <c r="Q1530" s="820"/>
      <c r="R1530" s="820"/>
      <c r="S1530" s="820"/>
      <c r="T1530" s="820"/>
      <c r="U1530" s="820"/>
      <c r="V1530" s="820"/>
      <c r="W1530" s="820"/>
      <c r="X1530" s="820"/>
      <c r="Y1530" s="820"/>
      <c r="Z1530" s="820"/>
      <c r="AA1530" s="820"/>
      <c r="AB1530" s="820"/>
      <c r="AC1530" s="820"/>
      <c r="AD1530" s="820"/>
      <c r="AE1530" s="820"/>
      <c r="AF1530" s="820"/>
      <c r="AG1530" s="820"/>
      <c r="AH1530" s="820"/>
      <c r="AI1530" s="820"/>
    </row>
    <row r="1531" spans="1:35" s="324" customFormat="1" ht="12.75">
      <c r="A1531" s="343" t="s">
        <v>393</v>
      </c>
      <c r="B1531" s="609"/>
      <c r="C1531" s="609"/>
      <c r="D1531" s="609"/>
      <c r="E1531" s="790"/>
      <c r="F1531" s="609"/>
      <c r="G1531" s="820"/>
      <c r="H1531" s="820"/>
      <c r="I1531" s="820"/>
      <c r="J1531" s="820"/>
      <c r="K1531" s="820"/>
      <c r="L1531" s="820"/>
      <c r="M1531" s="820"/>
      <c r="N1531" s="820"/>
      <c r="O1531" s="820"/>
      <c r="P1531" s="820"/>
      <c r="Q1531" s="820"/>
      <c r="R1531" s="820"/>
      <c r="S1531" s="820"/>
      <c r="T1531" s="820"/>
      <c r="U1531" s="820"/>
      <c r="V1531" s="820"/>
      <c r="W1531" s="820"/>
      <c r="X1531" s="820"/>
      <c r="Y1531" s="820"/>
      <c r="Z1531" s="820"/>
      <c r="AA1531" s="820"/>
      <c r="AB1531" s="820"/>
      <c r="AC1531" s="820"/>
      <c r="AD1531" s="820"/>
      <c r="AE1531" s="820"/>
      <c r="AF1531" s="820"/>
      <c r="AG1531" s="820"/>
      <c r="AH1531" s="820"/>
      <c r="AI1531" s="820"/>
    </row>
    <row r="1532" spans="1:35" s="324" customFormat="1" ht="12.75">
      <c r="A1532" s="346" t="s">
        <v>396</v>
      </c>
      <c r="B1532" s="609"/>
      <c r="C1532" s="609"/>
      <c r="D1532" s="609"/>
      <c r="E1532" s="790"/>
      <c r="F1532" s="609"/>
      <c r="G1532" s="820"/>
      <c r="H1532" s="820"/>
      <c r="I1532" s="820"/>
      <c r="J1532" s="820"/>
      <c r="K1532" s="820"/>
      <c r="L1532" s="820"/>
      <c r="M1532" s="820"/>
      <c r="N1532" s="820"/>
      <c r="O1532" s="820"/>
      <c r="P1532" s="820"/>
      <c r="Q1532" s="820"/>
      <c r="R1532" s="820"/>
      <c r="S1532" s="820"/>
      <c r="T1532" s="820"/>
      <c r="U1532" s="820"/>
      <c r="V1532" s="820"/>
      <c r="W1532" s="820"/>
      <c r="X1532" s="820"/>
      <c r="Y1532" s="820"/>
      <c r="Z1532" s="820"/>
      <c r="AA1532" s="820"/>
      <c r="AB1532" s="820"/>
      <c r="AC1532" s="820"/>
      <c r="AD1532" s="820"/>
      <c r="AE1532" s="820"/>
      <c r="AF1532" s="820"/>
      <c r="AG1532" s="820"/>
      <c r="AH1532" s="820"/>
      <c r="AI1532" s="820"/>
    </row>
    <row r="1533" spans="1:35" s="324" customFormat="1" ht="12.75">
      <c r="A1533" s="355" t="s">
        <v>341</v>
      </c>
      <c r="B1533" s="609">
        <v>1689082</v>
      </c>
      <c r="C1533" s="609">
        <v>1573061</v>
      </c>
      <c r="D1533" s="609">
        <v>1352904</v>
      </c>
      <c r="E1533" s="793">
        <v>80.09699943519615</v>
      </c>
      <c r="F1533" s="609">
        <v>30732</v>
      </c>
      <c r="G1533" s="820"/>
      <c r="H1533" s="820"/>
      <c r="I1533" s="820"/>
      <c r="J1533" s="820"/>
      <c r="K1533" s="820"/>
      <c r="L1533" s="820"/>
      <c r="M1533" s="820"/>
      <c r="N1533" s="820"/>
      <c r="O1533" s="820"/>
      <c r="P1533" s="820"/>
      <c r="Q1533" s="820"/>
      <c r="R1533" s="820"/>
      <c r="S1533" s="820"/>
      <c r="T1533" s="820"/>
      <c r="U1533" s="820"/>
      <c r="V1533" s="820"/>
      <c r="W1533" s="820"/>
      <c r="X1533" s="820"/>
      <c r="Y1533" s="820"/>
      <c r="Z1533" s="820"/>
      <c r="AA1533" s="820"/>
      <c r="AB1533" s="820"/>
      <c r="AC1533" s="820"/>
      <c r="AD1533" s="820"/>
      <c r="AE1533" s="820"/>
      <c r="AF1533" s="820"/>
      <c r="AG1533" s="820"/>
      <c r="AH1533" s="820"/>
      <c r="AI1533" s="820"/>
    </row>
    <row r="1534" spans="1:35" s="324" customFormat="1" ht="12.75">
      <c r="A1534" s="136" t="s">
        <v>957</v>
      </c>
      <c r="B1534" s="609">
        <v>5000</v>
      </c>
      <c r="C1534" s="609">
        <v>1500</v>
      </c>
      <c r="D1534" s="609">
        <v>0</v>
      </c>
      <c r="E1534" s="793">
        <v>0</v>
      </c>
      <c r="F1534" s="609">
        <v>0</v>
      </c>
      <c r="G1534" s="820"/>
      <c r="H1534" s="820"/>
      <c r="I1534" s="820"/>
      <c r="J1534" s="820"/>
      <c r="K1534" s="820"/>
      <c r="L1534" s="820"/>
      <c r="M1534" s="820"/>
      <c r="N1534" s="820"/>
      <c r="O1534" s="820"/>
      <c r="P1534" s="820"/>
      <c r="Q1534" s="820"/>
      <c r="R1534" s="820"/>
      <c r="S1534" s="820"/>
      <c r="T1534" s="820"/>
      <c r="U1534" s="820"/>
      <c r="V1534" s="820"/>
      <c r="W1534" s="820"/>
      <c r="X1534" s="820"/>
      <c r="Y1534" s="820"/>
      <c r="Z1534" s="820"/>
      <c r="AA1534" s="820"/>
      <c r="AB1534" s="820"/>
      <c r="AC1534" s="820"/>
      <c r="AD1534" s="820"/>
      <c r="AE1534" s="820"/>
      <c r="AF1534" s="820"/>
      <c r="AG1534" s="820"/>
      <c r="AH1534" s="820"/>
      <c r="AI1534" s="820"/>
    </row>
    <row r="1535" spans="1:35" s="324" customFormat="1" ht="12.75">
      <c r="A1535" s="136" t="s">
        <v>962</v>
      </c>
      <c r="B1535" s="609">
        <v>1493079</v>
      </c>
      <c r="C1535" s="609">
        <v>1404441</v>
      </c>
      <c r="D1535" s="609">
        <v>1185784</v>
      </c>
      <c r="E1535" s="808">
        <v>79.41870456955057</v>
      </c>
      <c r="F1535" s="609">
        <v>30732</v>
      </c>
      <c r="G1535" s="820"/>
      <c r="H1535" s="820"/>
      <c r="I1535" s="820"/>
      <c r="J1535" s="820"/>
      <c r="K1535" s="820"/>
      <c r="L1535" s="820"/>
      <c r="M1535" s="820"/>
      <c r="N1535" s="820"/>
      <c r="O1535" s="820"/>
      <c r="P1535" s="820"/>
      <c r="Q1535" s="820"/>
      <c r="R1535" s="820"/>
      <c r="S1535" s="820"/>
      <c r="T1535" s="820"/>
      <c r="U1535" s="820"/>
      <c r="V1535" s="820"/>
      <c r="W1535" s="820"/>
      <c r="X1535" s="820"/>
      <c r="Y1535" s="820"/>
      <c r="Z1535" s="820"/>
      <c r="AA1535" s="820"/>
      <c r="AB1535" s="820"/>
      <c r="AC1535" s="820"/>
      <c r="AD1535" s="820"/>
      <c r="AE1535" s="820"/>
      <c r="AF1535" s="820"/>
      <c r="AG1535" s="820"/>
      <c r="AH1535" s="820"/>
      <c r="AI1535" s="820"/>
    </row>
    <row r="1536" spans="1:35" s="324" customFormat="1" ht="12.75">
      <c r="A1536" s="136" t="s">
        <v>945</v>
      </c>
      <c r="B1536" s="609">
        <v>191003</v>
      </c>
      <c r="C1536" s="609">
        <v>167120</v>
      </c>
      <c r="D1536" s="609">
        <v>167120</v>
      </c>
      <c r="E1536" s="793">
        <v>87.49600791610604</v>
      </c>
      <c r="F1536" s="609">
        <v>0</v>
      </c>
      <c r="G1536" s="820"/>
      <c r="H1536" s="820"/>
      <c r="I1536" s="820"/>
      <c r="J1536" s="820"/>
      <c r="K1536" s="820"/>
      <c r="L1536" s="820"/>
      <c r="M1536" s="820"/>
      <c r="N1536" s="820"/>
      <c r="O1536" s="820"/>
      <c r="P1536" s="820"/>
      <c r="Q1536" s="820"/>
      <c r="R1536" s="820"/>
      <c r="S1536" s="820"/>
      <c r="T1536" s="820"/>
      <c r="U1536" s="820"/>
      <c r="V1536" s="820"/>
      <c r="W1536" s="820"/>
      <c r="X1536" s="820"/>
      <c r="Y1536" s="820"/>
      <c r="Z1536" s="820"/>
      <c r="AA1536" s="820"/>
      <c r="AB1536" s="820"/>
      <c r="AC1536" s="820"/>
      <c r="AD1536" s="820"/>
      <c r="AE1536" s="820"/>
      <c r="AF1536" s="820"/>
      <c r="AG1536" s="820"/>
      <c r="AH1536" s="820"/>
      <c r="AI1536" s="820"/>
    </row>
    <row r="1537" spans="1:35" s="324" customFormat="1" ht="25.5">
      <c r="A1537" s="366" t="s">
        <v>946</v>
      </c>
      <c r="B1537" s="609">
        <v>191003</v>
      </c>
      <c r="C1537" s="609">
        <v>167120</v>
      </c>
      <c r="D1537" s="609">
        <v>167120</v>
      </c>
      <c r="E1537" s="793">
        <v>87.49600791610604</v>
      </c>
      <c r="F1537" s="609">
        <v>0</v>
      </c>
      <c r="G1537" s="820"/>
      <c r="H1537" s="820"/>
      <c r="I1537" s="820"/>
      <c r="J1537" s="820"/>
      <c r="K1537" s="820"/>
      <c r="L1537" s="820"/>
      <c r="M1537" s="820"/>
      <c r="N1537" s="820"/>
      <c r="O1537" s="820"/>
      <c r="P1537" s="820"/>
      <c r="Q1537" s="820"/>
      <c r="R1537" s="820"/>
      <c r="S1537" s="820"/>
      <c r="T1537" s="820"/>
      <c r="U1537" s="820"/>
      <c r="V1537" s="820"/>
      <c r="W1537" s="820"/>
      <c r="X1537" s="820"/>
      <c r="Y1537" s="820"/>
      <c r="Z1537" s="820"/>
      <c r="AA1537" s="820"/>
      <c r="AB1537" s="820"/>
      <c r="AC1537" s="820"/>
      <c r="AD1537" s="820"/>
      <c r="AE1537" s="820"/>
      <c r="AF1537" s="820"/>
      <c r="AG1537" s="820"/>
      <c r="AH1537" s="820"/>
      <c r="AI1537" s="820"/>
    </row>
    <row r="1538" spans="1:35" s="324" customFormat="1" ht="12.75">
      <c r="A1538" s="347" t="s">
        <v>947</v>
      </c>
      <c r="B1538" s="609">
        <v>2430448</v>
      </c>
      <c r="C1538" s="609">
        <v>2217615</v>
      </c>
      <c r="D1538" s="609">
        <v>1321947</v>
      </c>
      <c r="E1538" s="793">
        <v>54.391083454572986</v>
      </c>
      <c r="F1538" s="609">
        <v>185861</v>
      </c>
      <c r="G1538" s="820"/>
      <c r="H1538" s="820"/>
      <c r="I1538" s="820"/>
      <c r="J1538" s="820"/>
      <c r="K1538" s="820"/>
      <c r="L1538" s="820"/>
      <c r="M1538" s="820"/>
      <c r="N1538" s="820"/>
      <c r="O1538" s="820"/>
      <c r="P1538" s="820"/>
      <c r="Q1538" s="820"/>
      <c r="R1538" s="820"/>
      <c r="S1538" s="820"/>
      <c r="T1538" s="820"/>
      <c r="U1538" s="820"/>
      <c r="V1538" s="820"/>
      <c r="W1538" s="820"/>
      <c r="X1538" s="820"/>
      <c r="Y1538" s="820"/>
      <c r="Z1538" s="820"/>
      <c r="AA1538" s="820"/>
      <c r="AB1538" s="820"/>
      <c r="AC1538" s="820"/>
      <c r="AD1538" s="820"/>
      <c r="AE1538" s="820"/>
      <c r="AF1538" s="820"/>
      <c r="AG1538" s="820"/>
      <c r="AH1538" s="820"/>
      <c r="AI1538" s="820"/>
    </row>
    <row r="1539" spans="1:35" s="324" customFormat="1" ht="12.75">
      <c r="A1539" s="136" t="s">
        <v>948</v>
      </c>
      <c r="B1539" s="609">
        <v>2409217</v>
      </c>
      <c r="C1539" s="609">
        <v>2201384</v>
      </c>
      <c r="D1539" s="609">
        <v>1310901</v>
      </c>
      <c r="E1539" s="793">
        <v>54.411910591698465</v>
      </c>
      <c r="F1539" s="609">
        <v>182342</v>
      </c>
      <c r="G1539" s="820"/>
      <c r="H1539" s="820"/>
      <c r="I1539" s="820"/>
      <c r="J1539" s="820"/>
      <c r="K1539" s="820"/>
      <c r="L1539" s="820"/>
      <c r="M1539" s="820"/>
      <c r="N1539" s="820"/>
      <c r="O1539" s="820"/>
      <c r="P1539" s="820"/>
      <c r="Q1539" s="820"/>
      <c r="R1539" s="820"/>
      <c r="S1539" s="820"/>
      <c r="T1539" s="820"/>
      <c r="U1539" s="820"/>
      <c r="V1539" s="820"/>
      <c r="W1539" s="820"/>
      <c r="X1539" s="820"/>
      <c r="Y1539" s="820"/>
      <c r="Z1539" s="820"/>
      <c r="AA1539" s="820"/>
      <c r="AB1539" s="820"/>
      <c r="AC1539" s="820"/>
      <c r="AD1539" s="820"/>
      <c r="AE1539" s="820"/>
      <c r="AF1539" s="820"/>
      <c r="AG1539" s="820"/>
      <c r="AH1539" s="820"/>
      <c r="AI1539" s="820"/>
    </row>
    <row r="1540" spans="1:35" s="324" customFormat="1" ht="12.75">
      <c r="A1540" s="351" t="s">
        <v>949</v>
      </c>
      <c r="B1540" s="609">
        <v>506555</v>
      </c>
      <c r="C1540" s="609">
        <v>402412</v>
      </c>
      <c r="D1540" s="609">
        <v>331077</v>
      </c>
      <c r="E1540" s="808">
        <v>65.35854941714128</v>
      </c>
      <c r="F1540" s="609">
        <v>19082</v>
      </c>
      <c r="G1540" s="820"/>
      <c r="H1540" s="820"/>
      <c r="I1540" s="820"/>
      <c r="J1540" s="820"/>
      <c r="K1540" s="820"/>
      <c r="L1540" s="820"/>
      <c r="M1540" s="820"/>
      <c r="N1540" s="820"/>
      <c r="O1540" s="820"/>
      <c r="P1540" s="820"/>
      <c r="Q1540" s="820"/>
      <c r="R1540" s="820"/>
      <c r="S1540" s="820"/>
      <c r="T1540" s="820"/>
      <c r="U1540" s="820"/>
      <c r="V1540" s="820"/>
      <c r="W1540" s="820"/>
      <c r="X1540" s="820"/>
      <c r="Y1540" s="820"/>
      <c r="Z1540" s="820"/>
      <c r="AA1540" s="820"/>
      <c r="AB1540" s="820"/>
      <c r="AC1540" s="820"/>
      <c r="AD1540" s="820"/>
      <c r="AE1540" s="820"/>
      <c r="AF1540" s="820"/>
      <c r="AG1540" s="820"/>
      <c r="AH1540" s="820"/>
      <c r="AI1540" s="820"/>
    </row>
    <row r="1541" spans="1:35" s="324" customFormat="1" ht="12.75">
      <c r="A1541" s="380" t="s">
        <v>950</v>
      </c>
      <c r="B1541" s="609">
        <v>220562</v>
      </c>
      <c r="C1541" s="609">
        <v>169060</v>
      </c>
      <c r="D1541" s="609">
        <v>167202</v>
      </c>
      <c r="E1541" s="793">
        <v>75.80725600964809</v>
      </c>
      <c r="F1541" s="609">
        <v>6936</v>
      </c>
      <c r="G1541" s="820"/>
      <c r="H1541" s="820"/>
      <c r="I1541" s="820"/>
      <c r="J1541" s="820"/>
      <c r="K1541" s="820"/>
      <c r="L1541" s="820"/>
      <c r="M1541" s="820"/>
      <c r="N1541" s="820"/>
      <c r="O1541" s="820"/>
      <c r="P1541" s="820"/>
      <c r="Q1541" s="820"/>
      <c r="R1541" s="820"/>
      <c r="S1541" s="820"/>
      <c r="T1541" s="820"/>
      <c r="U1541" s="820"/>
      <c r="V1541" s="820"/>
      <c r="W1541" s="820"/>
      <c r="X1541" s="820"/>
      <c r="Y1541" s="820"/>
      <c r="Z1541" s="820"/>
      <c r="AA1541" s="820"/>
      <c r="AB1541" s="820"/>
      <c r="AC1541" s="820"/>
      <c r="AD1541" s="820"/>
      <c r="AE1541" s="820"/>
      <c r="AF1541" s="820"/>
      <c r="AG1541" s="820"/>
      <c r="AH1541" s="820"/>
      <c r="AI1541" s="820"/>
    </row>
    <row r="1542" spans="1:35" s="324" customFormat="1" ht="12.75">
      <c r="A1542" s="385" t="s">
        <v>951</v>
      </c>
      <c r="B1542" s="609">
        <v>157660</v>
      </c>
      <c r="C1542" s="609">
        <v>120955</v>
      </c>
      <c r="D1542" s="609">
        <v>119517</v>
      </c>
      <c r="E1542" s="793">
        <v>75.80679944183687</v>
      </c>
      <c r="F1542" s="609">
        <v>5774</v>
      </c>
      <c r="G1542" s="820"/>
      <c r="H1542" s="820"/>
      <c r="I1542" s="820"/>
      <c r="J1542" s="820"/>
      <c r="K1542" s="820"/>
      <c r="L1542" s="820"/>
      <c r="M1542" s="820"/>
      <c r="N1542" s="820"/>
      <c r="O1542" s="820"/>
      <c r="P1542" s="820"/>
      <c r="Q1542" s="820"/>
      <c r="R1542" s="820"/>
      <c r="S1542" s="820"/>
      <c r="T1542" s="820"/>
      <c r="U1542" s="820"/>
      <c r="V1542" s="820"/>
      <c r="W1542" s="820"/>
      <c r="X1542" s="820"/>
      <c r="Y1542" s="820"/>
      <c r="Z1542" s="820"/>
      <c r="AA1542" s="820"/>
      <c r="AB1542" s="820"/>
      <c r="AC1542" s="820"/>
      <c r="AD1542" s="820"/>
      <c r="AE1542" s="820"/>
      <c r="AF1542" s="820"/>
      <c r="AG1542" s="820"/>
      <c r="AH1542" s="820"/>
      <c r="AI1542" s="820"/>
    </row>
    <row r="1543" spans="1:35" s="324" customFormat="1" ht="12.75">
      <c r="A1543" s="380" t="s">
        <v>952</v>
      </c>
      <c r="B1543" s="609">
        <v>285993</v>
      </c>
      <c r="C1543" s="609">
        <v>233352</v>
      </c>
      <c r="D1543" s="609">
        <v>163875</v>
      </c>
      <c r="E1543" s="793">
        <v>57.30035350515572</v>
      </c>
      <c r="F1543" s="609">
        <v>12146</v>
      </c>
      <c r="G1543" s="820"/>
      <c r="H1543" s="820"/>
      <c r="I1543" s="820"/>
      <c r="J1543" s="820"/>
      <c r="K1543" s="820"/>
      <c r="L1543" s="820"/>
      <c r="M1543" s="820"/>
      <c r="N1543" s="820"/>
      <c r="O1543" s="820"/>
      <c r="P1543" s="820"/>
      <c r="Q1543" s="820"/>
      <c r="R1543" s="820"/>
      <c r="S1543" s="820"/>
      <c r="T1543" s="820"/>
      <c r="U1543" s="820"/>
      <c r="V1543" s="820"/>
      <c r="W1543" s="820"/>
      <c r="X1543" s="820"/>
      <c r="Y1543" s="820"/>
      <c r="Z1543" s="820"/>
      <c r="AA1543" s="820"/>
      <c r="AB1543" s="820"/>
      <c r="AC1543" s="820"/>
      <c r="AD1543" s="820"/>
      <c r="AE1543" s="820"/>
      <c r="AF1543" s="820"/>
      <c r="AG1543" s="820"/>
      <c r="AH1543" s="820"/>
      <c r="AI1543" s="820"/>
    </row>
    <row r="1544" spans="1:35" s="324" customFormat="1" ht="12.75">
      <c r="A1544" s="351" t="s">
        <v>953</v>
      </c>
      <c r="B1544" s="609">
        <v>1652662</v>
      </c>
      <c r="C1544" s="609">
        <v>1563972</v>
      </c>
      <c r="D1544" s="609">
        <v>822880</v>
      </c>
      <c r="E1544" s="793">
        <v>49.79118537244761</v>
      </c>
      <c r="F1544" s="609">
        <v>184553</v>
      </c>
      <c r="G1544" s="820"/>
      <c r="H1544" s="820"/>
      <c r="I1544" s="820"/>
      <c r="J1544" s="820"/>
      <c r="K1544" s="820"/>
      <c r="L1544" s="820"/>
      <c r="M1544" s="820"/>
      <c r="N1544" s="820"/>
      <c r="O1544" s="820"/>
      <c r="P1544" s="820"/>
      <c r="Q1544" s="820"/>
      <c r="R1544" s="820"/>
      <c r="S1544" s="820"/>
      <c r="T1544" s="820"/>
      <c r="U1544" s="820"/>
      <c r="V1544" s="820"/>
      <c r="W1544" s="820"/>
      <c r="X1544" s="820"/>
      <c r="Y1544" s="820"/>
      <c r="Z1544" s="820"/>
      <c r="AA1544" s="820"/>
      <c r="AB1544" s="820"/>
      <c r="AC1544" s="820"/>
      <c r="AD1544" s="820"/>
      <c r="AE1544" s="820"/>
      <c r="AF1544" s="820"/>
      <c r="AG1544" s="820"/>
      <c r="AH1544" s="820"/>
      <c r="AI1544" s="820"/>
    </row>
    <row r="1545" spans="1:35" s="324" customFormat="1" ht="12.75">
      <c r="A1545" s="380" t="s">
        <v>975</v>
      </c>
      <c r="B1545" s="609">
        <v>1652662</v>
      </c>
      <c r="C1545" s="609">
        <v>1563972</v>
      </c>
      <c r="D1545" s="609">
        <v>822880</v>
      </c>
      <c r="E1545" s="793">
        <v>49.79118537244761</v>
      </c>
      <c r="F1545" s="609">
        <v>184553</v>
      </c>
      <c r="G1545" s="820"/>
      <c r="H1545" s="820"/>
      <c r="I1545" s="820"/>
      <c r="J1545" s="820"/>
      <c r="K1545" s="820"/>
      <c r="L1545" s="820"/>
      <c r="M1545" s="820"/>
      <c r="N1545" s="820"/>
      <c r="O1545" s="820"/>
      <c r="P1545" s="820"/>
      <c r="Q1545" s="820"/>
      <c r="R1545" s="820"/>
      <c r="S1545" s="820"/>
      <c r="T1545" s="820"/>
      <c r="U1545" s="820"/>
      <c r="V1545" s="820"/>
      <c r="W1545" s="820"/>
      <c r="X1545" s="820"/>
      <c r="Y1545" s="820"/>
      <c r="Z1545" s="820"/>
      <c r="AA1545" s="820"/>
      <c r="AB1545" s="820"/>
      <c r="AC1545" s="820"/>
      <c r="AD1545" s="820"/>
      <c r="AE1545" s="820"/>
      <c r="AF1545" s="820"/>
      <c r="AG1545" s="820"/>
      <c r="AH1545" s="820"/>
      <c r="AI1545" s="820"/>
    </row>
    <row r="1546" spans="1:35" s="324" customFormat="1" ht="12.75">
      <c r="A1546" s="351" t="s">
        <v>897</v>
      </c>
      <c r="B1546" s="609">
        <v>250000</v>
      </c>
      <c r="C1546" s="609">
        <v>235000</v>
      </c>
      <c r="D1546" s="609">
        <v>156944</v>
      </c>
      <c r="E1546" s="808">
        <v>62.7776</v>
      </c>
      <c r="F1546" s="609">
        <v>-21293</v>
      </c>
      <c r="G1546" s="820"/>
      <c r="H1546" s="820"/>
      <c r="I1546" s="820"/>
      <c r="J1546" s="820"/>
      <c r="K1546" s="820"/>
      <c r="L1546" s="820"/>
      <c r="M1546" s="820"/>
      <c r="N1546" s="820"/>
      <c r="O1546" s="820"/>
      <c r="P1546" s="820"/>
      <c r="Q1546" s="820"/>
      <c r="R1546" s="820"/>
      <c r="S1546" s="820"/>
      <c r="T1546" s="820"/>
      <c r="U1546" s="820"/>
      <c r="V1546" s="820"/>
      <c r="W1546" s="820"/>
      <c r="X1546" s="820"/>
      <c r="Y1546" s="820"/>
      <c r="Z1546" s="820"/>
      <c r="AA1546" s="820"/>
      <c r="AB1546" s="820"/>
      <c r="AC1546" s="820"/>
      <c r="AD1546" s="820"/>
      <c r="AE1546" s="820"/>
      <c r="AF1546" s="820"/>
      <c r="AG1546" s="820"/>
      <c r="AH1546" s="820"/>
      <c r="AI1546" s="820"/>
    </row>
    <row r="1547" spans="1:35" s="324" customFormat="1" ht="12.75">
      <c r="A1547" s="380" t="s">
        <v>998</v>
      </c>
      <c r="B1547" s="609">
        <v>250000</v>
      </c>
      <c r="C1547" s="609">
        <v>235000</v>
      </c>
      <c r="D1547" s="609">
        <v>156944</v>
      </c>
      <c r="E1547" s="793">
        <v>62.7776</v>
      </c>
      <c r="F1547" s="609">
        <v>-21293</v>
      </c>
      <c r="G1547" s="820"/>
      <c r="H1547" s="820"/>
      <c r="I1547" s="820"/>
      <c r="J1547" s="820"/>
      <c r="K1547" s="820"/>
      <c r="L1547" s="820"/>
      <c r="M1547" s="820"/>
      <c r="N1547" s="820"/>
      <c r="O1547" s="820"/>
      <c r="P1547" s="820"/>
      <c r="Q1547" s="820"/>
      <c r="R1547" s="820"/>
      <c r="S1547" s="820"/>
      <c r="T1547" s="820"/>
      <c r="U1547" s="820"/>
      <c r="V1547" s="820"/>
      <c r="W1547" s="820"/>
      <c r="X1547" s="820"/>
      <c r="Y1547" s="820"/>
      <c r="Z1547" s="820"/>
      <c r="AA1547" s="820"/>
      <c r="AB1547" s="820"/>
      <c r="AC1547" s="820"/>
      <c r="AD1547" s="820"/>
      <c r="AE1547" s="820"/>
      <c r="AF1547" s="820"/>
      <c r="AG1547" s="820"/>
      <c r="AH1547" s="820"/>
      <c r="AI1547" s="820"/>
    </row>
    <row r="1548" spans="1:35" s="324" customFormat="1" ht="12.75">
      <c r="A1548" s="136" t="s">
        <v>902</v>
      </c>
      <c r="B1548" s="609">
        <v>21231</v>
      </c>
      <c r="C1548" s="609">
        <v>16231</v>
      </c>
      <c r="D1548" s="609">
        <v>11046</v>
      </c>
      <c r="E1548" s="793">
        <v>52.027695351137496</v>
      </c>
      <c r="F1548" s="609">
        <v>3519</v>
      </c>
      <c r="G1548" s="820"/>
      <c r="H1548" s="820"/>
      <c r="I1548" s="820"/>
      <c r="J1548" s="820"/>
      <c r="K1548" s="820"/>
      <c r="L1548" s="820"/>
      <c r="M1548" s="820"/>
      <c r="N1548" s="820"/>
      <c r="O1548" s="820"/>
      <c r="P1548" s="820"/>
      <c r="Q1548" s="820"/>
      <c r="R1548" s="820"/>
      <c r="S1548" s="820"/>
      <c r="T1548" s="820"/>
      <c r="U1548" s="820"/>
      <c r="V1548" s="820"/>
      <c r="W1548" s="820"/>
      <c r="X1548" s="820"/>
      <c r="Y1548" s="820"/>
      <c r="Z1548" s="820"/>
      <c r="AA1548" s="820"/>
      <c r="AB1548" s="820"/>
      <c r="AC1548" s="820"/>
      <c r="AD1548" s="820"/>
      <c r="AE1548" s="820"/>
      <c r="AF1548" s="820"/>
      <c r="AG1548" s="820"/>
      <c r="AH1548" s="820"/>
      <c r="AI1548" s="820"/>
    </row>
    <row r="1549" spans="1:35" s="324" customFormat="1" ht="12.75">
      <c r="A1549" s="351" t="s">
        <v>955</v>
      </c>
      <c r="B1549" s="609">
        <v>21231</v>
      </c>
      <c r="C1549" s="609">
        <v>16231</v>
      </c>
      <c r="D1549" s="609">
        <v>11046</v>
      </c>
      <c r="E1549" s="793">
        <v>52.027695351137496</v>
      </c>
      <c r="F1549" s="609">
        <v>3519</v>
      </c>
      <c r="G1549" s="820"/>
      <c r="H1549" s="820"/>
      <c r="I1549" s="820"/>
      <c r="J1549" s="820"/>
      <c r="K1549" s="820"/>
      <c r="L1549" s="820"/>
      <c r="M1549" s="820"/>
      <c r="N1549" s="820"/>
      <c r="O1549" s="820"/>
      <c r="P1549" s="820"/>
      <c r="Q1549" s="820"/>
      <c r="R1549" s="820"/>
      <c r="S1549" s="820"/>
      <c r="T1549" s="820"/>
      <c r="U1549" s="820"/>
      <c r="V1549" s="820"/>
      <c r="W1549" s="820"/>
      <c r="X1549" s="820"/>
      <c r="Y1549" s="820"/>
      <c r="Z1549" s="820"/>
      <c r="AA1549" s="820"/>
      <c r="AB1549" s="820"/>
      <c r="AC1549" s="820"/>
      <c r="AD1549" s="820"/>
      <c r="AE1549" s="820"/>
      <c r="AF1549" s="820"/>
      <c r="AG1549" s="820"/>
      <c r="AH1549" s="820"/>
      <c r="AI1549" s="820"/>
    </row>
    <row r="1550" spans="1:6" s="795" customFormat="1" ht="12.75" customHeight="1">
      <c r="A1550" s="136" t="s">
        <v>480</v>
      </c>
      <c r="B1550" s="790">
        <v>-741366</v>
      </c>
      <c r="C1550" s="790">
        <v>-644554</v>
      </c>
      <c r="D1550" s="790">
        <v>30957</v>
      </c>
      <c r="E1550" s="677" t="s">
        <v>476</v>
      </c>
      <c r="F1550" s="790">
        <v>-155129</v>
      </c>
    </row>
    <row r="1551" spans="1:6" s="795" customFormat="1" ht="12.75" customHeight="1">
      <c r="A1551" s="136" t="s">
        <v>481</v>
      </c>
      <c r="B1551" s="790">
        <v>741366</v>
      </c>
      <c r="C1551" s="790">
        <v>644554</v>
      </c>
      <c r="D1551" s="677" t="s">
        <v>476</v>
      </c>
      <c r="E1551" s="677" t="s">
        <v>476</v>
      </c>
      <c r="F1551" s="677" t="s">
        <v>476</v>
      </c>
    </row>
    <row r="1552" spans="1:6" s="795" customFormat="1" ht="12.75" customHeight="1">
      <c r="A1552" s="351" t="s">
        <v>603</v>
      </c>
      <c r="B1552" s="790">
        <v>741366</v>
      </c>
      <c r="C1552" s="790">
        <v>644554</v>
      </c>
      <c r="D1552" s="677" t="s">
        <v>476</v>
      </c>
      <c r="E1552" s="677" t="s">
        <v>476</v>
      </c>
      <c r="F1552" s="677" t="s">
        <v>476</v>
      </c>
    </row>
    <row r="1553" spans="1:6" s="795" customFormat="1" ht="25.5">
      <c r="A1553" s="352" t="s">
        <v>344</v>
      </c>
      <c r="B1553" s="790">
        <v>741366</v>
      </c>
      <c r="C1553" s="790">
        <v>644554</v>
      </c>
      <c r="D1553" s="677" t="s">
        <v>476</v>
      </c>
      <c r="E1553" s="677" t="s">
        <v>476</v>
      </c>
      <c r="F1553" s="677" t="s">
        <v>476</v>
      </c>
    </row>
    <row r="1554" spans="1:35" s="324" customFormat="1" ht="12.75">
      <c r="A1554" s="346"/>
      <c r="B1554" s="609"/>
      <c r="C1554" s="609"/>
      <c r="D1554" s="609"/>
      <c r="E1554" s="790"/>
      <c r="F1554" s="609"/>
      <c r="G1554" s="820"/>
      <c r="H1554" s="820"/>
      <c r="I1554" s="820"/>
      <c r="J1554" s="820"/>
      <c r="K1554" s="820"/>
      <c r="L1554" s="820"/>
      <c r="M1554" s="820"/>
      <c r="N1554" s="820"/>
      <c r="O1554" s="820"/>
      <c r="P1554" s="820"/>
      <c r="Q1554" s="820"/>
      <c r="R1554" s="820"/>
      <c r="S1554" s="820"/>
      <c r="T1554" s="820"/>
      <c r="U1554" s="820"/>
      <c r="V1554" s="820"/>
      <c r="W1554" s="820"/>
      <c r="X1554" s="820"/>
      <c r="Y1554" s="820"/>
      <c r="Z1554" s="820"/>
      <c r="AA1554" s="820"/>
      <c r="AB1554" s="820"/>
      <c r="AC1554" s="820"/>
      <c r="AD1554" s="820"/>
      <c r="AE1554" s="820"/>
      <c r="AF1554" s="820"/>
      <c r="AG1554" s="820"/>
      <c r="AH1554" s="820"/>
      <c r="AI1554" s="820"/>
    </row>
    <row r="1555" spans="1:35" s="797" customFormat="1" ht="33" customHeight="1">
      <c r="A1555" s="343" t="s">
        <v>1029</v>
      </c>
      <c r="B1555" s="809"/>
      <c r="C1555" s="809"/>
      <c r="D1555" s="809"/>
      <c r="E1555" s="809"/>
      <c r="F1555" s="809"/>
      <c r="G1555" s="795"/>
      <c r="H1555" s="795"/>
      <c r="I1555" s="795"/>
      <c r="J1555" s="795"/>
      <c r="K1555" s="795"/>
      <c r="L1555" s="795"/>
      <c r="M1555" s="795"/>
      <c r="N1555" s="795"/>
      <c r="O1555" s="795"/>
      <c r="P1555" s="795"/>
      <c r="Q1555" s="795"/>
      <c r="R1555" s="795"/>
      <c r="S1555" s="795"/>
      <c r="T1555" s="795"/>
      <c r="U1555" s="795"/>
      <c r="V1555" s="795"/>
      <c r="W1555" s="795"/>
      <c r="X1555" s="795"/>
      <c r="Y1555" s="795"/>
      <c r="Z1555" s="795"/>
      <c r="AA1555" s="795"/>
      <c r="AB1555" s="795"/>
      <c r="AC1555" s="795"/>
      <c r="AD1555" s="795"/>
      <c r="AE1555" s="795"/>
      <c r="AF1555" s="795"/>
      <c r="AG1555" s="795"/>
      <c r="AH1555" s="795"/>
      <c r="AI1555" s="795"/>
    </row>
    <row r="1556" spans="1:35" s="797" customFormat="1" ht="12" customHeight="1">
      <c r="A1556" s="346" t="s">
        <v>396</v>
      </c>
      <c r="B1556" s="809"/>
      <c r="C1556" s="809"/>
      <c r="D1556" s="809"/>
      <c r="E1556" s="809"/>
      <c r="F1556" s="809"/>
      <c r="G1556" s="795"/>
      <c r="H1556" s="795"/>
      <c r="I1556" s="795"/>
      <c r="J1556" s="795"/>
      <c r="K1556" s="795"/>
      <c r="L1556" s="795"/>
      <c r="M1556" s="795"/>
      <c r="N1556" s="795"/>
      <c r="O1556" s="795"/>
      <c r="P1556" s="795"/>
      <c r="Q1556" s="795"/>
      <c r="R1556" s="795"/>
      <c r="S1556" s="795"/>
      <c r="T1556" s="795"/>
      <c r="U1556" s="795"/>
      <c r="V1556" s="795"/>
      <c r="W1556" s="795"/>
      <c r="X1556" s="795"/>
      <c r="Y1556" s="795"/>
      <c r="Z1556" s="795"/>
      <c r="AA1556" s="795"/>
      <c r="AB1556" s="795"/>
      <c r="AC1556" s="795"/>
      <c r="AD1556" s="795"/>
      <c r="AE1556" s="795"/>
      <c r="AF1556" s="795"/>
      <c r="AG1556" s="795"/>
      <c r="AH1556" s="795"/>
      <c r="AI1556" s="795"/>
    </row>
    <row r="1557" spans="1:35" s="797" customFormat="1" ht="12" customHeight="1">
      <c r="A1557" s="355" t="s">
        <v>341</v>
      </c>
      <c r="B1557" s="809">
        <v>553975</v>
      </c>
      <c r="C1557" s="809">
        <v>391323</v>
      </c>
      <c r="D1557" s="809">
        <v>353138</v>
      </c>
      <c r="E1557" s="808">
        <v>63.74619793311973</v>
      </c>
      <c r="F1557" s="809">
        <v>0</v>
      </c>
      <c r="G1557" s="795"/>
      <c r="H1557" s="795"/>
      <c r="I1557" s="795"/>
      <c r="J1557" s="795"/>
      <c r="K1557" s="795"/>
      <c r="L1557" s="795"/>
      <c r="M1557" s="795"/>
      <c r="N1557" s="795"/>
      <c r="O1557" s="795"/>
      <c r="P1557" s="795"/>
      <c r="Q1557" s="795"/>
      <c r="R1557" s="795"/>
      <c r="S1557" s="795"/>
      <c r="T1557" s="795"/>
      <c r="U1557" s="795"/>
      <c r="V1557" s="795"/>
      <c r="W1557" s="795"/>
      <c r="X1557" s="795"/>
      <c r="Y1557" s="795"/>
      <c r="Z1557" s="795"/>
      <c r="AA1557" s="795"/>
      <c r="AB1557" s="795"/>
      <c r="AC1557" s="795"/>
      <c r="AD1557" s="795"/>
      <c r="AE1557" s="795"/>
      <c r="AF1557" s="795"/>
      <c r="AG1557" s="795"/>
      <c r="AH1557" s="795"/>
      <c r="AI1557" s="795"/>
    </row>
    <row r="1558" spans="1:35" s="324" customFormat="1" ht="12.75">
      <c r="A1558" s="136" t="s">
        <v>962</v>
      </c>
      <c r="B1558" s="609">
        <v>119079</v>
      </c>
      <c r="C1558" s="609">
        <v>119079</v>
      </c>
      <c r="D1558" s="609">
        <v>80895</v>
      </c>
      <c r="E1558" s="808">
        <v>67.93389262590381</v>
      </c>
      <c r="F1558" s="609">
        <v>0</v>
      </c>
      <c r="G1558" s="820"/>
      <c r="H1558" s="820"/>
      <c r="I1558" s="820"/>
      <c r="J1558" s="820"/>
      <c r="K1558" s="820"/>
      <c r="L1558" s="820"/>
      <c r="M1558" s="820"/>
      <c r="N1558" s="820"/>
      <c r="O1558" s="820"/>
      <c r="P1558" s="820"/>
      <c r="Q1558" s="820"/>
      <c r="R1558" s="820"/>
      <c r="S1558" s="820"/>
      <c r="T1558" s="820"/>
      <c r="U1558" s="820"/>
      <c r="V1558" s="820"/>
      <c r="W1558" s="820"/>
      <c r="X1558" s="820"/>
      <c r="Y1558" s="820"/>
      <c r="Z1558" s="820"/>
      <c r="AA1558" s="820"/>
      <c r="AB1558" s="820"/>
      <c r="AC1558" s="820"/>
      <c r="AD1558" s="820"/>
      <c r="AE1558" s="820"/>
      <c r="AF1558" s="820"/>
      <c r="AG1558" s="820"/>
      <c r="AH1558" s="820"/>
      <c r="AI1558" s="820"/>
    </row>
    <row r="1559" spans="1:6" s="791" customFormat="1" ht="12.75">
      <c r="A1559" s="136" t="s">
        <v>963</v>
      </c>
      <c r="B1559" s="790">
        <v>87773</v>
      </c>
      <c r="C1559" s="790">
        <v>70219</v>
      </c>
      <c r="D1559" s="790">
        <v>70218</v>
      </c>
      <c r="E1559" s="808">
        <v>79.9995442789924</v>
      </c>
      <c r="F1559" s="790">
        <v>0</v>
      </c>
    </row>
    <row r="1560" spans="1:6" s="791" customFormat="1" ht="12.75">
      <c r="A1560" s="136" t="s">
        <v>386</v>
      </c>
      <c r="B1560" s="790">
        <v>87773</v>
      </c>
      <c r="C1560" s="790">
        <v>70219</v>
      </c>
      <c r="D1560" s="790">
        <v>70218</v>
      </c>
      <c r="E1560" s="808">
        <v>79.9995442789924</v>
      </c>
      <c r="F1560" s="790">
        <v>0</v>
      </c>
    </row>
    <row r="1561" spans="1:6" s="791" customFormat="1" ht="12.75">
      <c r="A1561" s="136" t="s">
        <v>387</v>
      </c>
      <c r="B1561" s="790">
        <v>87773</v>
      </c>
      <c r="C1561" s="790">
        <v>70219</v>
      </c>
      <c r="D1561" s="790">
        <v>70218</v>
      </c>
      <c r="E1561" s="808">
        <v>79.9995442789924</v>
      </c>
      <c r="F1561" s="790">
        <v>0</v>
      </c>
    </row>
    <row r="1562" spans="1:6" s="791" customFormat="1" ht="38.25">
      <c r="A1562" s="139" t="s">
        <v>388</v>
      </c>
      <c r="B1562" s="790">
        <v>87773</v>
      </c>
      <c r="C1562" s="790">
        <v>70219</v>
      </c>
      <c r="D1562" s="790">
        <v>70218</v>
      </c>
      <c r="E1562" s="808">
        <v>79.9995442789924</v>
      </c>
      <c r="F1562" s="790">
        <v>0</v>
      </c>
    </row>
    <row r="1563" spans="1:6" s="791" customFormat="1" ht="38.25">
      <c r="A1563" s="394" t="s">
        <v>389</v>
      </c>
      <c r="B1563" s="801">
        <v>87773</v>
      </c>
      <c r="C1563" s="801">
        <v>70219</v>
      </c>
      <c r="D1563" s="801">
        <v>70218</v>
      </c>
      <c r="E1563" s="802">
        <v>79.9995442789924</v>
      </c>
      <c r="F1563" s="801">
        <v>0</v>
      </c>
    </row>
    <row r="1564" spans="1:35" s="324" customFormat="1" ht="12.75">
      <c r="A1564" s="136" t="s">
        <v>945</v>
      </c>
      <c r="B1564" s="609">
        <v>347123</v>
      </c>
      <c r="C1564" s="609">
        <v>202025</v>
      </c>
      <c r="D1564" s="609">
        <v>202025</v>
      </c>
      <c r="E1564" s="808">
        <v>58.19983118375907</v>
      </c>
      <c r="F1564" s="609">
        <v>0</v>
      </c>
      <c r="G1564" s="820"/>
      <c r="H1564" s="820"/>
      <c r="I1564" s="820"/>
      <c r="J1564" s="820"/>
      <c r="K1564" s="820"/>
      <c r="L1564" s="820"/>
      <c r="M1564" s="820"/>
      <c r="N1564" s="820"/>
      <c r="O1564" s="820"/>
      <c r="P1564" s="820"/>
      <c r="Q1564" s="820"/>
      <c r="R1564" s="820"/>
      <c r="S1564" s="820"/>
      <c r="T1564" s="820"/>
      <c r="U1564" s="820"/>
      <c r="V1564" s="820"/>
      <c r="W1564" s="820"/>
      <c r="X1564" s="820"/>
      <c r="Y1564" s="820"/>
      <c r="Z1564" s="820"/>
      <c r="AA1564" s="820"/>
      <c r="AB1564" s="820"/>
      <c r="AC1564" s="820"/>
      <c r="AD1564" s="820"/>
      <c r="AE1564" s="820"/>
      <c r="AF1564" s="820"/>
      <c r="AG1564" s="820"/>
      <c r="AH1564" s="820"/>
      <c r="AI1564" s="820"/>
    </row>
    <row r="1565" spans="1:35" s="324" customFormat="1" ht="25.5">
      <c r="A1565" s="366" t="s">
        <v>946</v>
      </c>
      <c r="B1565" s="609">
        <v>347123</v>
      </c>
      <c r="C1565" s="609">
        <v>202025</v>
      </c>
      <c r="D1565" s="609">
        <v>202025</v>
      </c>
      <c r="E1565" s="808">
        <v>58.19983118375907</v>
      </c>
      <c r="F1565" s="609">
        <v>0</v>
      </c>
      <c r="G1565" s="820"/>
      <c r="H1565" s="820"/>
      <c r="I1565" s="820"/>
      <c r="J1565" s="820"/>
      <c r="K1565" s="820"/>
      <c r="L1565" s="820"/>
      <c r="M1565" s="820"/>
      <c r="N1565" s="820"/>
      <c r="O1565" s="820"/>
      <c r="P1565" s="820"/>
      <c r="Q1565" s="820"/>
      <c r="R1565" s="820"/>
      <c r="S1565" s="820"/>
      <c r="T1565" s="820"/>
      <c r="U1565" s="820"/>
      <c r="V1565" s="820"/>
      <c r="W1565" s="820"/>
      <c r="X1565" s="820"/>
      <c r="Y1565" s="820"/>
      <c r="Z1565" s="820"/>
      <c r="AA1565" s="820"/>
      <c r="AB1565" s="820"/>
      <c r="AC1565" s="820"/>
      <c r="AD1565" s="820"/>
      <c r="AE1565" s="820"/>
      <c r="AF1565" s="820"/>
      <c r="AG1565" s="820"/>
      <c r="AH1565" s="820"/>
      <c r="AI1565" s="820"/>
    </row>
    <row r="1566" spans="1:35" s="797" customFormat="1" ht="13.5" customHeight="1">
      <c r="A1566" s="347" t="s">
        <v>947</v>
      </c>
      <c r="B1566" s="809">
        <v>563418</v>
      </c>
      <c r="C1566" s="809">
        <v>400766</v>
      </c>
      <c r="D1566" s="809">
        <v>183400</v>
      </c>
      <c r="E1566" s="808">
        <v>32.551320689079866</v>
      </c>
      <c r="F1566" s="809">
        <v>19078</v>
      </c>
      <c r="G1566" s="795"/>
      <c r="H1566" s="795"/>
      <c r="I1566" s="795"/>
      <c r="J1566" s="795"/>
      <c r="K1566" s="795"/>
      <c r="L1566" s="795"/>
      <c r="M1566" s="795"/>
      <c r="N1566" s="795"/>
      <c r="O1566" s="795"/>
      <c r="P1566" s="795"/>
      <c r="Q1566" s="795"/>
      <c r="R1566" s="795"/>
      <c r="S1566" s="795"/>
      <c r="T1566" s="795"/>
      <c r="U1566" s="795"/>
      <c r="V1566" s="795"/>
      <c r="W1566" s="795"/>
      <c r="X1566" s="795"/>
      <c r="Y1566" s="795"/>
      <c r="Z1566" s="795"/>
      <c r="AA1566" s="795"/>
      <c r="AB1566" s="795"/>
      <c r="AC1566" s="795"/>
      <c r="AD1566" s="795"/>
      <c r="AE1566" s="795"/>
      <c r="AF1566" s="795"/>
      <c r="AG1566" s="795"/>
      <c r="AH1566" s="795"/>
      <c r="AI1566" s="795"/>
    </row>
    <row r="1567" spans="1:35" s="797" customFormat="1" ht="13.5" customHeight="1">
      <c r="A1567" s="136" t="s">
        <v>948</v>
      </c>
      <c r="B1567" s="809">
        <v>562610</v>
      </c>
      <c r="C1567" s="809">
        <v>399958</v>
      </c>
      <c r="D1567" s="809">
        <v>182600</v>
      </c>
      <c r="E1567" s="808">
        <v>32.45587529549777</v>
      </c>
      <c r="F1567" s="809">
        <v>19078</v>
      </c>
      <c r="G1567" s="795"/>
      <c r="H1567" s="795"/>
      <c r="I1567" s="795"/>
      <c r="J1567" s="795"/>
      <c r="K1567" s="795"/>
      <c r="L1567" s="795"/>
      <c r="M1567" s="795"/>
      <c r="N1567" s="795"/>
      <c r="O1567" s="795"/>
      <c r="P1567" s="795"/>
      <c r="Q1567" s="795"/>
      <c r="R1567" s="795"/>
      <c r="S1567" s="795"/>
      <c r="T1567" s="795"/>
      <c r="U1567" s="795"/>
      <c r="V1567" s="795"/>
      <c r="W1567" s="795"/>
      <c r="X1567" s="795"/>
      <c r="Y1567" s="795"/>
      <c r="Z1567" s="795"/>
      <c r="AA1567" s="795"/>
      <c r="AB1567" s="795"/>
      <c r="AC1567" s="795"/>
      <c r="AD1567" s="795"/>
      <c r="AE1567" s="795"/>
      <c r="AF1567" s="795"/>
      <c r="AG1567" s="795"/>
      <c r="AH1567" s="795"/>
      <c r="AI1567" s="795"/>
    </row>
    <row r="1568" spans="1:35" s="797" customFormat="1" ht="13.5" customHeight="1">
      <c r="A1568" s="351" t="s">
        <v>949</v>
      </c>
      <c r="B1568" s="809">
        <v>377478</v>
      </c>
      <c r="C1568" s="809">
        <v>225214</v>
      </c>
      <c r="D1568" s="809">
        <v>82189</v>
      </c>
      <c r="E1568" s="808">
        <v>21.77318943090723</v>
      </c>
      <c r="F1568" s="809">
        <v>19078</v>
      </c>
      <c r="G1568" s="795"/>
      <c r="H1568" s="795"/>
      <c r="I1568" s="795"/>
      <c r="J1568" s="795"/>
      <c r="K1568" s="795"/>
      <c r="L1568" s="795"/>
      <c r="M1568" s="795"/>
      <c r="N1568" s="795"/>
      <c r="O1568" s="795"/>
      <c r="P1568" s="795"/>
      <c r="Q1568" s="795"/>
      <c r="R1568" s="795"/>
      <c r="S1568" s="795"/>
      <c r="T1568" s="795"/>
      <c r="U1568" s="795"/>
      <c r="V1568" s="795"/>
      <c r="W1568" s="795"/>
      <c r="X1568" s="795"/>
      <c r="Y1568" s="795"/>
      <c r="Z1568" s="795"/>
      <c r="AA1568" s="795"/>
      <c r="AB1568" s="795"/>
      <c r="AC1568" s="795"/>
      <c r="AD1568" s="795"/>
      <c r="AE1568" s="795"/>
      <c r="AF1568" s="795"/>
      <c r="AG1568" s="795"/>
      <c r="AH1568" s="795"/>
      <c r="AI1568" s="795"/>
    </row>
    <row r="1569" spans="1:35" s="324" customFormat="1" ht="12.75">
      <c r="A1569" s="380" t="s">
        <v>950</v>
      </c>
      <c r="B1569" s="609">
        <v>224390</v>
      </c>
      <c r="C1569" s="609">
        <v>94550</v>
      </c>
      <c r="D1569" s="609">
        <v>22611</v>
      </c>
      <c r="E1569" s="793">
        <v>10.076652257230714</v>
      </c>
      <c r="F1569" s="609">
        <v>6315</v>
      </c>
      <c r="G1569" s="820"/>
      <c r="H1569" s="820"/>
      <c r="I1569" s="820"/>
      <c r="J1569" s="820"/>
      <c r="K1569" s="820"/>
      <c r="L1569" s="820"/>
      <c r="M1569" s="820"/>
      <c r="N1569" s="820"/>
      <c r="O1569" s="820"/>
      <c r="P1569" s="820"/>
      <c r="Q1569" s="820"/>
      <c r="R1569" s="820"/>
      <c r="S1569" s="820"/>
      <c r="T1569" s="820"/>
      <c r="U1569" s="820"/>
      <c r="V1569" s="820"/>
      <c r="W1569" s="820"/>
      <c r="X1569" s="820"/>
      <c r="Y1569" s="820"/>
      <c r="Z1569" s="820"/>
      <c r="AA1569" s="820"/>
      <c r="AB1569" s="820"/>
      <c r="AC1569" s="820"/>
      <c r="AD1569" s="820"/>
      <c r="AE1569" s="820"/>
      <c r="AF1569" s="820"/>
      <c r="AG1569" s="820"/>
      <c r="AH1569" s="820"/>
      <c r="AI1569" s="820"/>
    </row>
    <row r="1570" spans="1:35" s="324" customFormat="1" ht="12.75">
      <c r="A1570" s="385" t="s">
        <v>951</v>
      </c>
      <c r="B1570" s="609">
        <v>176195</v>
      </c>
      <c r="C1570" s="609">
        <v>76195</v>
      </c>
      <c r="D1570" s="609">
        <v>18024</v>
      </c>
      <c r="E1570" s="793">
        <v>10.229575186583046</v>
      </c>
      <c r="F1570" s="609">
        <v>4896</v>
      </c>
      <c r="G1570" s="820"/>
      <c r="H1570" s="820"/>
      <c r="I1570" s="820"/>
      <c r="J1570" s="820"/>
      <c r="K1570" s="820"/>
      <c r="L1570" s="820"/>
      <c r="M1570" s="820"/>
      <c r="N1570" s="820"/>
      <c r="O1570" s="820"/>
      <c r="P1570" s="820"/>
      <c r="Q1570" s="820"/>
      <c r="R1570" s="820"/>
      <c r="S1570" s="820"/>
      <c r="T1570" s="820"/>
      <c r="U1570" s="820"/>
      <c r="V1570" s="820"/>
      <c r="W1570" s="820"/>
      <c r="X1570" s="820"/>
      <c r="Y1570" s="820"/>
      <c r="Z1570" s="820"/>
      <c r="AA1570" s="820"/>
      <c r="AB1570" s="820"/>
      <c r="AC1570" s="820"/>
      <c r="AD1570" s="820"/>
      <c r="AE1570" s="820"/>
      <c r="AF1570" s="820"/>
      <c r="AG1570" s="820"/>
      <c r="AH1570" s="820"/>
      <c r="AI1570" s="820"/>
    </row>
    <row r="1571" spans="1:35" s="797" customFormat="1" ht="13.5" customHeight="1">
      <c r="A1571" s="380" t="s">
        <v>952</v>
      </c>
      <c r="B1571" s="809">
        <v>153088</v>
      </c>
      <c r="C1571" s="809">
        <v>130664</v>
      </c>
      <c r="D1571" s="809">
        <v>59578</v>
      </c>
      <c r="E1571" s="808">
        <v>38.91748536789298</v>
      </c>
      <c r="F1571" s="809">
        <v>12763</v>
      </c>
      <c r="G1571" s="795"/>
      <c r="H1571" s="795"/>
      <c r="I1571" s="795"/>
      <c r="J1571" s="795"/>
      <c r="K1571" s="795"/>
      <c r="L1571" s="795"/>
      <c r="M1571" s="795"/>
      <c r="N1571" s="795"/>
      <c r="O1571" s="795"/>
      <c r="P1571" s="795"/>
      <c r="Q1571" s="795"/>
      <c r="R1571" s="795"/>
      <c r="S1571" s="795"/>
      <c r="T1571" s="795"/>
      <c r="U1571" s="795"/>
      <c r="V1571" s="795"/>
      <c r="W1571" s="795"/>
      <c r="X1571" s="795"/>
      <c r="Y1571" s="795"/>
      <c r="Z1571" s="795"/>
      <c r="AA1571" s="795"/>
      <c r="AB1571" s="795"/>
      <c r="AC1571" s="795"/>
      <c r="AD1571" s="795"/>
      <c r="AE1571" s="795"/>
      <c r="AF1571" s="795"/>
      <c r="AG1571" s="795"/>
      <c r="AH1571" s="795"/>
      <c r="AI1571" s="795"/>
    </row>
    <row r="1572" spans="1:35" s="324" customFormat="1" ht="12.75">
      <c r="A1572" s="351" t="s">
        <v>953</v>
      </c>
      <c r="B1572" s="609">
        <v>185132</v>
      </c>
      <c r="C1572" s="609">
        <v>174744</v>
      </c>
      <c r="D1572" s="609">
        <v>100411</v>
      </c>
      <c r="E1572" s="793">
        <v>54.23751701488667</v>
      </c>
      <c r="F1572" s="609">
        <v>0</v>
      </c>
      <c r="G1572" s="820"/>
      <c r="H1572" s="820"/>
      <c r="I1572" s="820"/>
      <c r="J1572" s="820"/>
      <c r="K1572" s="820"/>
      <c r="L1572" s="820"/>
      <c r="M1572" s="820"/>
      <c r="N1572" s="820"/>
      <c r="O1572" s="820"/>
      <c r="P1572" s="820"/>
      <c r="Q1572" s="820"/>
      <c r="R1572" s="820"/>
      <c r="S1572" s="820"/>
      <c r="T1572" s="820"/>
      <c r="U1572" s="820"/>
      <c r="V1572" s="820"/>
      <c r="W1572" s="820"/>
      <c r="X1572" s="820"/>
      <c r="Y1572" s="820"/>
      <c r="Z1572" s="820"/>
      <c r="AA1572" s="820"/>
      <c r="AB1572" s="820"/>
      <c r="AC1572" s="820"/>
      <c r="AD1572" s="820"/>
      <c r="AE1572" s="820"/>
      <c r="AF1572" s="820"/>
      <c r="AG1572" s="820"/>
      <c r="AH1572" s="820"/>
      <c r="AI1572" s="820"/>
    </row>
    <row r="1573" spans="1:35" s="324" customFormat="1" ht="12.75">
      <c r="A1573" s="380" t="s">
        <v>975</v>
      </c>
      <c r="B1573" s="609">
        <v>185132</v>
      </c>
      <c r="C1573" s="609">
        <v>174744</v>
      </c>
      <c r="D1573" s="609">
        <v>100411</v>
      </c>
      <c r="E1573" s="793">
        <v>54.23751701488667</v>
      </c>
      <c r="F1573" s="609">
        <v>0</v>
      </c>
      <c r="G1573" s="820"/>
      <c r="H1573" s="820"/>
      <c r="I1573" s="820"/>
      <c r="J1573" s="820"/>
      <c r="K1573" s="820"/>
      <c r="L1573" s="820"/>
      <c r="M1573" s="820"/>
      <c r="N1573" s="820"/>
      <c r="O1573" s="820"/>
      <c r="P1573" s="820"/>
      <c r="Q1573" s="820"/>
      <c r="R1573" s="820"/>
      <c r="S1573" s="820"/>
      <c r="T1573" s="820"/>
      <c r="U1573" s="820"/>
      <c r="V1573" s="820"/>
      <c r="W1573" s="820"/>
      <c r="X1573" s="820"/>
      <c r="Y1573" s="820"/>
      <c r="Z1573" s="820"/>
      <c r="AA1573" s="820"/>
      <c r="AB1573" s="820"/>
      <c r="AC1573" s="820"/>
      <c r="AD1573" s="820"/>
      <c r="AE1573" s="820"/>
      <c r="AF1573" s="820"/>
      <c r="AG1573" s="820"/>
      <c r="AH1573" s="820"/>
      <c r="AI1573" s="820"/>
    </row>
    <row r="1574" spans="1:35" s="324" customFormat="1" ht="12.75">
      <c r="A1574" s="136" t="s">
        <v>902</v>
      </c>
      <c r="B1574" s="609">
        <v>808</v>
      </c>
      <c r="C1574" s="609">
        <v>808</v>
      </c>
      <c r="D1574" s="609">
        <v>800</v>
      </c>
      <c r="E1574" s="793">
        <v>99.00990099009901</v>
      </c>
      <c r="F1574" s="609">
        <v>0</v>
      </c>
      <c r="G1574" s="820"/>
      <c r="H1574" s="820"/>
      <c r="I1574" s="820"/>
      <c r="J1574" s="820"/>
      <c r="K1574" s="820"/>
      <c r="L1574" s="820"/>
      <c r="M1574" s="820"/>
      <c r="N1574" s="820"/>
      <c r="O1574" s="820"/>
      <c r="P1574" s="820"/>
      <c r="Q1574" s="820"/>
      <c r="R1574" s="820"/>
      <c r="S1574" s="820"/>
      <c r="T1574" s="820"/>
      <c r="U1574" s="820"/>
      <c r="V1574" s="820"/>
      <c r="W1574" s="820"/>
      <c r="X1574" s="820"/>
      <c r="Y1574" s="820"/>
      <c r="Z1574" s="820"/>
      <c r="AA1574" s="820"/>
      <c r="AB1574" s="820"/>
      <c r="AC1574" s="820"/>
      <c r="AD1574" s="820"/>
      <c r="AE1574" s="820"/>
      <c r="AF1574" s="820"/>
      <c r="AG1574" s="820"/>
      <c r="AH1574" s="820"/>
      <c r="AI1574" s="820"/>
    </row>
    <row r="1575" spans="1:35" s="324" customFormat="1" ht="12.75">
      <c r="A1575" s="351" t="s">
        <v>955</v>
      </c>
      <c r="B1575" s="609">
        <v>808</v>
      </c>
      <c r="C1575" s="609">
        <v>808</v>
      </c>
      <c r="D1575" s="609">
        <v>800</v>
      </c>
      <c r="E1575" s="793">
        <v>99.00990099009901</v>
      </c>
      <c r="F1575" s="609">
        <v>0</v>
      </c>
      <c r="G1575" s="820"/>
      <c r="H1575" s="820"/>
      <c r="I1575" s="820"/>
      <c r="J1575" s="820"/>
      <c r="K1575" s="820"/>
      <c r="L1575" s="820"/>
      <c r="M1575" s="820"/>
      <c r="N1575" s="820"/>
      <c r="O1575" s="820"/>
      <c r="P1575" s="820"/>
      <c r="Q1575" s="820"/>
      <c r="R1575" s="820"/>
      <c r="S1575" s="820"/>
      <c r="T1575" s="820"/>
      <c r="U1575" s="820"/>
      <c r="V1575" s="820"/>
      <c r="W1575" s="820"/>
      <c r="X1575" s="820"/>
      <c r="Y1575" s="820"/>
      <c r="Z1575" s="820"/>
      <c r="AA1575" s="820"/>
      <c r="AB1575" s="820"/>
      <c r="AC1575" s="820"/>
      <c r="AD1575" s="820"/>
      <c r="AE1575" s="820"/>
      <c r="AF1575" s="820"/>
      <c r="AG1575" s="820"/>
      <c r="AH1575" s="820"/>
      <c r="AI1575" s="820"/>
    </row>
    <row r="1576" spans="1:6" s="795" customFormat="1" ht="12.75" customHeight="1">
      <c r="A1576" s="136" t="s">
        <v>480</v>
      </c>
      <c r="B1576" s="790">
        <v>-9443</v>
      </c>
      <c r="C1576" s="790">
        <v>-9443</v>
      </c>
      <c r="D1576" s="790">
        <v>169738</v>
      </c>
      <c r="E1576" s="677" t="s">
        <v>476</v>
      </c>
      <c r="F1576" s="790">
        <v>-19078</v>
      </c>
    </row>
    <row r="1577" spans="1:6" s="795" customFormat="1" ht="12.75" customHeight="1">
      <c r="A1577" s="136" t="s">
        <v>481</v>
      </c>
      <c r="B1577" s="790">
        <v>9443</v>
      </c>
      <c r="C1577" s="790">
        <v>9443</v>
      </c>
      <c r="D1577" s="677" t="s">
        <v>476</v>
      </c>
      <c r="E1577" s="677" t="s">
        <v>476</v>
      </c>
      <c r="F1577" s="677" t="s">
        <v>476</v>
      </c>
    </row>
    <row r="1578" spans="1:6" s="795" customFormat="1" ht="12.75" customHeight="1">
      <c r="A1578" s="351" t="s">
        <v>603</v>
      </c>
      <c r="B1578" s="790">
        <v>9443</v>
      </c>
      <c r="C1578" s="790">
        <v>9443</v>
      </c>
      <c r="D1578" s="677" t="s">
        <v>476</v>
      </c>
      <c r="E1578" s="677" t="s">
        <v>476</v>
      </c>
      <c r="F1578" s="677" t="s">
        <v>476</v>
      </c>
    </row>
    <row r="1579" spans="1:6" s="795" customFormat="1" ht="25.5">
      <c r="A1579" s="352" t="s">
        <v>344</v>
      </c>
      <c r="B1579" s="790">
        <v>9443</v>
      </c>
      <c r="C1579" s="790">
        <v>9443</v>
      </c>
      <c r="D1579" s="677" t="s">
        <v>476</v>
      </c>
      <c r="E1579" s="677" t="s">
        <v>476</v>
      </c>
      <c r="F1579" s="677" t="s">
        <v>476</v>
      </c>
    </row>
    <row r="1580" spans="1:35" s="324" customFormat="1" ht="12.75">
      <c r="A1580" s="351"/>
      <c r="B1580" s="609"/>
      <c r="C1580" s="609"/>
      <c r="D1580" s="609"/>
      <c r="E1580" s="793"/>
      <c r="F1580" s="609"/>
      <c r="G1580" s="820"/>
      <c r="H1580" s="820"/>
      <c r="I1580" s="820"/>
      <c r="J1580" s="820"/>
      <c r="K1580" s="820"/>
      <c r="L1580" s="820"/>
      <c r="M1580" s="820"/>
      <c r="N1580" s="820"/>
      <c r="O1580" s="820"/>
      <c r="P1580" s="820"/>
      <c r="Q1580" s="820"/>
      <c r="R1580" s="820"/>
      <c r="S1580" s="820"/>
      <c r="T1580" s="820"/>
      <c r="U1580" s="820"/>
      <c r="V1580" s="820"/>
      <c r="W1580" s="820"/>
      <c r="X1580" s="820"/>
      <c r="Y1580" s="820"/>
      <c r="Z1580" s="820"/>
      <c r="AA1580" s="820"/>
      <c r="AB1580" s="820"/>
      <c r="AC1580" s="820"/>
      <c r="AD1580" s="820"/>
      <c r="AE1580" s="820"/>
      <c r="AF1580" s="820"/>
      <c r="AG1580" s="820"/>
      <c r="AH1580" s="820"/>
      <c r="AI1580" s="820"/>
    </row>
    <row r="1581" spans="1:35" s="324" customFormat="1" ht="25.5">
      <c r="A1581" s="343" t="s">
        <v>362</v>
      </c>
      <c r="B1581" s="609"/>
      <c r="C1581" s="609"/>
      <c r="D1581" s="609"/>
      <c r="E1581" s="809"/>
      <c r="F1581" s="609"/>
      <c r="G1581" s="820"/>
      <c r="H1581" s="820"/>
      <c r="I1581" s="820"/>
      <c r="J1581" s="820"/>
      <c r="K1581" s="820"/>
      <c r="L1581" s="820"/>
      <c r="M1581" s="820"/>
      <c r="N1581" s="820"/>
      <c r="O1581" s="820"/>
      <c r="P1581" s="820"/>
      <c r="Q1581" s="820"/>
      <c r="R1581" s="820"/>
      <c r="S1581" s="820"/>
      <c r="T1581" s="820"/>
      <c r="U1581" s="820"/>
      <c r="V1581" s="820"/>
      <c r="W1581" s="820"/>
      <c r="X1581" s="820"/>
      <c r="Y1581" s="820"/>
      <c r="Z1581" s="820"/>
      <c r="AA1581" s="820"/>
      <c r="AB1581" s="820"/>
      <c r="AC1581" s="820"/>
      <c r="AD1581" s="820"/>
      <c r="AE1581" s="820"/>
      <c r="AF1581" s="820"/>
      <c r="AG1581" s="820"/>
      <c r="AH1581" s="820"/>
      <c r="AI1581" s="820"/>
    </row>
    <row r="1582" spans="1:35" s="324" customFormat="1" ht="12.75">
      <c r="A1582" s="346" t="s">
        <v>396</v>
      </c>
      <c r="B1582" s="609"/>
      <c r="C1582" s="609"/>
      <c r="D1582" s="609"/>
      <c r="E1582" s="809"/>
      <c r="F1582" s="609"/>
      <c r="G1582" s="820"/>
      <c r="H1582" s="820"/>
      <c r="I1582" s="820"/>
      <c r="J1582" s="820"/>
      <c r="K1582" s="820"/>
      <c r="L1582" s="820"/>
      <c r="M1582" s="820"/>
      <c r="N1582" s="820"/>
      <c r="O1582" s="820"/>
      <c r="P1582" s="820"/>
      <c r="Q1582" s="820"/>
      <c r="R1582" s="820"/>
      <c r="S1582" s="820"/>
      <c r="T1582" s="820"/>
      <c r="U1582" s="820"/>
      <c r="V1582" s="820"/>
      <c r="W1582" s="820"/>
      <c r="X1582" s="820"/>
      <c r="Y1582" s="820"/>
      <c r="Z1582" s="820"/>
      <c r="AA1582" s="820"/>
      <c r="AB1582" s="820"/>
      <c r="AC1582" s="820"/>
      <c r="AD1582" s="820"/>
      <c r="AE1582" s="820"/>
      <c r="AF1582" s="820"/>
      <c r="AG1582" s="820"/>
      <c r="AH1582" s="820"/>
      <c r="AI1582" s="820"/>
    </row>
    <row r="1583" spans="1:35" s="324" customFormat="1" ht="12.75">
      <c r="A1583" s="355" t="s">
        <v>341</v>
      </c>
      <c r="B1583" s="609">
        <v>499425</v>
      </c>
      <c r="C1583" s="609">
        <v>306151</v>
      </c>
      <c r="D1583" s="609">
        <v>290840</v>
      </c>
      <c r="E1583" s="808">
        <v>58.234970215748106</v>
      </c>
      <c r="F1583" s="609">
        <v>0</v>
      </c>
      <c r="G1583" s="820"/>
      <c r="H1583" s="820"/>
      <c r="I1583" s="820"/>
      <c r="J1583" s="820"/>
      <c r="K1583" s="820"/>
      <c r="L1583" s="820"/>
      <c r="M1583" s="820"/>
      <c r="N1583" s="820"/>
      <c r="O1583" s="820"/>
      <c r="P1583" s="820"/>
      <c r="Q1583" s="820"/>
      <c r="R1583" s="820"/>
      <c r="S1583" s="820"/>
      <c r="T1583" s="820"/>
      <c r="U1583" s="820"/>
      <c r="V1583" s="820"/>
      <c r="W1583" s="820"/>
      <c r="X1583" s="820"/>
      <c r="Y1583" s="820"/>
      <c r="Z1583" s="820"/>
      <c r="AA1583" s="820"/>
      <c r="AB1583" s="820"/>
      <c r="AC1583" s="820"/>
      <c r="AD1583" s="820"/>
      <c r="AE1583" s="820"/>
      <c r="AF1583" s="820"/>
      <c r="AG1583" s="820"/>
      <c r="AH1583" s="820"/>
      <c r="AI1583" s="820"/>
    </row>
    <row r="1584" spans="1:35" s="324" customFormat="1" ht="12.75">
      <c r="A1584" s="136" t="s">
        <v>962</v>
      </c>
      <c r="B1584" s="609">
        <v>15311</v>
      </c>
      <c r="C1584" s="609">
        <v>15311</v>
      </c>
      <c r="D1584" s="609">
        <v>0</v>
      </c>
      <c r="E1584" s="808">
        <v>0</v>
      </c>
      <c r="F1584" s="609">
        <v>0</v>
      </c>
      <c r="G1584" s="820"/>
      <c r="H1584" s="820"/>
      <c r="I1584" s="820"/>
      <c r="J1584" s="820"/>
      <c r="K1584" s="820"/>
      <c r="L1584" s="820"/>
      <c r="M1584" s="820"/>
      <c r="N1584" s="820"/>
      <c r="O1584" s="820"/>
      <c r="P1584" s="820"/>
      <c r="Q1584" s="820"/>
      <c r="R1584" s="820"/>
      <c r="S1584" s="820"/>
      <c r="T1584" s="820"/>
      <c r="U1584" s="820"/>
      <c r="V1584" s="820"/>
      <c r="W1584" s="820"/>
      <c r="X1584" s="820"/>
      <c r="Y1584" s="820"/>
      <c r="Z1584" s="820"/>
      <c r="AA1584" s="820"/>
      <c r="AB1584" s="820"/>
      <c r="AC1584" s="820"/>
      <c r="AD1584" s="820"/>
      <c r="AE1584" s="820"/>
      <c r="AF1584" s="820"/>
      <c r="AG1584" s="820"/>
      <c r="AH1584" s="820"/>
      <c r="AI1584" s="820"/>
    </row>
    <row r="1585" spans="1:35" s="324" customFormat="1" ht="12.75">
      <c r="A1585" s="136" t="s">
        <v>945</v>
      </c>
      <c r="B1585" s="609">
        <v>484114</v>
      </c>
      <c r="C1585" s="609">
        <v>290840</v>
      </c>
      <c r="D1585" s="609">
        <v>290840</v>
      </c>
      <c r="E1585" s="808">
        <v>60.07675877995678</v>
      </c>
      <c r="F1585" s="609">
        <v>0</v>
      </c>
      <c r="G1585" s="820"/>
      <c r="H1585" s="820"/>
      <c r="I1585" s="820"/>
      <c r="J1585" s="820"/>
      <c r="K1585" s="820"/>
      <c r="L1585" s="820"/>
      <c r="M1585" s="820"/>
      <c r="N1585" s="820"/>
      <c r="O1585" s="820"/>
      <c r="P1585" s="820"/>
      <c r="Q1585" s="820"/>
      <c r="R1585" s="820"/>
      <c r="S1585" s="820"/>
      <c r="T1585" s="820"/>
      <c r="U1585" s="820"/>
      <c r="V1585" s="820"/>
      <c r="W1585" s="820"/>
      <c r="X1585" s="820"/>
      <c r="Y1585" s="820"/>
      <c r="Z1585" s="820"/>
      <c r="AA1585" s="820"/>
      <c r="AB1585" s="820"/>
      <c r="AC1585" s="820"/>
      <c r="AD1585" s="820"/>
      <c r="AE1585" s="820"/>
      <c r="AF1585" s="820"/>
      <c r="AG1585" s="820"/>
      <c r="AH1585" s="820"/>
      <c r="AI1585" s="820"/>
    </row>
    <row r="1586" spans="1:35" s="324" customFormat="1" ht="25.5">
      <c r="A1586" s="366" t="s">
        <v>946</v>
      </c>
      <c r="B1586" s="609">
        <v>484114</v>
      </c>
      <c r="C1586" s="609">
        <v>290840</v>
      </c>
      <c r="D1586" s="609">
        <v>290840</v>
      </c>
      <c r="E1586" s="808">
        <v>60.07675877995678</v>
      </c>
      <c r="F1586" s="609">
        <v>0</v>
      </c>
      <c r="G1586" s="820"/>
      <c r="H1586" s="820"/>
      <c r="I1586" s="820"/>
      <c r="J1586" s="820"/>
      <c r="K1586" s="820"/>
      <c r="L1586" s="820"/>
      <c r="M1586" s="820"/>
      <c r="N1586" s="820"/>
      <c r="O1586" s="820"/>
      <c r="P1586" s="820"/>
      <c r="Q1586" s="820"/>
      <c r="R1586" s="820"/>
      <c r="S1586" s="820"/>
      <c r="T1586" s="820"/>
      <c r="U1586" s="820"/>
      <c r="V1586" s="820"/>
      <c r="W1586" s="820"/>
      <c r="X1586" s="820"/>
      <c r="Y1586" s="820"/>
      <c r="Z1586" s="820"/>
      <c r="AA1586" s="820"/>
      <c r="AB1586" s="820"/>
      <c r="AC1586" s="820"/>
      <c r="AD1586" s="820"/>
      <c r="AE1586" s="820"/>
      <c r="AF1586" s="820"/>
      <c r="AG1586" s="820"/>
      <c r="AH1586" s="820"/>
      <c r="AI1586" s="820"/>
    </row>
    <row r="1587" spans="1:35" s="324" customFormat="1" ht="12.75">
      <c r="A1587" s="347" t="s">
        <v>947</v>
      </c>
      <c r="B1587" s="609">
        <v>547943</v>
      </c>
      <c r="C1587" s="609">
        <v>354669</v>
      </c>
      <c r="D1587" s="609">
        <v>230334</v>
      </c>
      <c r="E1587" s="808">
        <v>42.036124195399886</v>
      </c>
      <c r="F1587" s="609">
        <v>55319</v>
      </c>
      <c r="G1587" s="820"/>
      <c r="H1587" s="820"/>
      <c r="I1587" s="820"/>
      <c r="J1587" s="820"/>
      <c r="K1587" s="820"/>
      <c r="L1587" s="820"/>
      <c r="M1587" s="820"/>
      <c r="N1587" s="820"/>
      <c r="O1587" s="820"/>
      <c r="P1587" s="820"/>
      <c r="Q1587" s="820"/>
      <c r="R1587" s="820"/>
      <c r="S1587" s="820"/>
      <c r="T1587" s="820"/>
      <c r="U1587" s="820"/>
      <c r="V1587" s="820"/>
      <c r="W1587" s="820"/>
      <c r="X1587" s="820"/>
      <c r="Y1587" s="820"/>
      <c r="Z1587" s="820"/>
      <c r="AA1587" s="820"/>
      <c r="AB1587" s="820"/>
      <c r="AC1587" s="820"/>
      <c r="AD1587" s="820"/>
      <c r="AE1587" s="820"/>
      <c r="AF1587" s="820"/>
      <c r="AG1587" s="820"/>
      <c r="AH1587" s="820"/>
      <c r="AI1587" s="820"/>
    </row>
    <row r="1588" spans="1:35" s="324" customFormat="1" ht="12.75">
      <c r="A1588" s="136" t="s">
        <v>948</v>
      </c>
      <c r="B1588" s="609">
        <v>506043</v>
      </c>
      <c r="C1588" s="609">
        <v>312769</v>
      </c>
      <c r="D1588" s="609">
        <v>230334</v>
      </c>
      <c r="E1588" s="808">
        <v>45.51668534096905</v>
      </c>
      <c r="F1588" s="609">
        <v>55319</v>
      </c>
      <c r="G1588" s="820"/>
      <c r="H1588" s="820"/>
      <c r="I1588" s="820"/>
      <c r="J1588" s="820"/>
      <c r="K1588" s="820"/>
      <c r="L1588" s="820"/>
      <c r="M1588" s="820"/>
      <c r="N1588" s="820"/>
      <c r="O1588" s="820"/>
      <c r="P1588" s="820"/>
      <c r="Q1588" s="820"/>
      <c r="R1588" s="820"/>
      <c r="S1588" s="820"/>
      <c r="T1588" s="820"/>
      <c r="U1588" s="820"/>
      <c r="V1588" s="820"/>
      <c r="W1588" s="820"/>
      <c r="X1588" s="820"/>
      <c r="Y1588" s="820"/>
      <c r="Z1588" s="820"/>
      <c r="AA1588" s="820"/>
      <c r="AB1588" s="820"/>
      <c r="AC1588" s="820"/>
      <c r="AD1588" s="820"/>
      <c r="AE1588" s="820"/>
      <c r="AF1588" s="820"/>
      <c r="AG1588" s="820"/>
      <c r="AH1588" s="820"/>
      <c r="AI1588" s="820"/>
    </row>
    <row r="1589" spans="1:35" s="324" customFormat="1" ht="12.75">
      <c r="A1589" s="351" t="s">
        <v>949</v>
      </c>
      <c r="B1589" s="609">
        <v>506043</v>
      </c>
      <c r="C1589" s="609">
        <v>312769</v>
      </c>
      <c r="D1589" s="609">
        <v>230334</v>
      </c>
      <c r="E1589" s="808">
        <v>45.51668534096905</v>
      </c>
      <c r="F1589" s="609">
        <v>55319</v>
      </c>
      <c r="G1589" s="820"/>
      <c r="H1589" s="820"/>
      <c r="I1589" s="820"/>
      <c r="J1589" s="820"/>
      <c r="K1589" s="820"/>
      <c r="L1589" s="820"/>
      <c r="M1589" s="820"/>
      <c r="N1589" s="820"/>
      <c r="O1589" s="820"/>
      <c r="P1589" s="820"/>
      <c r="Q1589" s="820"/>
      <c r="R1589" s="820"/>
      <c r="S1589" s="820"/>
      <c r="T1589" s="820"/>
      <c r="U1589" s="820"/>
      <c r="V1589" s="820"/>
      <c r="W1589" s="820"/>
      <c r="X1589" s="820"/>
      <c r="Y1589" s="820"/>
      <c r="Z1589" s="820"/>
      <c r="AA1589" s="820"/>
      <c r="AB1589" s="820"/>
      <c r="AC1589" s="820"/>
      <c r="AD1589" s="820"/>
      <c r="AE1589" s="820"/>
      <c r="AF1589" s="820"/>
      <c r="AG1589" s="820"/>
      <c r="AH1589" s="820"/>
      <c r="AI1589" s="820"/>
    </row>
    <row r="1590" spans="1:35" s="324" customFormat="1" ht="12.75">
      <c r="A1590" s="380" t="s">
        <v>950</v>
      </c>
      <c r="B1590" s="609">
        <v>233997</v>
      </c>
      <c r="C1590" s="609">
        <v>157719</v>
      </c>
      <c r="D1590" s="609">
        <v>115542</v>
      </c>
      <c r="E1590" s="808">
        <v>49.37755612251439</v>
      </c>
      <c r="F1590" s="609">
        <v>45103</v>
      </c>
      <c r="G1590" s="820"/>
      <c r="H1590" s="820"/>
      <c r="I1590" s="820"/>
      <c r="J1590" s="820"/>
      <c r="K1590" s="820"/>
      <c r="L1590" s="820"/>
      <c r="M1590" s="820"/>
      <c r="N1590" s="820"/>
      <c r="O1590" s="820"/>
      <c r="P1590" s="820"/>
      <c r="Q1590" s="820"/>
      <c r="R1590" s="820"/>
      <c r="S1590" s="820"/>
      <c r="T1590" s="820"/>
      <c r="U1590" s="820"/>
      <c r="V1590" s="820"/>
      <c r="W1590" s="820"/>
      <c r="X1590" s="820"/>
      <c r="Y1590" s="820"/>
      <c r="Z1590" s="820"/>
      <c r="AA1590" s="820"/>
      <c r="AB1590" s="820"/>
      <c r="AC1590" s="820"/>
      <c r="AD1590" s="820"/>
      <c r="AE1590" s="820"/>
      <c r="AF1590" s="820"/>
      <c r="AG1590" s="820"/>
      <c r="AH1590" s="820"/>
      <c r="AI1590" s="820"/>
    </row>
    <row r="1591" spans="1:35" s="324" customFormat="1" ht="12.75">
      <c r="A1591" s="385" t="s">
        <v>951</v>
      </c>
      <c r="B1591" s="609">
        <v>186139</v>
      </c>
      <c r="C1591" s="609">
        <v>122735</v>
      </c>
      <c r="D1591" s="609">
        <v>88506</v>
      </c>
      <c r="E1591" s="808">
        <v>47.54833753270405</v>
      </c>
      <c r="F1591" s="609">
        <v>32996</v>
      </c>
      <c r="G1591" s="820"/>
      <c r="H1591" s="820"/>
      <c r="I1591" s="820"/>
      <c r="J1591" s="820"/>
      <c r="K1591" s="820"/>
      <c r="L1591" s="820"/>
      <c r="M1591" s="820"/>
      <c r="N1591" s="820"/>
      <c r="O1591" s="820"/>
      <c r="P1591" s="820"/>
      <c r="Q1591" s="820"/>
      <c r="R1591" s="820"/>
      <c r="S1591" s="820"/>
      <c r="T1591" s="820"/>
      <c r="U1591" s="820"/>
      <c r="V1591" s="820"/>
      <c r="W1591" s="820"/>
      <c r="X1591" s="820"/>
      <c r="Y1591" s="820"/>
      <c r="Z1591" s="820"/>
      <c r="AA1591" s="820"/>
      <c r="AB1591" s="820"/>
      <c r="AC1591" s="820"/>
      <c r="AD1591" s="820"/>
      <c r="AE1591" s="820"/>
      <c r="AF1591" s="820"/>
      <c r="AG1591" s="820"/>
      <c r="AH1591" s="820"/>
      <c r="AI1591" s="820"/>
    </row>
    <row r="1592" spans="1:35" s="324" customFormat="1" ht="12.75">
      <c r="A1592" s="380" t="s">
        <v>952</v>
      </c>
      <c r="B1592" s="609">
        <v>272046</v>
      </c>
      <c r="C1592" s="609">
        <v>155050</v>
      </c>
      <c r="D1592" s="609">
        <v>114792</v>
      </c>
      <c r="E1592" s="808">
        <v>42.19580512119274</v>
      </c>
      <c r="F1592" s="609">
        <v>10216</v>
      </c>
      <c r="G1592" s="820"/>
      <c r="H1592" s="820"/>
      <c r="I1592" s="820"/>
      <c r="J1592" s="820"/>
      <c r="K1592" s="820"/>
      <c r="L1592" s="820"/>
      <c r="M1592" s="820"/>
      <c r="N1592" s="820"/>
      <c r="O1592" s="820"/>
      <c r="P1592" s="820"/>
      <c r="Q1592" s="820"/>
      <c r="R1592" s="820"/>
      <c r="S1592" s="820"/>
      <c r="T1592" s="820"/>
      <c r="U1592" s="820"/>
      <c r="V1592" s="820"/>
      <c r="W1592" s="820"/>
      <c r="X1592" s="820"/>
      <c r="Y1592" s="820"/>
      <c r="Z1592" s="820"/>
      <c r="AA1592" s="820"/>
      <c r="AB1592" s="820"/>
      <c r="AC1592" s="820"/>
      <c r="AD1592" s="820"/>
      <c r="AE1592" s="820"/>
      <c r="AF1592" s="820"/>
      <c r="AG1592" s="820"/>
      <c r="AH1592" s="820"/>
      <c r="AI1592" s="820"/>
    </row>
    <row r="1593" spans="1:35" s="324" customFormat="1" ht="12.75">
      <c r="A1593" s="136" t="s">
        <v>902</v>
      </c>
      <c r="B1593" s="609">
        <v>41900</v>
      </c>
      <c r="C1593" s="609">
        <v>41900</v>
      </c>
      <c r="D1593" s="609">
        <v>0</v>
      </c>
      <c r="E1593" s="793">
        <v>0</v>
      </c>
      <c r="F1593" s="609">
        <v>0</v>
      </c>
      <c r="G1593" s="820"/>
      <c r="H1593" s="820"/>
      <c r="I1593" s="820"/>
      <c r="J1593" s="820"/>
      <c r="K1593" s="820"/>
      <c r="L1593" s="820"/>
      <c r="M1593" s="820"/>
      <c r="N1593" s="820"/>
      <c r="O1593" s="820"/>
      <c r="P1593" s="820"/>
      <c r="Q1593" s="820"/>
      <c r="R1593" s="820"/>
      <c r="S1593" s="820"/>
      <c r="T1593" s="820"/>
      <c r="U1593" s="820"/>
      <c r="V1593" s="820"/>
      <c r="W1593" s="820"/>
      <c r="X1593" s="820"/>
      <c r="Y1593" s="820"/>
      <c r="Z1593" s="820"/>
      <c r="AA1593" s="820"/>
      <c r="AB1593" s="820"/>
      <c r="AC1593" s="820"/>
      <c r="AD1593" s="820"/>
      <c r="AE1593" s="820"/>
      <c r="AF1593" s="820"/>
      <c r="AG1593" s="820"/>
      <c r="AH1593" s="820"/>
      <c r="AI1593" s="820"/>
    </row>
    <row r="1594" spans="1:35" s="324" customFormat="1" ht="12.75">
      <c r="A1594" s="351" t="s">
        <v>955</v>
      </c>
      <c r="B1594" s="609">
        <v>41900</v>
      </c>
      <c r="C1594" s="609">
        <v>41900</v>
      </c>
      <c r="D1594" s="609">
        <v>0</v>
      </c>
      <c r="E1594" s="793">
        <v>0</v>
      </c>
      <c r="F1594" s="609">
        <v>0</v>
      </c>
      <c r="G1594" s="820"/>
      <c r="H1594" s="820"/>
      <c r="I1594" s="820"/>
      <c r="J1594" s="820"/>
      <c r="K1594" s="820"/>
      <c r="L1594" s="820"/>
      <c r="M1594" s="820"/>
      <c r="N1594" s="820"/>
      <c r="O1594" s="820"/>
      <c r="P1594" s="820"/>
      <c r="Q1594" s="820"/>
      <c r="R1594" s="820"/>
      <c r="S1594" s="820"/>
      <c r="T1594" s="820"/>
      <c r="U1594" s="820"/>
      <c r="V1594" s="820"/>
      <c r="W1594" s="820"/>
      <c r="X1594" s="820"/>
      <c r="Y1594" s="820"/>
      <c r="Z1594" s="820"/>
      <c r="AA1594" s="820"/>
      <c r="AB1594" s="820"/>
      <c r="AC1594" s="820"/>
      <c r="AD1594" s="820"/>
      <c r="AE1594" s="820"/>
      <c r="AF1594" s="820"/>
      <c r="AG1594" s="820"/>
      <c r="AH1594" s="820"/>
      <c r="AI1594" s="820"/>
    </row>
    <row r="1595" spans="1:6" s="795" customFormat="1" ht="12.75" customHeight="1">
      <c r="A1595" s="136" t="s">
        <v>480</v>
      </c>
      <c r="B1595" s="790">
        <v>-48518</v>
      </c>
      <c r="C1595" s="790">
        <v>-48518</v>
      </c>
      <c r="D1595" s="790">
        <v>60506</v>
      </c>
      <c r="E1595" s="677" t="s">
        <v>476</v>
      </c>
      <c r="F1595" s="790">
        <v>-55319</v>
      </c>
    </row>
    <row r="1596" spans="1:6" s="795" customFormat="1" ht="12.75" customHeight="1">
      <c r="A1596" s="136" t="s">
        <v>481</v>
      </c>
      <c r="B1596" s="790">
        <v>48518</v>
      </c>
      <c r="C1596" s="790">
        <v>48518</v>
      </c>
      <c r="D1596" s="790" t="s">
        <v>476</v>
      </c>
      <c r="E1596" s="790" t="s">
        <v>476</v>
      </c>
      <c r="F1596" s="790" t="s">
        <v>476</v>
      </c>
    </row>
    <row r="1597" spans="1:6" s="795" customFormat="1" ht="12.75" customHeight="1">
      <c r="A1597" s="351" t="s">
        <v>603</v>
      </c>
      <c r="B1597" s="790">
        <v>48518</v>
      </c>
      <c r="C1597" s="790">
        <v>48518</v>
      </c>
      <c r="D1597" s="790" t="s">
        <v>476</v>
      </c>
      <c r="E1597" s="790" t="s">
        <v>476</v>
      </c>
      <c r="F1597" s="790" t="s">
        <v>476</v>
      </c>
    </row>
    <row r="1598" spans="1:6" s="795" customFormat="1" ht="25.5">
      <c r="A1598" s="352" t="s">
        <v>344</v>
      </c>
      <c r="B1598" s="790">
        <v>48518</v>
      </c>
      <c r="C1598" s="790">
        <v>48518</v>
      </c>
      <c r="D1598" s="790" t="s">
        <v>476</v>
      </c>
      <c r="E1598" s="790" t="s">
        <v>476</v>
      </c>
      <c r="F1598" s="790" t="s">
        <v>476</v>
      </c>
    </row>
    <row r="1599" spans="1:35" s="797" customFormat="1" ht="12.75">
      <c r="A1599" s="428"/>
      <c r="B1599" s="779"/>
      <c r="C1599" s="779"/>
      <c r="D1599" s="779"/>
      <c r="E1599" s="790"/>
      <c r="F1599" s="779"/>
      <c r="G1599" s="795"/>
      <c r="H1599" s="795"/>
      <c r="I1599" s="795"/>
      <c r="J1599" s="795"/>
      <c r="K1599" s="795"/>
      <c r="L1599" s="795"/>
      <c r="M1599" s="795"/>
      <c r="N1599" s="795"/>
      <c r="O1599" s="795"/>
      <c r="P1599" s="795"/>
      <c r="Q1599" s="795"/>
      <c r="R1599" s="795"/>
      <c r="S1599" s="795"/>
      <c r="T1599" s="795"/>
      <c r="U1599" s="795"/>
      <c r="V1599" s="795"/>
      <c r="W1599" s="795"/>
      <c r="X1599" s="795"/>
      <c r="Y1599" s="795"/>
      <c r="Z1599" s="795"/>
      <c r="AA1599" s="795"/>
      <c r="AB1599" s="795"/>
      <c r="AC1599" s="795"/>
      <c r="AD1599" s="795"/>
      <c r="AE1599" s="795"/>
      <c r="AF1599" s="795"/>
      <c r="AG1599" s="795"/>
      <c r="AH1599" s="795"/>
      <c r="AI1599" s="796"/>
    </row>
    <row r="1600" spans="1:35" s="324" customFormat="1" ht="12.75">
      <c r="A1600" s="343" t="s">
        <v>1223</v>
      </c>
      <c r="B1600" s="609"/>
      <c r="C1600" s="609"/>
      <c r="D1600" s="609"/>
      <c r="E1600" s="809"/>
      <c r="F1600" s="609"/>
      <c r="G1600" s="820"/>
      <c r="H1600" s="820"/>
      <c r="I1600" s="820"/>
      <c r="J1600" s="820"/>
      <c r="K1600" s="820"/>
      <c r="L1600" s="820"/>
      <c r="M1600" s="820"/>
      <c r="N1600" s="820"/>
      <c r="O1600" s="820"/>
      <c r="P1600" s="820"/>
      <c r="Q1600" s="820"/>
      <c r="R1600" s="820"/>
      <c r="S1600" s="820"/>
      <c r="T1600" s="820"/>
      <c r="U1600" s="820"/>
      <c r="V1600" s="820"/>
      <c r="W1600" s="820"/>
      <c r="X1600" s="820"/>
      <c r="Y1600" s="820"/>
      <c r="Z1600" s="820"/>
      <c r="AA1600" s="820"/>
      <c r="AB1600" s="820"/>
      <c r="AC1600" s="820"/>
      <c r="AD1600" s="820"/>
      <c r="AE1600" s="820"/>
      <c r="AF1600" s="820"/>
      <c r="AG1600" s="820"/>
      <c r="AH1600" s="820"/>
      <c r="AI1600" s="820"/>
    </row>
    <row r="1601" spans="1:35" s="324" customFormat="1" ht="12.75">
      <c r="A1601" s="346" t="s">
        <v>396</v>
      </c>
      <c r="B1601" s="609"/>
      <c r="C1601" s="609"/>
      <c r="D1601" s="609"/>
      <c r="E1601" s="809"/>
      <c r="F1601" s="609"/>
      <c r="G1601" s="820"/>
      <c r="H1601" s="820"/>
      <c r="I1601" s="820"/>
      <c r="J1601" s="820"/>
      <c r="K1601" s="820"/>
      <c r="L1601" s="820"/>
      <c r="M1601" s="820"/>
      <c r="N1601" s="820"/>
      <c r="O1601" s="820"/>
      <c r="P1601" s="820"/>
      <c r="Q1601" s="820"/>
      <c r="R1601" s="820"/>
      <c r="S1601" s="820"/>
      <c r="T1601" s="820"/>
      <c r="U1601" s="820"/>
      <c r="V1601" s="820"/>
      <c r="W1601" s="820"/>
      <c r="X1601" s="820"/>
      <c r="Y1601" s="820"/>
      <c r="Z1601" s="820"/>
      <c r="AA1601" s="820"/>
      <c r="AB1601" s="820"/>
      <c r="AC1601" s="820"/>
      <c r="AD1601" s="820"/>
      <c r="AE1601" s="820"/>
      <c r="AF1601" s="820"/>
      <c r="AG1601" s="820"/>
      <c r="AH1601" s="820"/>
      <c r="AI1601" s="820"/>
    </row>
    <row r="1602" spans="1:35" s="324" customFormat="1" ht="12.75">
      <c r="A1602" s="355" t="s">
        <v>341</v>
      </c>
      <c r="B1602" s="609">
        <v>1676109</v>
      </c>
      <c r="C1602" s="609">
        <v>535231</v>
      </c>
      <c r="D1602" s="609">
        <v>535231</v>
      </c>
      <c r="E1602" s="808">
        <v>31.932947081603878</v>
      </c>
      <c r="F1602" s="609">
        <v>-211872</v>
      </c>
      <c r="G1602" s="820"/>
      <c r="H1602" s="820"/>
      <c r="I1602" s="820"/>
      <c r="J1602" s="820"/>
      <c r="K1602" s="820"/>
      <c r="L1602" s="820"/>
      <c r="M1602" s="820"/>
      <c r="N1602" s="820"/>
      <c r="O1602" s="820"/>
      <c r="P1602" s="820"/>
      <c r="Q1602" s="820"/>
      <c r="R1602" s="820"/>
      <c r="S1602" s="820"/>
      <c r="T1602" s="820"/>
      <c r="U1602" s="820"/>
      <c r="V1602" s="820"/>
      <c r="W1602" s="820"/>
      <c r="X1602" s="820"/>
      <c r="Y1602" s="820"/>
      <c r="Z1602" s="820"/>
      <c r="AA1602" s="820"/>
      <c r="AB1602" s="820"/>
      <c r="AC1602" s="820"/>
      <c r="AD1602" s="820"/>
      <c r="AE1602" s="820"/>
      <c r="AF1602" s="820"/>
      <c r="AG1602" s="820"/>
      <c r="AH1602" s="820"/>
      <c r="AI1602" s="820"/>
    </row>
    <row r="1603" spans="1:35" s="324" customFormat="1" ht="12.75">
      <c r="A1603" s="136" t="s">
        <v>945</v>
      </c>
      <c r="B1603" s="609">
        <v>1676109</v>
      </c>
      <c r="C1603" s="609">
        <v>535231</v>
      </c>
      <c r="D1603" s="609">
        <v>535231</v>
      </c>
      <c r="E1603" s="808">
        <v>31.932947081603878</v>
      </c>
      <c r="F1603" s="609">
        <v>-211872</v>
      </c>
      <c r="G1603" s="820"/>
      <c r="H1603" s="820"/>
      <c r="I1603" s="820"/>
      <c r="J1603" s="820"/>
      <c r="K1603" s="820"/>
      <c r="L1603" s="820"/>
      <c r="M1603" s="820"/>
      <c r="N1603" s="820"/>
      <c r="O1603" s="820"/>
      <c r="P1603" s="820"/>
      <c r="Q1603" s="820"/>
      <c r="R1603" s="820"/>
      <c r="S1603" s="820"/>
      <c r="T1603" s="820"/>
      <c r="U1603" s="820"/>
      <c r="V1603" s="820"/>
      <c r="W1603" s="820"/>
      <c r="X1603" s="820"/>
      <c r="Y1603" s="820"/>
      <c r="Z1603" s="820"/>
      <c r="AA1603" s="820"/>
      <c r="AB1603" s="820"/>
      <c r="AC1603" s="820"/>
      <c r="AD1603" s="820"/>
      <c r="AE1603" s="820"/>
      <c r="AF1603" s="820"/>
      <c r="AG1603" s="820"/>
      <c r="AH1603" s="820"/>
      <c r="AI1603" s="820"/>
    </row>
    <row r="1604" spans="1:35" s="324" customFormat="1" ht="25.5">
      <c r="A1604" s="366" t="s">
        <v>946</v>
      </c>
      <c r="B1604" s="609">
        <v>1676109</v>
      </c>
      <c r="C1604" s="609">
        <v>535231</v>
      </c>
      <c r="D1604" s="609">
        <v>535231</v>
      </c>
      <c r="E1604" s="808">
        <v>31.932947081603878</v>
      </c>
      <c r="F1604" s="609">
        <v>-211872</v>
      </c>
      <c r="G1604" s="820"/>
      <c r="H1604" s="820"/>
      <c r="I1604" s="820"/>
      <c r="J1604" s="820"/>
      <c r="K1604" s="820"/>
      <c r="L1604" s="820"/>
      <c r="M1604" s="820"/>
      <c r="N1604" s="820"/>
      <c r="O1604" s="820"/>
      <c r="P1604" s="820"/>
      <c r="Q1604" s="820"/>
      <c r="R1604" s="820"/>
      <c r="S1604" s="820"/>
      <c r="T1604" s="820"/>
      <c r="U1604" s="820"/>
      <c r="V1604" s="820"/>
      <c r="W1604" s="820"/>
      <c r="X1604" s="820"/>
      <c r="Y1604" s="820"/>
      <c r="Z1604" s="820"/>
      <c r="AA1604" s="820"/>
      <c r="AB1604" s="820"/>
      <c r="AC1604" s="820"/>
      <c r="AD1604" s="820"/>
      <c r="AE1604" s="820"/>
      <c r="AF1604" s="820"/>
      <c r="AG1604" s="820"/>
      <c r="AH1604" s="820"/>
      <c r="AI1604" s="820"/>
    </row>
    <row r="1605" spans="1:35" s="324" customFormat="1" ht="12.75">
      <c r="A1605" s="347" t="s">
        <v>947</v>
      </c>
      <c r="B1605" s="609">
        <v>1676109</v>
      </c>
      <c r="C1605" s="609">
        <v>535231</v>
      </c>
      <c r="D1605" s="609">
        <v>526115</v>
      </c>
      <c r="E1605" s="808">
        <v>31.389068372045013</v>
      </c>
      <c r="F1605" s="609">
        <v>433960</v>
      </c>
      <c r="G1605" s="820"/>
      <c r="H1605" s="820"/>
      <c r="I1605" s="820"/>
      <c r="J1605" s="820"/>
      <c r="K1605" s="820"/>
      <c r="L1605" s="820"/>
      <c r="M1605" s="820"/>
      <c r="N1605" s="820"/>
      <c r="O1605" s="820"/>
      <c r="P1605" s="820"/>
      <c r="Q1605" s="820"/>
      <c r="R1605" s="820"/>
      <c r="S1605" s="820"/>
      <c r="T1605" s="820"/>
      <c r="U1605" s="820"/>
      <c r="V1605" s="820"/>
      <c r="W1605" s="820"/>
      <c r="X1605" s="820"/>
      <c r="Y1605" s="820"/>
      <c r="Z1605" s="820"/>
      <c r="AA1605" s="820"/>
      <c r="AB1605" s="820"/>
      <c r="AC1605" s="820"/>
      <c r="AD1605" s="820"/>
      <c r="AE1605" s="820"/>
      <c r="AF1605" s="820"/>
      <c r="AG1605" s="820"/>
      <c r="AH1605" s="820"/>
      <c r="AI1605" s="820"/>
    </row>
    <row r="1606" spans="1:35" s="324" customFormat="1" ht="12.75">
      <c r="A1606" s="136" t="s">
        <v>948</v>
      </c>
      <c r="B1606" s="609">
        <v>1306789</v>
      </c>
      <c r="C1606" s="609">
        <v>453979</v>
      </c>
      <c r="D1606" s="609">
        <v>445705</v>
      </c>
      <c r="E1606" s="808">
        <v>34.10688336066496</v>
      </c>
      <c r="F1606" s="609">
        <v>359853</v>
      </c>
      <c r="G1606" s="820"/>
      <c r="H1606" s="820"/>
      <c r="I1606" s="820"/>
      <c r="J1606" s="820"/>
      <c r="K1606" s="820"/>
      <c r="L1606" s="820"/>
      <c r="M1606" s="820"/>
      <c r="N1606" s="820"/>
      <c r="O1606" s="820"/>
      <c r="P1606" s="820"/>
      <c r="Q1606" s="820"/>
      <c r="R1606" s="820"/>
      <c r="S1606" s="820"/>
      <c r="T1606" s="820"/>
      <c r="U1606" s="820"/>
      <c r="V1606" s="820"/>
      <c r="W1606" s="820"/>
      <c r="X1606" s="820"/>
      <c r="Y1606" s="820"/>
      <c r="Z1606" s="820"/>
      <c r="AA1606" s="820"/>
      <c r="AB1606" s="820"/>
      <c r="AC1606" s="820"/>
      <c r="AD1606" s="820"/>
      <c r="AE1606" s="820"/>
      <c r="AF1606" s="820"/>
      <c r="AG1606" s="820"/>
      <c r="AH1606" s="820"/>
      <c r="AI1606" s="820"/>
    </row>
    <row r="1607" spans="1:35" s="324" customFormat="1" ht="12.75">
      <c r="A1607" s="351" t="s">
        <v>949</v>
      </c>
      <c r="B1607" s="609">
        <v>920502</v>
      </c>
      <c r="C1607" s="609">
        <v>137721</v>
      </c>
      <c r="D1607" s="609">
        <v>132654</v>
      </c>
      <c r="E1607" s="808">
        <v>14.411049622923144</v>
      </c>
      <c r="F1607" s="609">
        <v>46802</v>
      </c>
      <c r="G1607" s="820"/>
      <c r="H1607" s="820"/>
      <c r="I1607" s="820"/>
      <c r="J1607" s="820"/>
      <c r="K1607" s="820"/>
      <c r="L1607" s="820"/>
      <c r="M1607" s="820"/>
      <c r="N1607" s="820"/>
      <c r="O1607" s="820"/>
      <c r="P1607" s="820"/>
      <c r="Q1607" s="820"/>
      <c r="R1607" s="820"/>
      <c r="S1607" s="820"/>
      <c r="T1607" s="820"/>
      <c r="U1607" s="820"/>
      <c r="V1607" s="820"/>
      <c r="W1607" s="820"/>
      <c r="X1607" s="820"/>
      <c r="Y1607" s="820"/>
      <c r="Z1607" s="820"/>
      <c r="AA1607" s="820"/>
      <c r="AB1607" s="820"/>
      <c r="AC1607" s="820"/>
      <c r="AD1607" s="820"/>
      <c r="AE1607" s="820"/>
      <c r="AF1607" s="820"/>
      <c r="AG1607" s="820"/>
      <c r="AH1607" s="820"/>
      <c r="AI1607" s="820"/>
    </row>
    <row r="1608" spans="1:35" s="324" customFormat="1" ht="12.75">
      <c r="A1608" s="380" t="s">
        <v>950</v>
      </c>
      <c r="B1608" s="609">
        <v>358484</v>
      </c>
      <c r="C1608" s="609">
        <v>106594</v>
      </c>
      <c r="D1608" s="609">
        <v>101893</v>
      </c>
      <c r="E1608" s="808">
        <v>28.423304805793286</v>
      </c>
      <c r="F1608" s="609">
        <v>31704</v>
      </c>
      <c r="G1608" s="820"/>
      <c r="H1608" s="820"/>
      <c r="I1608" s="820"/>
      <c r="J1608" s="820"/>
      <c r="K1608" s="820"/>
      <c r="L1608" s="820"/>
      <c r="M1608" s="820"/>
      <c r="N1608" s="820"/>
      <c r="O1608" s="820"/>
      <c r="P1608" s="820"/>
      <c r="Q1608" s="820"/>
      <c r="R1608" s="820"/>
      <c r="S1608" s="820"/>
      <c r="T1608" s="820"/>
      <c r="U1608" s="820"/>
      <c r="V1608" s="820"/>
      <c r="W1608" s="820"/>
      <c r="X1608" s="820"/>
      <c r="Y1608" s="820"/>
      <c r="Z1608" s="820"/>
      <c r="AA1608" s="820"/>
      <c r="AB1608" s="820"/>
      <c r="AC1608" s="820"/>
      <c r="AD1608" s="820"/>
      <c r="AE1608" s="820"/>
      <c r="AF1608" s="820"/>
      <c r="AG1608" s="820"/>
      <c r="AH1608" s="820"/>
      <c r="AI1608" s="820"/>
    </row>
    <row r="1609" spans="1:35" s="324" customFormat="1" ht="12.75">
      <c r="A1609" s="385" t="s">
        <v>951</v>
      </c>
      <c r="B1609" s="609">
        <v>268138</v>
      </c>
      <c r="C1609" s="609">
        <v>73559</v>
      </c>
      <c r="D1609" s="609">
        <v>70661</v>
      </c>
      <c r="E1609" s="808">
        <v>26.352475217984768</v>
      </c>
      <c r="F1609" s="609">
        <v>21104</v>
      </c>
      <c r="G1609" s="820"/>
      <c r="H1609" s="820"/>
      <c r="I1609" s="820"/>
      <c r="J1609" s="820"/>
      <c r="K1609" s="820"/>
      <c r="L1609" s="820"/>
      <c r="M1609" s="820"/>
      <c r="N1609" s="820"/>
      <c r="O1609" s="820"/>
      <c r="P1609" s="820"/>
      <c r="Q1609" s="820"/>
      <c r="R1609" s="820"/>
      <c r="S1609" s="820"/>
      <c r="T1609" s="820"/>
      <c r="U1609" s="820"/>
      <c r="V1609" s="820"/>
      <c r="W1609" s="820"/>
      <c r="X1609" s="820"/>
      <c r="Y1609" s="820"/>
      <c r="Z1609" s="820"/>
      <c r="AA1609" s="820"/>
      <c r="AB1609" s="820"/>
      <c r="AC1609" s="820"/>
      <c r="AD1609" s="820"/>
      <c r="AE1609" s="820"/>
      <c r="AF1609" s="820"/>
      <c r="AG1609" s="820"/>
      <c r="AH1609" s="820"/>
      <c r="AI1609" s="820"/>
    </row>
    <row r="1610" spans="1:35" s="324" customFormat="1" ht="12.75">
      <c r="A1610" s="380" t="s">
        <v>952</v>
      </c>
      <c r="B1610" s="609">
        <v>562018</v>
      </c>
      <c r="C1610" s="609">
        <v>31127</v>
      </c>
      <c r="D1610" s="609">
        <v>30761</v>
      </c>
      <c r="E1610" s="808">
        <v>5.473312242668384</v>
      </c>
      <c r="F1610" s="609">
        <v>15098</v>
      </c>
      <c r="G1610" s="820"/>
      <c r="H1610" s="820"/>
      <c r="I1610" s="820"/>
      <c r="J1610" s="820"/>
      <c r="K1610" s="820"/>
      <c r="L1610" s="820"/>
      <c r="M1610" s="820"/>
      <c r="N1610" s="820"/>
      <c r="O1610" s="820"/>
      <c r="P1610" s="820"/>
      <c r="Q1610" s="820"/>
      <c r="R1610" s="820"/>
      <c r="S1610" s="820"/>
      <c r="T1610" s="820"/>
      <c r="U1610" s="820"/>
      <c r="V1610" s="820"/>
      <c r="W1610" s="820"/>
      <c r="X1610" s="820"/>
      <c r="Y1610" s="820"/>
      <c r="Z1610" s="820"/>
      <c r="AA1610" s="820"/>
      <c r="AB1610" s="820"/>
      <c r="AC1610" s="820"/>
      <c r="AD1610" s="820"/>
      <c r="AE1610" s="820"/>
      <c r="AF1610" s="820"/>
      <c r="AG1610" s="820"/>
      <c r="AH1610" s="820"/>
      <c r="AI1610" s="820"/>
    </row>
    <row r="1611" spans="1:35" s="324" customFormat="1" ht="12.75">
      <c r="A1611" s="351" t="s">
        <v>953</v>
      </c>
      <c r="B1611" s="609">
        <v>386287</v>
      </c>
      <c r="C1611" s="609">
        <v>316258</v>
      </c>
      <c r="D1611" s="609">
        <v>313051</v>
      </c>
      <c r="E1611" s="793">
        <v>81.04103943441017</v>
      </c>
      <c r="F1611" s="609">
        <v>313051</v>
      </c>
      <c r="G1611" s="820"/>
      <c r="H1611" s="820"/>
      <c r="I1611" s="820"/>
      <c r="J1611" s="820"/>
      <c r="K1611" s="820"/>
      <c r="L1611" s="820"/>
      <c r="M1611" s="820"/>
      <c r="N1611" s="820"/>
      <c r="O1611" s="820"/>
      <c r="P1611" s="820"/>
      <c r="Q1611" s="820"/>
      <c r="R1611" s="820"/>
      <c r="S1611" s="820"/>
      <c r="T1611" s="820"/>
      <c r="U1611" s="820"/>
      <c r="V1611" s="820"/>
      <c r="W1611" s="820"/>
      <c r="X1611" s="820"/>
      <c r="Y1611" s="820"/>
      <c r="Z1611" s="820"/>
      <c r="AA1611" s="820"/>
      <c r="AB1611" s="820"/>
      <c r="AC1611" s="820"/>
      <c r="AD1611" s="820"/>
      <c r="AE1611" s="820"/>
      <c r="AF1611" s="820"/>
      <c r="AG1611" s="820"/>
      <c r="AH1611" s="820"/>
      <c r="AI1611" s="820"/>
    </row>
    <row r="1612" spans="1:35" s="324" customFormat="1" ht="12.75">
      <c r="A1612" s="380" t="s">
        <v>975</v>
      </c>
      <c r="B1612" s="609">
        <v>386287</v>
      </c>
      <c r="C1612" s="609">
        <v>316258</v>
      </c>
      <c r="D1612" s="609">
        <v>313051</v>
      </c>
      <c r="E1612" s="793">
        <v>81.04103943441017</v>
      </c>
      <c r="F1612" s="609">
        <v>313051</v>
      </c>
      <c r="G1612" s="820"/>
      <c r="H1612" s="820"/>
      <c r="I1612" s="820"/>
      <c r="J1612" s="820"/>
      <c r="K1612" s="820"/>
      <c r="L1612" s="820"/>
      <c r="M1612" s="820"/>
      <c r="N1612" s="820"/>
      <c r="O1612" s="820"/>
      <c r="P1612" s="820"/>
      <c r="Q1612" s="820"/>
      <c r="R1612" s="820"/>
      <c r="S1612" s="820"/>
      <c r="T1612" s="820"/>
      <c r="U1612" s="820"/>
      <c r="V1612" s="820"/>
      <c r="W1612" s="820"/>
      <c r="X1612" s="820"/>
      <c r="Y1612" s="820"/>
      <c r="Z1612" s="820"/>
      <c r="AA1612" s="820"/>
      <c r="AB1612" s="820"/>
      <c r="AC1612" s="820"/>
      <c r="AD1612" s="820"/>
      <c r="AE1612" s="820"/>
      <c r="AF1612" s="820"/>
      <c r="AG1612" s="820"/>
      <c r="AH1612" s="820"/>
      <c r="AI1612" s="820"/>
    </row>
    <row r="1613" spans="1:35" s="324" customFormat="1" ht="12.75">
      <c r="A1613" s="136" t="s">
        <v>902</v>
      </c>
      <c r="B1613" s="609">
        <v>369320</v>
      </c>
      <c r="C1613" s="609">
        <v>81252</v>
      </c>
      <c r="D1613" s="609">
        <v>80410</v>
      </c>
      <c r="E1613" s="793">
        <v>21.772446658724142</v>
      </c>
      <c r="F1613" s="609">
        <v>74107</v>
      </c>
      <c r="G1613" s="820"/>
      <c r="H1613" s="820"/>
      <c r="I1613" s="820"/>
      <c r="J1613" s="820"/>
      <c r="K1613" s="820"/>
      <c r="L1613" s="820"/>
      <c r="M1613" s="820"/>
      <c r="N1613" s="820"/>
      <c r="O1613" s="820"/>
      <c r="P1613" s="820"/>
      <c r="Q1613" s="820"/>
      <c r="R1613" s="820"/>
      <c r="S1613" s="820"/>
      <c r="T1613" s="820"/>
      <c r="U1613" s="820"/>
      <c r="V1613" s="820"/>
      <c r="W1613" s="820"/>
      <c r="X1613" s="820"/>
      <c r="Y1613" s="820"/>
      <c r="Z1613" s="820"/>
      <c r="AA1613" s="820"/>
      <c r="AB1613" s="820"/>
      <c r="AC1613" s="820"/>
      <c r="AD1613" s="820"/>
      <c r="AE1613" s="820"/>
      <c r="AF1613" s="820"/>
      <c r="AG1613" s="820"/>
      <c r="AH1613" s="820"/>
      <c r="AI1613" s="820"/>
    </row>
    <row r="1614" spans="1:35" s="324" customFormat="1" ht="12.75">
      <c r="A1614" s="351" t="s">
        <v>955</v>
      </c>
      <c r="B1614" s="609">
        <v>369320</v>
      </c>
      <c r="C1614" s="609">
        <v>81252</v>
      </c>
      <c r="D1614" s="609">
        <v>80410</v>
      </c>
      <c r="E1614" s="793">
        <v>21.772446658724142</v>
      </c>
      <c r="F1614" s="609">
        <v>74107</v>
      </c>
      <c r="G1614" s="820"/>
      <c r="H1614" s="820"/>
      <c r="I1614" s="820"/>
      <c r="J1614" s="820"/>
      <c r="K1614" s="820"/>
      <c r="L1614" s="820"/>
      <c r="M1614" s="820"/>
      <c r="N1614" s="820"/>
      <c r="O1614" s="820"/>
      <c r="P1614" s="820"/>
      <c r="Q1614" s="820"/>
      <c r="R1614" s="820"/>
      <c r="S1614" s="820"/>
      <c r="T1614" s="820"/>
      <c r="U1614" s="820"/>
      <c r="V1614" s="820"/>
      <c r="W1614" s="820"/>
      <c r="X1614" s="820"/>
      <c r="Y1614" s="820"/>
      <c r="Z1614" s="820"/>
      <c r="AA1614" s="820"/>
      <c r="AB1614" s="820"/>
      <c r="AC1614" s="820"/>
      <c r="AD1614" s="820"/>
      <c r="AE1614" s="820"/>
      <c r="AF1614" s="820"/>
      <c r="AG1614" s="820"/>
      <c r="AH1614" s="820"/>
      <c r="AI1614" s="820"/>
    </row>
    <row r="1615" spans="1:35" s="324" customFormat="1" ht="12.75">
      <c r="A1615" s="351"/>
      <c r="B1615" s="609"/>
      <c r="C1615" s="609"/>
      <c r="D1615" s="609"/>
      <c r="E1615" s="793"/>
      <c r="F1615" s="609"/>
      <c r="G1615" s="820"/>
      <c r="H1615" s="820"/>
      <c r="I1615" s="820"/>
      <c r="J1615" s="820"/>
      <c r="K1615" s="820"/>
      <c r="L1615" s="820"/>
      <c r="M1615" s="820"/>
      <c r="N1615" s="820"/>
      <c r="O1615" s="820"/>
      <c r="P1615" s="820"/>
      <c r="Q1615" s="820"/>
      <c r="R1615" s="820"/>
      <c r="S1615" s="820"/>
      <c r="T1615" s="820"/>
      <c r="U1615" s="820"/>
      <c r="V1615" s="820"/>
      <c r="W1615" s="820"/>
      <c r="X1615" s="820"/>
      <c r="Y1615" s="820"/>
      <c r="Z1615" s="820"/>
      <c r="AA1615" s="820"/>
      <c r="AB1615" s="820"/>
      <c r="AC1615" s="820"/>
      <c r="AD1615" s="820"/>
      <c r="AE1615" s="820"/>
      <c r="AF1615" s="820"/>
      <c r="AG1615" s="820"/>
      <c r="AH1615" s="820"/>
      <c r="AI1615" s="820"/>
    </row>
    <row r="1616" spans="1:35" s="570" customFormat="1" ht="25.5">
      <c r="A1616" s="816" t="s">
        <v>401</v>
      </c>
      <c r="B1616" s="779"/>
      <c r="C1616" s="779"/>
      <c r="D1616" s="779"/>
      <c r="E1616" s="790"/>
      <c r="F1616" s="779"/>
      <c r="G1616" s="370"/>
      <c r="H1616" s="370"/>
      <c r="I1616" s="370"/>
      <c r="J1616" s="370"/>
      <c r="K1616" s="370"/>
      <c r="L1616" s="370"/>
      <c r="M1616" s="370"/>
      <c r="N1616" s="370"/>
      <c r="O1616" s="370"/>
      <c r="P1616" s="370"/>
      <c r="Q1616" s="370"/>
      <c r="R1616" s="370"/>
      <c r="S1616" s="370"/>
      <c r="T1616" s="370"/>
      <c r="U1616" s="370"/>
      <c r="V1616" s="370"/>
      <c r="W1616" s="370"/>
      <c r="X1616" s="370"/>
      <c r="Y1616" s="370"/>
      <c r="Z1616" s="370"/>
      <c r="AA1616" s="370"/>
      <c r="AB1616" s="370"/>
      <c r="AC1616" s="370"/>
      <c r="AD1616" s="370"/>
      <c r="AE1616" s="370"/>
      <c r="AF1616" s="370"/>
      <c r="AG1616" s="370"/>
      <c r="AH1616" s="370"/>
      <c r="AI1616" s="371"/>
    </row>
    <row r="1617" spans="1:35" s="570" customFormat="1" ht="12.75">
      <c r="A1617" s="355" t="s">
        <v>341</v>
      </c>
      <c r="B1617" s="790">
        <v>7779173</v>
      </c>
      <c r="C1617" s="790">
        <v>5493880</v>
      </c>
      <c r="D1617" s="790">
        <v>3440906</v>
      </c>
      <c r="E1617" s="793">
        <v>44.232285359896224</v>
      </c>
      <c r="F1617" s="790">
        <v>-52574</v>
      </c>
      <c r="G1617" s="370"/>
      <c r="H1617" s="370"/>
      <c r="I1617" s="370"/>
      <c r="J1617" s="370"/>
      <c r="K1617" s="370"/>
      <c r="L1617" s="370"/>
      <c r="M1617" s="370"/>
      <c r="N1617" s="370"/>
      <c r="O1617" s="370"/>
      <c r="P1617" s="370"/>
      <c r="Q1617" s="370"/>
      <c r="R1617" s="370"/>
      <c r="S1617" s="370"/>
      <c r="T1617" s="370"/>
      <c r="U1617" s="370"/>
      <c r="V1617" s="370"/>
      <c r="W1617" s="370"/>
      <c r="X1617" s="370"/>
      <c r="Y1617" s="370"/>
      <c r="Z1617" s="370"/>
      <c r="AA1617" s="370"/>
      <c r="AB1617" s="370"/>
      <c r="AC1617" s="370"/>
      <c r="AD1617" s="370"/>
      <c r="AE1617" s="370"/>
      <c r="AF1617" s="370"/>
      <c r="AG1617" s="370"/>
      <c r="AH1617" s="370"/>
      <c r="AI1617" s="371"/>
    </row>
    <row r="1618" spans="1:35" s="797" customFormat="1" ht="12.75">
      <c r="A1618" s="136" t="s">
        <v>962</v>
      </c>
      <c r="B1618" s="809">
        <v>4594494</v>
      </c>
      <c r="C1618" s="809">
        <v>3797252</v>
      </c>
      <c r="D1618" s="809">
        <v>1744278</v>
      </c>
      <c r="E1618" s="793">
        <v>37.96452884691981</v>
      </c>
      <c r="F1618" s="809">
        <v>191862</v>
      </c>
      <c r="G1618" s="795"/>
      <c r="H1618" s="795"/>
      <c r="I1618" s="795"/>
      <c r="J1618" s="795"/>
      <c r="K1618" s="795"/>
      <c r="L1618" s="795"/>
      <c r="M1618" s="795"/>
      <c r="N1618" s="795"/>
      <c r="O1618" s="795"/>
      <c r="P1618" s="795"/>
      <c r="Q1618" s="795"/>
      <c r="R1618" s="795"/>
      <c r="S1618" s="795"/>
      <c r="T1618" s="795"/>
      <c r="U1618" s="795"/>
      <c r="V1618" s="795"/>
      <c r="W1618" s="795"/>
      <c r="X1618" s="795"/>
      <c r="Y1618" s="795"/>
      <c r="Z1618" s="795"/>
      <c r="AA1618" s="795"/>
      <c r="AB1618" s="795"/>
      <c r="AC1618" s="795"/>
      <c r="AD1618" s="795"/>
      <c r="AE1618" s="795"/>
      <c r="AF1618" s="795"/>
      <c r="AG1618" s="795"/>
      <c r="AH1618" s="795"/>
      <c r="AI1618" s="795"/>
    </row>
    <row r="1619" spans="1:35" s="570" customFormat="1" ht="12.75">
      <c r="A1619" s="136" t="s">
        <v>945</v>
      </c>
      <c r="B1619" s="790">
        <v>3184679</v>
      </c>
      <c r="C1619" s="790">
        <v>1696628</v>
      </c>
      <c r="D1619" s="790">
        <v>1696628</v>
      </c>
      <c r="E1619" s="793">
        <v>53.2746942470497</v>
      </c>
      <c r="F1619" s="790">
        <v>-244436</v>
      </c>
      <c r="G1619" s="370"/>
      <c r="H1619" s="370"/>
      <c r="I1619" s="370"/>
      <c r="J1619" s="370"/>
      <c r="K1619" s="370"/>
      <c r="L1619" s="370"/>
      <c r="M1619" s="370"/>
      <c r="N1619" s="370"/>
      <c r="O1619" s="370"/>
      <c r="P1619" s="370"/>
      <c r="Q1619" s="370"/>
      <c r="R1619" s="370"/>
      <c r="S1619" s="370"/>
      <c r="T1619" s="370"/>
      <c r="U1619" s="370"/>
      <c r="V1619" s="370"/>
      <c r="W1619" s="370"/>
      <c r="X1619" s="370"/>
      <c r="Y1619" s="370"/>
      <c r="Z1619" s="370"/>
      <c r="AA1619" s="370"/>
      <c r="AB1619" s="370"/>
      <c r="AC1619" s="370"/>
      <c r="AD1619" s="370"/>
      <c r="AE1619" s="370"/>
      <c r="AF1619" s="370"/>
      <c r="AG1619" s="370"/>
      <c r="AH1619" s="370"/>
      <c r="AI1619" s="371"/>
    </row>
    <row r="1620" spans="1:35" s="570" customFormat="1" ht="25.5">
      <c r="A1620" s="366" t="s">
        <v>946</v>
      </c>
      <c r="B1620" s="790">
        <v>3184679</v>
      </c>
      <c r="C1620" s="790">
        <v>1696628</v>
      </c>
      <c r="D1620" s="790">
        <v>1696628</v>
      </c>
      <c r="E1620" s="808">
        <v>53.2746942470497</v>
      </c>
      <c r="F1620" s="790">
        <v>-244436</v>
      </c>
      <c r="G1620" s="370"/>
      <c r="H1620" s="370"/>
      <c r="I1620" s="370"/>
      <c r="J1620" s="370"/>
      <c r="K1620" s="370"/>
      <c r="L1620" s="370"/>
      <c r="M1620" s="370"/>
      <c r="N1620" s="370"/>
      <c r="O1620" s="370"/>
      <c r="P1620" s="370"/>
      <c r="Q1620" s="370"/>
      <c r="R1620" s="370"/>
      <c r="S1620" s="370"/>
      <c r="T1620" s="370"/>
      <c r="U1620" s="370"/>
      <c r="V1620" s="370"/>
      <c r="W1620" s="370"/>
      <c r="X1620" s="370"/>
      <c r="Y1620" s="370"/>
      <c r="Z1620" s="370"/>
      <c r="AA1620" s="370"/>
      <c r="AB1620" s="370"/>
      <c r="AC1620" s="370"/>
      <c r="AD1620" s="370"/>
      <c r="AE1620" s="370"/>
      <c r="AF1620" s="370"/>
      <c r="AG1620" s="370"/>
      <c r="AH1620" s="370"/>
      <c r="AI1620" s="371"/>
    </row>
    <row r="1621" spans="1:35" s="570" customFormat="1" ht="12.75">
      <c r="A1621" s="347" t="s">
        <v>947</v>
      </c>
      <c r="B1621" s="790">
        <v>8831864</v>
      </c>
      <c r="C1621" s="790">
        <v>5693865</v>
      </c>
      <c r="D1621" s="790">
        <v>2774069</v>
      </c>
      <c r="E1621" s="808">
        <v>31.409779407835085</v>
      </c>
      <c r="F1621" s="790">
        <v>167471</v>
      </c>
      <c r="G1621" s="370"/>
      <c r="H1621" s="370"/>
      <c r="I1621" s="370"/>
      <c r="J1621" s="370"/>
      <c r="K1621" s="370"/>
      <c r="L1621" s="370"/>
      <c r="M1621" s="370"/>
      <c r="N1621" s="370"/>
      <c r="O1621" s="370"/>
      <c r="P1621" s="370"/>
      <c r="Q1621" s="370"/>
      <c r="R1621" s="370"/>
      <c r="S1621" s="370"/>
      <c r="T1621" s="370"/>
      <c r="U1621" s="370"/>
      <c r="V1621" s="370"/>
      <c r="W1621" s="370"/>
      <c r="X1621" s="370"/>
      <c r="Y1621" s="370"/>
      <c r="Z1621" s="370"/>
      <c r="AA1621" s="370"/>
      <c r="AB1621" s="370"/>
      <c r="AC1621" s="370"/>
      <c r="AD1621" s="370"/>
      <c r="AE1621" s="370"/>
      <c r="AF1621" s="370"/>
      <c r="AG1621" s="370"/>
      <c r="AH1621" s="370"/>
      <c r="AI1621" s="371"/>
    </row>
    <row r="1622" spans="1:35" s="570" customFormat="1" ht="12.75">
      <c r="A1622" s="136" t="s">
        <v>948</v>
      </c>
      <c r="B1622" s="790">
        <v>4634343</v>
      </c>
      <c r="C1622" s="790">
        <v>2652364</v>
      </c>
      <c r="D1622" s="790">
        <v>1505085</v>
      </c>
      <c r="E1622" s="808">
        <v>32.47677178836353</v>
      </c>
      <c r="F1622" s="790">
        <v>133286</v>
      </c>
      <c r="G1622" s="370"/>
      <c r="H1622" s="370"/>
      <c r="I1622" s="370"/>
      <c r="J1622" s="370"/>
      <c r="K1622" s="370"/>
      <c r="L1622" s="370"/>
      <c r="M1622" s="370"/>
      <c r="N1622" s="370"/>
      <c r="O1622" s="370"/>
      <c r="P1622" s="370"/>
      <c r="Q1622" s="370"/>
      <c r="R1622" s="370"/>
      <c r="S1622" s="370"/>
      <c r="T1622" s="370"/>
      <c r="U1622" s="370"/>
      <c r="V1622" s="370"/>
      <c r="W1622" s="370"/>
      <c r="X1622" s="370"/>
      <c r="Y1622" s="370"/>
      <c r="Z1622" s="370"/>
      <c r="AA1622" s="370"/>
      <c r="AB1622" s="370"/>
      <c r="AC1622" s="370"/>
      <c r="AD1622" s="370"/>
      <c r="AE1622" s="370"/>
      <c r="AF1622" s="370"/>
      <c r="AG1622" s="370"/>
      <c r="AH1622" s="370"/>
      <c r="AI1622" s="371"/>
    </row>
    <row r="1623" spans="1:35" s="570" customFormat="1" ht="12.75">
      <c r="A1623" s="351" t="s">
        <v>949</v>
      </c>
      <c r="B1623" s="790">
        <v>1872698</v>
      </c>
      <c r="C1623" s="790">
        <v>951966</v>
      </c>
      <c r="D1623" s="790">
        <v>434993</v>
      </c>
      <c r="E1623" s="808">
        <v>23.228144634105448</v>
      </c>
      <c r="F1623" s="790">
        <v>75581</v>
      </c>
      <c r="G1623" s="370"/>
      <c r="H1623" s="370"/>
      <c r="I1623" s="370"/>
      <c r="J1623" s="370"/>
      <c r="K1623" s="370"/>
      <c r="L1623" s="370"/>
      <c r="M1623" s="370"/>
      <c r="N1623" s="370"/>
      <c r="O1623" s="370"/>
      <c r="P1623" s="370"/>
      <c r="Q1623" s="370"/>
      <c r="R1623" s="370"/>
      <c r="S1623" s="370"/>
      <c r="T1623" s="370"/>
      <c r="U1623" s="370"/>
      <c r="V1623" s="370"/>
      <c r="W1623" s="370"/>
      <c r="X1623" s="370"/>
      <c r="Y1623" s="370"/>
      <c r="Z1623" s="370"/>
      <c r="AA1623" s="370"/>
      <c r="AB1623" s="370"/>
      <c r="AC1623" s="370"/>
      <c r="AD1623" s="370"/>
      <c r="AE1623" s="370"/>
      <c r="AF1623" s="370"/>
      <c r="AG1623" s="370"/>
      <c r="AH1623" s="370"/>
      <c r="AI1623" s="371"/>
    </row>
    <row r="1624" spans="1:35" s="570" customFormat="1" ht="12.75">
      <c r="A1624" s="380" t="s">
        <v>950</v>
      </c>
      <c r="B1624" s="790">
        <v>906256</v>
      </c>
      <c r="C1624" s="790">
        <v>533389</v>
      </c>
      <c r="D1624" s="790">
        <v>317486</v>
      </c>
      <c r="E1624" s="808">
        <v>35.03270599036034</v>
      </c>
      <c r="F1624" s="790">
        <v>53532</v>
      </c>
      <c r="G1624" s="370"/>
      <c r="H1624" s="370"/>
      <c r="I1624" s="370"/>
      <c r="J1624" s="370"/>
      <c r="K1624" s="370"/>
      <c r="L1624" s="370"/>
      <c r="M1624" s="370"/>
      <c r="N1624" s="370"/>
      <c r="O1624" s="370"/>
      <c r="P1624" s="370"/>
      <c r="Q1624" s="370"/>
      <c r="R1624" s="370"/>
      <c r="S1624" s="370"/>
      <c r="T1624" s="370"/>
      <c r="U1624" s="370"/>
      <c r="V1624" s="370"/>
      <c r="W1624" s="370"/>
      <c r="X1624" s="370"/>
      <c r="Y1624" s="370"/>
      <c r="Z1624" s="370"/>
      <c r="AA1624" s="370"/>
      <c r="AB1624" s="370"/>
      <c r="AC1624" s="370"/>
      <c r="AD1624" s="370"/>
      <c r="AE1624" s="370"/>
      <c r="AF1624" s="370"/>
      <c r="AG1624" s="370"/>
      <c r="AH1624" s="370"/>
      <c r="AI1624" s="371"/>
    </row>
    <row r="1625" spans="1:35" s="570" customFormat="1" ht="12.75">
      <c r="A1625" s="385" t="s">
        <v>951</v>
      </c>
      <c r="B1625" s="790">
        <v>723139</v>
      </c>
      <c r="C1625" s="790">
        <v>426110</v>
      </c>
      <c r="D1625" s="790">
        <v>252736</v>
      </c>
      <c r="E1625" s="808">
        <v>34.949850581976634</v>
      </c>
      <c r="F1625" s="790">
        <v>43190</v>
      </c>
      <c r="G1625" s="370"/>
      <c r="H1625" s="370"/>
      <c r="I1625" s="370"/>
      <c r="J1625" s="370"/>
      <c r="K1625" s="370"/>
      <c r="L1625" s="370"/>
      <c r="M1625" s="370"/>
      <c r="N1625" s="370"/>
      <c r="O1625" s="370"/>
      <c r="P1625" s="370"/>
      <c r="Q1625" s="370"/>
      <c r="R1625" s="370"/>
      <c r="S1625" s="370"/>
      <c r="T1625" s="370"/>
      <c r="U1625" s="370"/>
      <c r="V1625" s="370"/>
      <c r="W1625" s="370"/>
      <c r="X1625" s="370"/>
      <c r="Y1625" s="370"/>
      <c r="Z1625" s="370"/>
      <c r="AA1625" s="370"/>
      <c r="AB1625" s="370"/>
      <c r="AC1625" s="370"/>
      <c r="AD1625" s="370"/>
      <c r="AE1625" s="370"/>
      <c r="AF1625" s="370"/>
      <c r="AG1625" s="370"/>
      <c r="AH1625" s="370"/>
      <c r="AI1625" s="371"/>
    </row>
    <row r="1626" spans="1:35" s="570" customFormat="1" ht="12.75">
      <c r="A1626" s="380" t="s">
        <v>952</v>
      </c>
      <c r="B1626" s="790">
        <v>966442</v>
      </c>
      <c r="C1626" s="790">
        <v>418577</v>
      </c>
      <c r="D1626" s="790">
        <v>117507</v>
      </c>
      <c r="E1626" s="808">
        <v>12.158722406517928</v>
      </c>
      <c r="F1626" s="790">
        <v>22049</v>
      </c>
      <c r="G1626" s="370"/>
      <c r="H1626" s="370"/>
      <c r="I1626" s="370"/>
      <c r="J1626" s="370"/>
      <c r="K1626" s="370"/>
      <c r="L1626" s="370"/>
      <c r="M1626" s="370"/>
      <c r="N1626" s="370"/>
      <c r="O1626" s="370"/>
      <c r="P1626" s="370"/>
      <c r="Q1626" s="370"/>
      <c r="R1626" s="370"/>
      <c r="S1626" s="370"/>
      <c r="T1626" s="370"/>
      <c r="U1626" s="370"/>
      <c r="V1626" s="370"/>
      <c r="W1626" s="370"/>
      <c r="X1626" s="370"/>
      <c r="Y1626" s="370"/>
      <c r="Z1626" s="370"/>
      <c r="AA1626" s="370"/>
      <c r="AB1626" s="370"/>
      <c r="AC1626" s="370"/>
      <c r="AD1626" s="370"/>
      <c r="AE1626" s="370"/>
      <c r="AF1626" s="370"/>
      <c r="AG1626" s="370"/>
      <c r="AH1626" s="370"/>
      <c r="AI1626" s="371"/>
    </row>
    <row r="1627" spans="1:35" s="797" customFormat="1" ht="12.75">
      <c r="A1627" s="351" t="s">
        <v>953</v>
      </c>
      <c r="B1627" s="790">
        <v>2683865</v>
      </c>
      <c r="C1627" s="790">
        <v>1664818</v>
      </c>
      <c r="D1627" s="790">
        <v>1052522</v>
      </c>
      <c r="E1627" s="808">
        <v>39.21665210433461</v>
      </c>
      <c r="F1627" s="790">
        <v>57705</v>
      </c>
      <c r="G1627" s="795"/>
      <c r="H1627" s="795"/>
      <c r="I1627" s="795"/>
      <c r="J1627" s="795"/>
      <c r="K1627" s="795"/>
      <c r="L1627" s="795"/>
      <c r="M1627" s="795"/>
      <c r="N1627" s="795"/>
      <c r="O1627" s="795"/>
      <c r="P1627" s="795"/>
      <c r="Q1627" s="795"/>
      <c r="R1627" s="795"/>
      <c r="S1627" s="795"/>
      <c r="T1627" s="795"/>
      <c r="U1627" s="795"/>
      <c r="V1627" s="795"/>
      <c r="W1627" s="795"/>
      <c r="X1627" s="795"/>
      <c r="Y1627" s="795"/>
      <c r="Z1627" s="795"/>
      <c r="AA1627" s="795"/>
      <c r="AB1627" s="795"/>
      <c r="AC1627" s="795"/>
      <c r="AD1627" s="795"/>
      <c r="AE1627" s="795"/>
      <c r="AF1627" s="795"/>
      <c r="AG1627" s="795"/>
      <c r="AH1627" s="795"/>
      <c r="AI1627" s="796"/>
    </row>
    <row r="1628" spans="1:35" s="797" customFormat="1" ht="12.75">
      <c r="A1628" s="380" t="s">
        <v>975</v>
      </c>
      <c r="B1628" s="790">
        <v>2235560</v>
      </c>
      <c r="C1628" s="790">
        <v>1604572</v>
      </c>
      <c r="D1628" s="790">
        <v>994787</v>
      </c>
      <c r="E1628" s="808">
        <v>44.49833598740361</v>
      </c>
      <c r="F1628" s="790">
        <v>42401</v>
      </c>
      <c r="G1628" s="795"/>
      <c r="H1628" s="795"/>
      <c r="I1628" s="795"/>
      <c r="J1628" s="795"/>
      <c r="K1628" s="795"/>
      <c r="L1628" s="795"/>
      <c r="M1628" s="795"/>
      <c r="N1628" s="795"/>
      <c r="O1628" s="795"/>
      <c r="P1628" s="795"/>
      <c r="Q1628" s="795"/>
      <c r="R1628" s="795"/>
      <c r="S1628" s="795"/>
      <c r="T1628" s="795"/>
      <c r="U1628" s="795"/>
      <c r="V1628" s="795"/>
      <c r="W1628" s="795"/>
      <c r="X1628" s="795"/>
      <c r="Y1628" s="795"/>
      <c r="Z1628" s="795"/>
      <c r="AA1628" s="795"/>
      <c r="AB1628" s="795"/>
      <c r="AC1628" s="795"/>
      <c r="AD1628" s="795"/>
      <c r="AE1628" s="795"/>
      <c r="AF1628" s="795"/>
      <c r="AG1628" s="795"/>
      <c r="AH1628" s="795"/>
      <c r="AI1628" s="796"/>
    </row>
    <row r="1629" spans="1:35" s="797" customFormat="1" ht="12.75">
      <c r="A1629" s="380" t="s">
        <v>954</v>
      </c>
      <c r="B1629" s="790">
        <v>448305</v>
      </c>
      <c r="C1629" s="790">
        <v>60246</v>
      </c>
      <c r="D1629" s="790">
        <v>57735</v>
      </c>
      <c r="E1629" s="808">
        <v>12.878509050757856</v>
      </c>
      <c r="F1629" s="790">
        <v>15304</v>
      </c>
      <c r="G1629" s="795"/>
      <c r="H1629" s="795"/>
      <c r="I1629" s="795"/>
      <c r="J1629" s="795"/>
      <c r="K1629" s="795"/>
      <c r="L1629" s="795"/>
      <c r="M1629" s="795"/>
      <c r="N1629" s="795"/>
      <c r="O1629" s="795"/>
      <c r="P1629" s="795"/>
      <c r="Q1629" s="795"/>
      <c r="R1629" s="795"/>
      <c r="S1629" s="795"/>
      <c r="T1629" s="795"/>
      <c r="U1629" s="795"/>
      <c r="V1629" s="795"/>
      <c r="W1629" s="795"/>
      <c r="X1629" s="795"/>
      <c r="Y1629" s="795"/>
      <c r="Z1629" s="795"/>
      <c r="AA1629" s="795"/>
      <c r="AB1629" s="795"/>
      <c r="AC1629" s="795"/>
      <c r="AD1629" s="795"/>
      <c r="AE1629" s="795"/>
      <c r="AF1629" s="795"/>
      <c r="AG1629" s="795"/>
      <c r="AH1629" s="795"/>
      <c r="AI1629" s="796"/>
    </row>
    <row r="1630" spans="1:6" s="803" customFormat="1" ht="12.75">
      <c r="A1630" s="351" t="s">
        <v>897</v>
      </c>
      <c r="B1630" s="790">
        <v>77780</v>
      </c>
      <c r="C1630" s="790">
        <v>35580</v>
      </c>
      <c r="D1630" s="790">
        <v>17570</v>
      </c>
      <c r="E1630" s="793">
        <v>22.58935458986886</v>
      </c>
      <c r="F1630" s="790">
        <v>0</v>
      </c>
    </row>
    <row r="1631" spans="1:6" s="810" customFormat="1" ht="12.75">
      <c r="A1631" s="351" t="s">
        <v>402</v>
      </c>
      <c r="B1631" s="790">
        <v>77780</v>
      </c>
      <c r="C1631" s="790">
        <v>35580</v>
      </c>
      <c r="D1631" s="790">
        <v>17570</v>
      </c>
      <c r="E1631" s="808">
        <v>22.58935458986886</v>
      </c>
      <c r="F1631" s="790">
        <v>0</v>
      </c>
    </row>
    <row r="1632" spans="1:35" s="570" customFormat="1" ht="12.75">
      <c r="A1632" s="136" t="s">
        <v>902</v>
      </c>
      <c r="B1632" s="790">
        <v>4197521</v>
      </c>
      <c r="C1632" s="790">
        <v>3041501</v>
      </c>
      <c r="D1632" s="790">
        <v>1268984</v>
      </c>
      <c r="E1632" s="808">
        <v>30.231748691668248</v>
      </c>
      <c r="F1632" s="790">
        <v>34185</v>
      </c>
      <c r="G1632" s="370"/>
      <c r="H1632" s="370"/>
      <c r="I1632" s="370"/>
      <c r="J1632" s="370"/>
      <c r="K1632" s="370"/>
      <c r="L1632" s="370"/>
      <c r="M1632" s="370"/>
      <c r="N1632" s="370"/>
      <c r="O1632" s="370"/>
      <c r="P1632" s="370"/>
      <c r="Q1632" s="370"/>
      <c r="R1632" s="370"/>
      <c r="S1632" s="370"/>
      <c r="T1632" s="370"/>
      <c r="U1632" s="370"/>
      <c r="V1632" s="370"/>
      <c r="W1632" s="370"/>
      <c r="X1632" s="370"/>
      <c r="Y1632" s="370"/>
      <c r="Z1632" s="370"/>
      <c r="AA1632" s="370"/>
      <c r="AB1632" s="370"/>
      <c r="AC1632" s="370"/>
      <c r="AD1632" s="370"/>
      <c r="AE1632" s="370"/>
      <c r="AF1632" s="370"/>
      <c r="AG1632" s="370"/>
      <c r="AH1632" s="370"/>
      <c r="AI1632" s="371"/>
    </row>
    <row r="1633" spans="1:35" s="570" customFormat="1" ht="12.75">
      <c r="A1633" s="351" t="s">
        <v>955</v>
      </c>
      <c r="B1633" s="790">
        <v>4197521</v>
      </c>
      <c r="C1633" s="790">
        <v>3041501</v>
      </c>
      <c r="D1633" s="790">
        <v>1268984</v>
      </c>
      <c r="E1633" s="808">
        <v>30.231748691668248</v>
      </c>
      <c r="F1633" s="790">
        <v>34185</v>
      </c>
      <c r="G1633" s="370"/>
      <c r="H1633" s="370"/>
      <c r="I1633" s="370"/>
      <c r="J1633" s="370"/>
      <c r="K1633" s="370"/>
      <c r="L1633" s="370"/>
      <c r="M1633" s="370"/>
      <c r="N1633" s="370"/>
      <c r="O1633" s="370"/>
      <c r="P1633" s="370"/>
      <c r="Q1633" s="370"/>
      <c r="R1633" s="370"/>
      <c r="S1633" s="370"/>
      <c r="T1633" s="370"/>
      <c r="U1633" s="370"/>
      <c r="V1633" s="370"/>
      <c r="W1633" s="370"/>
      <c r="X1633" s="370"/>
      <c r="Y1633" s="370"/>
      <c r="Z1633" s="370"/>
      <c r="AA1633" s="370"/>
      <c r="AB1633" s="370"/>
      <c r="AC1633" s="370"/>
      <c r="AD1633" s="370"/>
      <c r="AE1633" s="370"/>
      <c r="AF1633" s="370"/>
      <c r="AG1633" s="370"/>
      <c r="AH1633" s="370"/>
      <c r="AI1633" s="371"/>
    </row>
    <row r="1634" spans="1:6" s="795" customFormat="1" ht="12.75" customHeight="1">
      <c r="A1634" s="136" t="s">
        <v>480</v>
      </c>
      <c r="B1634" s="790">
        <v>-1052691</v>
      </c>
      <c r="C1634" s="790">
        <v>-199985</v>
      </c>
      <c r="D1634" s="790">
        <v>666837</v>
      </c>
      <c r="E1634" s="677" t="s">
        <v>476</v>
      </c>
      <c r="F1634" s="790">
        <v>-220045</v>
      </c>
    </row>
    <row r="1635" spans="1:6" s="795" customFormat="1" ht="12.75" customHeight="1">
      <c r="A1635" s="136" t="s">
        <v>481</v>
      </c>
      <c r="B1635" s="790">
        <v>1052691</v>
      </c>
      <c r="C1635" s="790">
        <v>1052691</v>
      </c>
      <c r="D1635" s="790" t="s">
        <v>476</v>
      </c>
      <c r="E1635" s="790" t="s">
        <v>476</v>
      </c>
      <c r="F1635" s="790" t="s">
        <v>476</v>
      </c>
    </row>
    <row r="1636" spans="1:6" s="795" customFormat="1" ht="12.75" customHeight="1">
      <c r="A1636" s="351" t="s">
        <v>603</v>
      </c>
      <c r="B1636" s="790">
        <v>1052691</v>
      </c>
      <c r="C1636" s="790">
        <v>1052691</v>
      </c>
      <c r="D1636" s="790" t="s">
        <v>476</v>
      </c>
      <c r="E1636" s="790" t="s">
        <v>476</v>
      </c>
      <c r="F1636" s="790" t="s">
        <v>476</v>
      </c>
    </row>
    <row r="1637" spans="1:6" s="795" customFormat="1" ht="25.5">
      <c r="A1637" s="352" t="s">
        <v>344</v>
      </c>
      <c r="B1637" s="790">
        <v>1052691</v>
      </c>
      <c r="C1637" s="790">
        <v>1052691</v>
      </c>
      <c r="D1637" s="790" t="s">
        <v>476</v>
      </c>
      <c r="E1637" s="790" t="s">
        <v>476</v>
      </c>
      <c r="F1637" s="790" t="s">
        <v>476</v>
      </c>
    </row>
    <row r="1638" spans="1:35" s="795" customFormat="1" ht="12.75">
      <c r="A1638" s="119" t="s">
        <v>837</v>
      </c>
      <c r="B1638" s="790"/>
      <c r="C1638" s="790"/>
      <c r="D1638" s="790"/>
      <c r="E1638" s="809"/>
      <c r="F1638" s="790"/>
      <c r="AI1638" s="796"/>
    </row>
    <row r="1639" spans="1:35" s="797" customFormat="1" ht="38.25">
      <c r="A1639" s="816" t="s">
        <v>403</v>
      </c>
      <c r="B1639" s="609"/>
      <c r="C1639" s="609"/>
      <c r="D1639" s="609"/>
      <c r="E1639" s="809"/>
      <c r="F1639" s="609"/>
      <c r="G1639" s="795"/>
      <c r="H1639" s="795"/>
      <c r="I1639" s="795"/>
      <c r="J1639" s="795"/>
      <c r="K1639" s="795"/>
      <c r="L1639" s="795"/>
      <c r="M1639" s="795"/>
      <c r="N1639" s="795"/>
      <c r="O1639" s="795"/>
      <c r="P1639" s="795"/>
      <c r="Q1639" s="795"/>
      <c r="R1639" s="795"/>
      <c r="S1639" s="795"/>
      <c r="T1639" s="795"/>
      <c r="U1639" s="795"/>
      <c r="V1639" s="795"/>
      <c r="W1639" s="795"/>
      <c r="X1639" s="795"/>
      <c r="Y1639" s="795"/>
      <c r="Z1639" s="795"/>
      <c r="AA1639" s="795"/>
      <c r="AB1639" s="795"/>
      <c r="AC1639" s="795"/>
      <c r="AD1639" s="795"/>
      <c r="AE1639" s="795"/>
      <c r="AF1639" s="795"/>
      <c r="AG1639" s="795"/>
      <c r="AH1639" s="795"/>
      <c r="AI1639" s="795"/>
    </row>
    <row r="1640" spans="1:35" s="797" customFormat="1" ht="12.75">
      <c r="A1640" s="355" t="s">
        <v>341</v>
      </c>
      <c r="B1640" s="809">
        <v>5027040</v>
      </c>
      <c r="C1640" s="809">
        <v>3478914</v>
      </c>
      <c r="D1640" s="809">
        <v>2211596</v>
      </c>
      <c r="E1640" s="808">
        <v>43.994000445590245</v>
      </c>
      <c r="F1640" s="809">
        <v>-140042</v>
      </c>
      <c r="G1640" s="795"/>
      <c r="H1640" s="795"/>
      <c r="I1640" s="795"/>
      <c r="J1640" s="795"/>
      <c r="K1640" s="795"/>
      <c r="L1640" s="795"/>
      <c r="M1640" s="795"/>
      <c r="N1640" s="795"/>
      <c r="O1640" s="795"/>
      <c r="P1640" s="795"/>
      <c r="Q1640" s="795"/>
      <c r="R1640" s="795"/>
      <c r="S1640" s="795"/>
      <c r="T1640" s="795"/>
      <c r="U1640" s="795"/>
      <c r="V1640" s="795"/>
      <c r="W1640" s="795"/>
      <c r="X1640" s="795"/>
      <c r="Y1640" s="795"/>
      <c r="Z1640" s="795"/>
      <c r="AA1640" s="795"/>
      <c r="AB1640" s="795"/>
      <c r="AC1640" s="795"/>
      <c r="AD1640" s="795"/>
      <c r="AE1640" s="795"/>
      <c r="AF1640" s="795"/>
      <c r="AG1640" s="795"/>
      <c r="AH1640" s="795"/>
      <c r="AI1640" s="795"/>
    </row>
    <row r="1641" spans="1:35" s="797" customFormat="1" ht="12.75">
      <c r="A1641" s="136" t="s">
        <v>962</v>
      </c>
      <c r="B1641" s="809">
        <v>1842361</v>
      </c>
      <c r="C1641" s="809">
        <v>1782286</v>
      </c>
      <c r="D1641" s="809">
        <v>514968</v>
      </c>
      <c r="E1641" s="808">
        <v>27.951525243966845</v>
      </c>
      <c r="F1641" s="809">
        <v>104394</v>
      </c>
      <c r="G1641" s="795"/>
      <c r="H1641" s="795"/>
      <c r="I1641" s="795"/>
      <c r="J1641" s="795"/>
      <c r="K1641" s="795"/>
      <c r="L1641" s="795"/>
      <c r="M1641" s="795"/>
      <c r="N1641" s="795"/>
      <c r="O1641" s="795"/>
      <c r="P1641" s="795"/>
      <c r="Q1641" s="795"/>
      <c r="R1641" s="795"/>
      <c r="S1641" s="795"/>
      <c r="T1641" s="795"/>
      <c r="U1641" s="795"/>
      <c r="V1641" s="795"/>
      <c r="W1641" s="795"/>
      <c r="X1641" s="795"/>
      <c r="Y1641" s="795"/>
      <c r="Z1641" s="795"/>
      <c r="AA1641" s="795"/>
      <c r="AB1641" s="795"/>
      <c r="AC1641" s="795"/>
      <c r="AD1641" s="795"/>
      <c r="AE1641" s="795"/>
      <c r="AF1641" s="795"/>
      <c r="AG1641" s="795"/>
      <c r="AH1641" s="795"/>
      <c r="AI1641" s="795"/>
    </row>
    <row r="1642" spans="1:35" s="797" customFormat="1" ht="12.75">
      <c r="A1642" s="136" t="s">
        <v>945</v>
      </c>
      <c r="B1642" s="809">
        <v>3184679</v>
      </c>
      <c r="C1642" s="809">
        <v>1696628</v>
      </c>
      <c r="D1642" s="809">
        <v>1696628</v>
      </c>
      <c r="E1642" s="808">
        <v>53.2746942470497</v>
      </c>
      <c r="F1642" s="809">
        <v>-244436</v>
      </c>
      <c r="G1642" s="795"/>
      <c r="H1642" s="795"/>
      <c r="I1642" s="795"/>
      <c r="J1642" s="795"/>
      <c r="K1642" s="795"/>
      <c r="L1642" s="795"/>
      <c r="M1642" s="795"/>
      <c r="N1642" s="795"/>
      <c r="O1642" s="795"/>
      <c r="P1642" s="795"/>
      <c r="Q1642" s="795"/>
      <c r="R1642" s="795"/>
      <c r="S1642" s="795"/>
      <c r="T1642" s="795"/>
      <c r="U1642" s="795"/>
      <c r="V1642" s="795"/>
      <c r="W1642" s="795"/>
      <c r="X1642" s="795"/>
      <c r="Y1642" s="795"/>
      <c r="Z1642" s="795"/>
      <c r="AA1642" s="795"/>
      <c r="AB1642" s="795"/>
      <c r="AC1642" s="795"/>
      <c r="AD1642" s="795"/>
      <c r="AE1642" s="795"/>
      <c r="AF1642" s="795"/>
      <c r="AG1642" s="795"/>
      <c r="AH1642" s="795"/>
      <c r="AI1642" s="795"/>
    </row>
    <row r="1643" spans="1:35" s="797" customFormat="1" ht="25.5">
      <c r="A1643" s="366" t="s">
        <v>946</v>
      </c>
      <c r="B1643" s="809">
        <v>3184679</v>
      </c>
      <c r="C1643" s="809">
        <v>1696628</v>
      </c>
      <c r="D1643" s="809">
        <v>1696628</v>
      </c>
      <c r="E1643" s="808">
        <v>53.2746942470497</v>
      </c>
      <c r="F1643" s="809">
        <v>-244436</v>
      </c>
      <c r="G1643" s="795"/>
      <c r="H1643" s="795"/>
      <c r="I1643" s="795"/>
      <c r="J1643" s="795"/>
      <c r="K1643" s="795"/>
      <c r="L1643" s="795"/>
      <c r="M1643" s="795"/>
      <c r="N1643" s="795"/>
      <c r="O1643" s="795"/>
      <c r="P1643" s="795"/>
      <c r="Q1643" s="795"/>
      <c r="R1643" s="795"/>
      <c r="S1643" s="795"/>
      <c r="T1643" s="795"/>
      <c r="U1643" s="795"/>
      <c r="V1643" s="795"/>
      <c r="W1643" s="795"/>
      <c r="X1643" s="795"/>
      <c r="Y1643" s="795"/>
      <c r="Z1643" s="795"/>
      <c r="AA1643" s="795"/>
      <c r="AB1643" s="795"/>
      <c r="AC1643" s="795"/>
      <c r="AD1643" s="795"/>
      <c r="AE1643" s="795"/>
      <c r="AF1643" s="795"/>
      <c r="AG1643" s="795"/>
      <c r="AH1643" s="795"/>
      <c r="AI1643" s="795"/>
    </row>
    <row r="1644" spans="1:35" s="797" customFormat="1" ht="12.75">
      <c r="A1644" s="347" t="s">
        <v>947</v>
      </c>
      <c r="B1644" s="809">
        <v>5204629</v>
      </c>
      <c r="C1644" s="809">
        <v>2803797</v>
      </c>
      <c r="D1644" s="809">
        <v>1487893</v>
      </c>
      <c r="E1644" s="808">
        <v>28.587878213797758</v>
      </c>
      <c r="F1644" s="809">
        <v>151747</v>
      </c>
      <c r="G1644" s="795"/>
      <c r="H1644" s="795"/>
      <c r="I1644" s="795"/>
      <c r="J1644" s="795"/>
      <c r="K1644" s="795"/>
      <c r="L1644" s="795"/>
      <c r="M1644" s="795"/>
      <c r="N1644" s="795"/>
      <c r="O1644" s="795"/>
      <c r="P1644" s="795"/>
      <c r="Q1644" s="795"/>
      <c r="R1644" s="795"/>
      <c r="S1644" s="795"/>
      <c r="T1644" s="795"/>
      <c r="U1644" s="795"/>
      <c r="V1644" s="795"/>
      <c r="W1644" s="795"/>
      <c r="X1644" s="795"/>
      <c r="Y1644" s="795"/>
      <c r="Z1644" s="795"/>
      <c r="AA1644" s="795"/>
      <c r="AB1644" s="795"/>
      <c r="AC1644" s="795"/>
      <c r="AD1644" s="795"/>
      <c r="AE1644" s="795"/>
      <c r="AF1644" s="795"/>
      <c r="AG1644" s="795"/>
      <c r="AH1644" s="795"/>
      <c r="AI1644" s="795"/>
    </row>
    <row r="1645" spans="1:35" s="797" customFormat="1" ht="12.75">
      <c r="A1645" s="136" t="s">
        <v>948</v>
      </c>
      <c r="B1645" s="809">
        <v>4457657</v>
      </c>
      <c r="C1645" s="809">
        <v>2567845</v>
      </c>
      <c r="D1645" s="809">
        <v>1446071</v>
      </c>
      <c r="E1645" s="808">
        <v>32.4401585855529</v>
      </c>
      <c r="F1645" s="809">
        <v>117562</v>
      </c>
      <c r="G1645" s="795"/>
      <c r="H1645" s="795"/>
      <c r="I1645" s="795"/>
      <c r="J1645" s="795"/>
      <c r="K1645" s="795"/>
      <c r="L1645" s="795"/>
      <c r="M1645" s="795"/>
      <c r="N1645" s="795"/>
      <c r="O1645" s="795"/>
      <c r="P1645" s="795"/>
      <c r="Q1645" s="795"/>
      <c r="R1645" s="795"/>
      <c r="S1645" s="795"/>
      <c r="T1645" s="795"/>
      <c r="U1645" s="795"/>
      <c r="V1645" s="795"/>
      <c r="W1645" s="795"/>
      <c r="X1645" s="795"/>
      <c r="Y1645" s="795"/>
      <c r="Z1645" s="795"/>
      <c r="AA1645" s="795"/>
      <c r="AB1645" s="795"/>
      <c r="AC1645" s="795"/>
      <c r="AD1645" s="795"/>
      <c r="AE1645" s="795"/>
      <c r="AF1645" s="795"/>
      <c r="AG1645" s="795"/>
      <c r="AH1645" s="795"/>
      <c r="AI1645" s="795"/>
    </row>
    <row r="1646" spans="1:35" s="797" customFormat="1" ht="12.75">
      <c r="A1646" s="351" t="s">
        <v>949</v>
      </c>
      <c r="B1646" s="809">
        <v>1696012</v>
      </c>
      <c r="C1646" s="809">
        <v>867447</v>
      </c>
      <c r="D1646" s="809">
        <v>375979</v>
      </c>
      <c r="E1646" s="808">
        <v>22.1684162612057</v>
      </c>
      <c r="F1646" s="809">
        <v>59857</v>
      </c>
      <c r="G1646" s="795"/>
      <c r="H1646" s="795"/>
      <c r="I1646" s="795"/>
      <c r="J1646" s="795"/>
      <c r="K1646" s="795"/>
      <c r="L1646" s="795"/>
      <c r="M1646" s="795"/>
      <c r="N1646" s="795"/>
      <c r="O1646" s="795"/>
      <c r="P1646" s="795"/>
      <c r="Q1646" s="795"/>
      <c r="R1646" s="795"/>
      <c r="S1646" s="795"/>
      <c r="T1646" s="795"/>
      <c r="U1646" s="795"/>
      <c r="V1646" s="795"/>
      <c r="W1646" s="795"/>
      <c r="X1646" s="795"/>
      <c r="Y1646" s="795"/>
      <c r="Z1646" s="795"/>
      <c r="AA1646" s="795"/>
      <c r="AB1646" s="795"/>
      <c r="AC1646" s="795"/>
      <c r="AD1646" s="795"/>
      <c r="AE1646" s="795"/>
      <c r="AF1646" s="795"/>
      <c r="AG1646" s="795"/>
      <c r="AH1646" s="795"/>
      <c r="AI1646" s="795"/>
    </row>
    <row r="1647" spans="1:35" s="797" customFormat="1" ht="12.75">
      <c r="A1647" s="380" t="s">
        <v>950</v>
      </c>
      <c r="B1647" s="809">
        <v>822117</v>
      </c>
      <c r="C1647" s="809">
        <v>503689</v>
      </c>
      <c r="D1647" s="809">
        <v>288620</v>
      </c>
      <c r="E1647" s="808">
        <v>35.10692517001838</v>
      </c>
      <c r="F1647" s="809">
        <v>46957</v>
      </c>
      <c r="G1647" s="795"/>
      <c r="H1647" s="795"/>
      <c r="I1647" s="795"/>
      <c r="J1647" s="795"/>
      <c r="K1647" s="795"/>
      <c r="L1647" s="795"/>
      <c r="M1647" s="795"/>
      <c r="N1647" s="795"/>
      <c r="O1647" s="795"/>
      <c r="P1647" s="795"/>
      <c r="Q1647" s="795"/>
      <c r="R1647" s="795"/>
      <c r="S1647" s="795"/>
      <c r="T1647" s="795"/>
      <c r="U1647" s="795"/>
      <c r="V1647" s="795"/>
      <c r="W1647" s="795"/>
      <c r="X1647" s="795"/>
      <c r="Y1647" s="795"/>
      <c r="Z1647" s="795"/>
      <c r="AA1647" s="795"/>
      <c r="AB1647" s="795"/>
      <c r="AC1647" s="795"/>
      <c r="AD1647" s="795"/>
      <c r="AE1647" s="795"/>
      <c r="AF1647" s="795"/>
      <c r="AG1647" s="795"/>
      <c r="AH1647" s="795"/>
      <c r="AI1647" s="795"/>
    </row>
    <row r="1648" spans="1:35" s="797" customFormat="1" ht="12.75">
      <c r="A1648" s="385" t="s">
        <v>951</v>
      </c>
      <c r="B1648" s="809">
        <v>655543</v>
      </c>
      <c r="C1648" s="809">
        <v>402330</v>
      </c>
      <c r="D1648" s="809">
        <v>229937</v>
      </c>
      <c r="E1648" s="808">
        <v>35.07580738410753</v>
      </c>
      <c r="F1648" s="809">
        <v>37929</v>
      </c>
      <c r="G1648" s="795"/>
      <c r="H1648" s="795"/>
      <c r="I1648" s="795"/>
      <c r="J1648" s="795"/>
      <c r="K1648" s="795"/>
      <c r="L1648" s="795"/>
      <c r="M1648" s="795"/>
      <c r="N1648" s="795"/>
      <c r="O1648" s="795"/>
      <c r="P1648" s="795"/>
      <c r="Q1648" s="795"/>
      <c r="R1648" s="795"/>
      <c r="S1648" s="795"/>
      <c r="T1648" s="795"/>
      <c r="U1648" s="795"/>
      <c r="V1648" s="795"/>
      <c r="W1648" s="795"/>
      <c r="X1648" s="795"/>
      <c r="Y1648" s="795"/>
      <c r="Z1648" s="795"/>
      <c r="AA1648" s="795"/>
      <c r="AB1648" s="795"/>
      <c r="AC1648" s="795"/>
      <c r="AD1648" s="795"/>
      <c r="AE1648" s="795"/>
      <c r="AF1648" s="795"/>
      <c r="AG1648" s="795"/>
      <c r="AH1648" s="795"/>
      <c r="AI1648" s="795"/>
    </row>
    <row r="1649" spans="1:6" s="795" customFormat="1" ht="12.75">
      <c r="A1649" s="380" t="s">
        <v>952</v>
      </c>
      <c r="B1649" s="809">
        <v>873895</v>
      </c>
      <c r="C1649" s="809">
        <v>363758</v>
      </c>
      <c r="D1649" s="809">
        <v>87359</v>
      </c>
      <c r="E1649" s="808">
        <v>9.996509878189027</v>
      </c>
      <c r="F1649" s="809">
        <v>12900</v>
      </c>
    </row>
    <row r="1650" spans="1:6" s="803" customFormat="1" ht="12.75">
      <c r="A1650" s="351" t="s">
        <v>953</v>
      </c>
      <c r="B1650" s="809">
        <v>2683865</v>
      </c>
      <c r="C1650" s="809">
        <v>1664818</v>
      </c>
      <c r="D1650" s="809">
        <v>1052522</v>
      </c>
      <c r="E1650" s="808">
        <v>39.21665210433461</v>
      </c>
      <c r="F1650" s="809">
        <v>57705</v>
      </c>
    </row>
    <row r="1651" spans="1:6" s="803" customFormat="1" ht="12.75">
      <c r="A1651" s="380" t="s">
        <v>975</v>
      </c>
      <c r="B1651" s="809">
        <v>2235560</v>
      </c>
      <c r="C1651" s="809">
        <v>1604572</v>
      </c>
      <c r="D1651" s="809">
        <v>994787</v>
      </c>
      <c r="E1651" s="808">
        <v>44.49833598740361</v>
      </c>
      <c r="F1651" s="809">
        <v>42401</v>
      </c>
    </row>
    <row r="1652" spans="1:35" s="797" customFormat="1" ht="12.75">
      <c r="A1652" s="380" t="s">
        <v>954</v>
      </c>
      <c r="B1652" s="790">
        <v>448305</v>
      </c>
      <c r="C1652" s="790">
        <v>60246</v>
      </c>
      <c r="D1652" s="790">
        <v>57735</v>
      </c>
      <c r="E1652" s="808">
        <v>12.878509050757856</v>
      </c>
      <c r="F1652" s="790">
        <v>15304</v>
      </c>
      <c r="G1652" s="795"/>
      <c r="H1652" s="795"/>
      <c r="I1652" s="795"/>
      <c r="J1652" s="795"/>
      <c r="K1652" s="795"/>
      <c r="L1652" s="795"/>
      <c r="M1652" s="795"/>
      <c r="N1652" s="795"/>
      <c r="O1652" s="795"/>
      <c r="P1652" s="795"/>
      <c r="Q1652" s="795"/>
      <c r="R1652" s="795"/>
      <c r="S1652" s="795"/>
      <c r="T1652" s="795"/>
      <c r="U1652" s="795"/>
      <c r="V1652" s="795"/>
      <c r="W1652" s="795"/>
      <c r="X1652" s="795"/>
      <c r="Y1652" s="795"/>
      <c r="Z1652" s="795"/>
      <c r="AA1652" s="795"/>
      <c r="AB1652" s="795"/>
      <c r="AC1652" s="795"/>
      <c r="AD1652" s="795"/>
      <c r="AE1652" s="795"/>
      <c r="AF1652" s="795"/>
      <c r="AG1652" s="795"/>
      <c r="AH1652" s="795"/>
      <c r="AI1652" s="796"/>
    </row>
    <row r="1653" spans="1:6" s="803" customFormat="1" ht="12.75">
      <c r="A1653" s="351" t="s">
        <v>897</v>
      </c>
      <c r="B1653" s="790">
        <v>77780</v>
      </c>
      <c r="C1653" s="790">
        <v>35580</v>
      </c>
      <c r="D1653" s="790">
        <v>17570</v>
      </c>
      <c r="E1653" s="793">
        <v>22.58935458986886</v>
      </c>
      <c r="F1653" s="790">
        <v>0</v>
      </c>
    </row>
    <row r="1654" spans="1:6" s="810" customFormat="1" ht="12.75">
      <c r="A1654" s="351" t="s">
        <v>402</v>
      </c>
      <c r="B1654" s="790">
        <v>77780</v>
      </c>
      <c r="C1654" s="790">
        <v>35580</v>
      </c>
      <c r="D1654" s="790">
        <v>17570</v>
      </c>
      <c r="E1654" s="808">
        <v>22.58935458986886</v>
      </c>
      <c r="F1654" s="790">
        <v>0</v>
      </c>
    </row>
    <row r="1655" spans="1:6" s="803" customFormat="1" ht="12.75">
      <c r="A1655" s="136" t="s">
        <v>902</v>
      </c>
      <c r="B1655" s="809">
        <v>746972</v>
      </c>
      <c r="C1655" s="809">
        <v>235952</v>
      </c>
      <c r="D1655" s="809">
        <v>41822</v>
      </c>
      <c r="E1655" s="808">
        <v>5.598871175894144</v>
      </c>
      <c r="F1655" s="809">
        <v>34185</v>
      </c>
    </row>
    <row r="1656" spans="1:6" s="803" customFormat="1" ht="12.75">
      <c r="A1656" s="351" t="s">
        <v>955</v>
      </c>
      <c r="B1656" s="809">
        <v>746972</v>
      </c>
      <c r="C1656" s="809">
        <v>235952</v>
      </c>
      <c r="D1656" s="809">
        <v>41822</v>
      </c>
      <c r="E1656" s="808">
        <v>5.598871175894144</v>
      </c>
      <c r="F1656" s="809">
        <v>34185</v>
      </c>
    </row>
    <row r="1657" spans="1:6" s="795" customFormat="1" ht="12.75" customHeight="1">
      <c r="A1657" s="136" t="s">
        <v>480</v>
      </c>
      <c r="B1657" s="790">
        <v>-177589</v>
      </c>
      <c r="C1657" s="790">
        <v>675117</v>
      </c>
      <c r="D1657" s="790">
        <v>723703</v>
      </c>
      <c r="E1657" s="677" t="s">
        <v>476</v>
      </c>
      <c r="F1657" s="790">
        <v>-291789</v>
      </c>
    </row>
    <row r="1658" spans="1:6" s="795" customFormat="1" ht="12.75" customHeight="1">
      <c r="A1658" s="136" t="s">
        <v>481</v>
      </c>
      <c r="B1658" s="790">
        <v>177589</v>
      </c>
      <c r="C1658" s="790">
        <v>177589</v>
      </c>
      <c r="D1658" s="790" t="s">
        <v>476</v>
      </c>
      <c r="E1658" s="790" t="s">
        <v>476</v>
      </c>
      <c r="F1658" s="790" t="s">
        <v>476</v>
      </c>
    </row>
    <row r="1659" spans="1:6" s="795" customFormat="1" ht="12.75" customHeight="1">
      <c r="A1659" s="351" t="s">
        <v>603</v>
      </c>
      <c r="B1659" s="790">
        <v>177589</v>
      </c>
      <c r="C1659" s="790">
        <v>177589</v>
      </c>
      <c r="D1659" s="790" t="s">
        <v>476</v>
      </c>
      <c r="E1659" s="790" t="s">
        <v>476</v>
      </c>
      <c r="F1659" s="790" t="s">
        <v>476</v>
      </c>
    </row>
    <row r="1660" spans="1:6" s="795" customFormat="1" ht="25.5">
      <c r="A1660" s="352" t="s">
        <v>344</v>
      </c>
      <c r="B1660" s="790">
        <v>177589</v>
      </c>
      <c r="C1660" s="790">
        <v>177589</v>
      </c>
      <c r="D1660" s="790" t="s">
        <v>476</v>
      </c>
      <c r="E1660" s="790" t="s">
        <v>476</v>
      </c>
      <c r="F1660" s="790" t="s">
        <v>476</v>
      </c>
    </row>
    <row r="1661" spans="1:6" s="803" customFormat="1" ht="12.75">
      <c r="A1661" s="351"/>
      <c r="B1661" s="809"/>
      <c r="C1661" s="809"/>
      <c r="D1661" s="809"/>
      <c r="E1661" s="809"/>
      <c r="F1661" s="809"/>
    </row>
    <row r="1662" spans="1:6" s="803" customFormat="1" ht="12.75">
      <c r="A1662" s="343" t="s">
        <v>404</v>
      </c>
      <c r="B1662" s="790"/>
      <c r="C1662" s="790"/>
      <c r="D1662" s="790"/>
      <c r="E1662" s="809"/>
      <c r="F1662" s="790"/>
    </row>
    <row r="1663" spans="1:6" s="803" customFormat="1" ht="38.25">
      <c r="A1663" s="816" t="s">
        <v>403</v>
      </c>
      <c r="B1663" s="809"/>
      <c r="C1663" s="809"/>
      <c r="D1663" s="809"/>
      <c r="E1663" s="809"/>
      <c r="F1663" s="809"/>
    </row>
    <row r="1664" spans="1:6" s="803" customFormat="1" ht="12.75">
      <c r="A1664" s="355" t="s">
        <v>341</v>
      </c>
      <c r="B1664" s="809">
        <v>143244</v>
      </c>
      <c r="C1664" s="809">
        <v>143244</v>
      </c>
      <c r="D1664" s="809">
        <v>143244</v>
      </c>
      <c r="E1664" s="808">
        <v>100</v>
      </c>
      <c r="F1664" s="809">
        <v>0</v>
      </c>
    </row>
    <row r="1665" spans="1:6" s="803" customFormat="1" ht="12.75">
      <c r="A1665" s="136" t="s">
        <v>945</v>
      </c>
      <c r="B1665" s="809">
        <v>143244</v>
      </c>
      <c r="C1665" s="809">
        <v>143244</v>
      </c>
      <c r="D1665" s="809">
        <v>143244</v>
      </c>
      <c r="E1665" s="808">
        <v>100</v>
      </c>
      <c r="F1665" s="809">
        <v>0</v>
      </c>
    </row>
    <row r="1666" spans="1:6" s="803" customFormat="1" ht="25.5">
      <c r="A1666" s="366" t="s">
        <v>946</v>
      </c>
      <c r="B1666" s="809">
        <v>143244</v>
      </c>
      <c r="C1666" s="809">
        <v>143244</v>
      </c>
      <c r="D1666" s="809">
        <v>143244</v>
      </c>
      <c r="E1666" s="808">
        <v>100</v>
      </c>
      <c r="F1666" s="809">
        <v>0</v>
      </c>
    </row>
    <row r="1667" spans="1:6" s="803" customFormat="1" ht="12.75">
      <c r="A1667" s="347" t="s">
        <v>947</v>
      </c>
      <c r="B1667" s="809">
        <v>143244</v>
      </c>
      <c r="C1667" s="809">
        <v>143244</v>
      </c>
      <c r="D1667" s="809">
        <v>0</v>
      </c>
      <c r="E1667" s="808">
        <v>0</v>
      </c>
      <c r="F1667" s="809">
        <v>0</v>
      </c>
    </row>
    <row r="1668" spans="1:6" s="803" customFormat="1" ht="12.75">
      <c r="A1668" s="136" t="s">
        <v>948</v>
      </c>
      <c r="B1668" s="809">
        <v>11069</v>
      </c>
      <c r="C1668" s="809">
        <v>11069</v>
      </c>
      <c r="D1668" s="809">
        <v>0</v>
      </c>
      <c r="E1668" s="808">
        <v>0</v>
      </c>
      <c r="F1668" s="809">
        <v>0</v>
      </c>
    </row>
    <row r="1669" spans="1:6" s="803" customFormat="1" ht="12.75">
      <c r="A1669" s="351" t="s">
        <v>949</v>
      </c>
      <c r="B1669" s="809">
        <v>11069</v>
      </c>
      <c r="C1669" s="809">
        <v>11069</v>
      </c>
      <c r="D1669" s="809">
        <v>0</v>
      </c>
      <c r="E1669" s="808">
        <v>0</v>
      </c>
      <c r="F1669" s="809">
        <v>0</v>
      </c>
    </row>
    <row r="1670" spans="1:6" s="803" customFormat="1" ht="12.75">
      <c r="A1670" s="380" t="s">
        <v>950</v>
      </c>
      <c r="B1670" s="809">
        <v>11069</v>
      </c>
      <c r="C1670" s="809">
        <v>11069</v>
      </c>
      <c r="D1670" s="809">
        <v>0</v>
      </c>
      <c r="E1670" s="808">
        <v>0</v>
      </c>
      <c r="F1670" s="809">
        <v>0</v>
      </c>
    </row>
    <row r="1671" spans="1:6" s="803" customFormat="1" ht="12.75">
      <c r="A1671" s="385" t="s">
        <v>951</v>
      </c>
      <c r="B1671" s="809">
        <v>8920</v>
      </c>
      <c r="C1671" s="809">
        <v>8920</v>
      </c>
      <c r="D1671" s="809">
        <v>0</v>
      </c>
      <c r="E1671" s="808">
        <v>0</v>
      </c>
      <c r="F1671" s="809">
        <v>0</v>
      </c>
    </row>
    <row r="1672" spans="1:6" s="803" customFormat="1" ht="12.75">
      <c r="A1672" s="380" t="s">
        <v>952</v>
      </c>
      <c r="B1672" s="809">
        <v>0</v>
      </c>
      <c r="C1672" s="809">
        <v>0</v>
      </c>
      <c r="D1672" s="809">
        <v>0</v>
      </c>
      <c r="E1672" s="808" t="s">
        <v>476</v>
      </c>
      <c r="F1672" s="809">
        <v>0</v>
      </c>
    </row>
    <row r="1673" spans="1:6" s="803" customFormat="1" ht="12.75">
      <c r="A1673" s="136" t="s">
        <v>902</v>
      </c>
      <c r="B1673" s="809">
        <v>132175</v>
      </c>
      <c r="C1673" s="809">
        <v>132175</v>
      </c>
      <c r="D1673" s="809">
        <v>0</v>
      </c>
      <c r="E1673" s="808">
        <v>0</v>
      </c>
      <c r="F1673" s="809">
        <v>0</v>
      </c>
    </row>
    <row r="1674" spans="1:6" s="803" customFormat="1" ht="12.75">
      <c r="A1674" s="351" t="s">
        <v>955</v>
      </c>
      <c r="B1674" s="809">
        <v>132175</v>
      </c>
      <c r="C1674" s="809">
        <v>132175</v>
      </c>
      <c r="D1674" s="809">
        <v>0</v>
      </c>
      <c r="E1674" s="808">
        <v>0</v>
      </c>
      <c r="F1674" s="809">
        <v>0</v>
      </c>
    </row>
    <row r="1675" spans="1:6" s="803" customFormat="1" ht="12.75">
      <c r="A1675" s="351"/>
      <c r="B1675" s="809"/>
      <c r="C1675" s="809"/>
      <c r="D1675" s="809"/>
      <c r="E1675" s="808"/>
      <c r="F1675" s="809"/>
    </row>
    <row r="1676" spans="1:6" s="803" customFormat="1" ht="12.75">
      <c r="A1676" s="343" t="s">
        <v>347</v>
      </c>
      <c r="B1676" s="790"/>
      <c r="C1676" s="790"/>
      <c r="D1676" s="790"/>
      <c r="E1676" s="809"/>
      <c r="F1676" s="790"/>
    </row>
    <row r="1677" spans="1:6" s="803" customFormat="1" ht="38.25">
      <c r="A1677" s="816" t="s">
        <v>403</v>
      </c>
      <c r="B1677" s="809"/>
      <c r="C1677" s="809"/>
      <c r="D1677" s="809"/>
      <c r="E1677" s="809"/>
      <c r="F1677" s="809"/>
    </row>
    <row r="1678" spans="1:6" s="803" customFormat="1" ht="12.75">
      <c r="A1678" s="355" t="s">
        <v>341</v>
      </c>
      <c r="B1678" s="809">
        <v>83547</v>
      </c>
      <c r="C1678" s="809">
        <v>17914</v>
      </c>
      <c r="D1678" s="809">
        <v>17914</v>
      </c>
      <c r="E1678" s="808">
        <v>21.441823165403903</v>
      </c>
      <c r="F1678" s="809">
        <v>0</v>
      </c>
    </row>
    <row r="1679" spans="1:6" s="803" customFormat="1" ht="12.75">
      <c r="A1679" s="136" t="s">
        <v>963</v>
      </c>
      <c r="B1679" s="809">
        <v>20453</v>
      </c>
      <c r="C1679" s="809">
        <v>0</v>
      </c>
      <c r="D1679" s="809">
        <v>0</v>
      </c>
      <c r="E1679" s="808">
        <v>0</v>
      </c>
      <c r="F1679" s="809">
        <v>0</v>
      </c>
    </row>
    <row r="1680" spans="1:6" s="803" customFormat="1" ht="12.75">
      <c r="A1680" s="136" t="s">
        <v>387</v>
      </c>
      <c r="B1680" s="809">
        <v>20453</v>
      </c>
      <c r="C1680" s="809">
        <v>0</v>
      </c>
      <c r="D1680" s="809">
        <v>0</v>
      </c>
      <c r="E1680" s="808">
        <v>0</v>
      </c>
      <c r="F1680" s="809">
        <v>0</v>
      </c>
    </row>
    <row r="1681" spans="1:6" s="803" customFormat="1" ht="38.25">
      <c r="A1681" s="139" t="s">
        <v>388</v>
      </c>
      <c r="B1681" s="809">
        <v>20453</v>
      </c>
      <c r="C1681" s="809">
        <v>0</v>
      </c>
      <c r="D1681" s="809">
        <v>0</v>
      </c>
      <c r="E1681" s="808">
        <v>0</v>
      </c>
      <c r="F1681" s="809">
        <v>0</v>
      </c>
    </row>
    <row r="1682" spans="1:6" s="803" customFormat="1" ht="38.25">
      <c r="A1682" s="394" t="s">
        <v>389</v>
      </c>
      <c r="B1682" s="801">
        <v>20453</v>
      </c>
      <c r="C1682" s="801">
        <v>0</v>
      </c>
      <c r="D1682" s="801">
        <v>0</v>
      </c>
      <c r="E1682" s="802">
        <v>0</v>
      </c>
      <c r="F1682" s="801">
        <v>0</v>
      </c>
    </row>
    <row r="1683" spans="1:6" s="803" customFormat="1" ht="12.75">
      <c r="A1683" s="136" t="s">
        <v>945</v>
      </c>
      <c r="B1683" s="809">
        <v>63094</v>
      </c>
      <c r="C1683" s="809">
        <v>17914</v>
      </c>
      <c r="D1683" s="809">
        <v>17914</v>
      </c>
      <c r="E1683" s="808">
        <v>28.392557136970236</v>
      </c>
      <c r="F1683" s="809">
        <v>0</v>
      </c>
    </row>
    <row r="1684" spans="1:6" s="803" customFormat="1" ht="25.5">
      <c r="A1684" s="366" t="s">
        <v>946</v>
      </c>
      <c r="B1684" s="809">
        <v>63094</v>
      </c>
      <c r="C1684" s="809">
        <v>17914</v>
      </c>
      <c r="D1684" s="809">
        <v>17914</v>
      </c>
      <c r="E1684" s="808">
        <v>28.392557136970236</v>
      </c>
      <c r="F1684" s="809">
        <v>0</v>
      </c>
    </row>
    <row r="1685" spans="1:6" s="803" customFormat="1" ht="12.75">
      <c r="A1685" s="347" t="s">
        <v>947</v>
      </c>
      <c r="B1685" s="809">
        <v>83547</v>
      </c>
      <c r="C1685" s="809">
        <v>17914</v>
      </c>
      <c r="D1685" s="809">
        <v>11595</v>
      </c>
      <c r="E1685" s="808">
        <v>13.878415742037417</v>
      </c>
      <c r="F1685" s="809">
        <v>1896</v>
      </c>
    </row>
    <row r="1686" spans="1:6" s="803" customFormat="1" ht="12.75">
      <c r="A1686" s="136" t="s">
        <v>948</v>
      </c>
      <c r="B1686" s="809">
        <v>80212</v>
      </c>
      <c r="C1686" s="809">
        <v>16602</v>
      </c>
      <c r="D1686" s="809">
        <v>10638</v>
      </c>
      <c r="E1686" s="808">
        <v>13.262354759886302</v>
      </c>
      <c r="F1686" s="809">
        <v>1896</v>
      </c>
    </row>
    <row r="1687" spans="1:6" s="803" customFormat="1" ht="12.75">
      <c r="A1687" s="351" t="s">
        <v>949</v>
      </c>
      <c r="B1687" s="809">
        <v>59759</v>
      </c>
      <c r="C1687" s="809">
        <v>16602</v>
      </c>
      <c r="D1687" s="809">
        <v>10638</v>
      </c>
      <c r="E1687" s="808">
        <v>17.801502702521795</v>
      </c>
      <c r="F1687" s="809">
        <v>1896</v>
      </c>
    </row>
    <row r="1688" spans="1:6" s="803" customFormat="1" ht="12.75">
      <c r="A1688" s="380" t="s">
        <v>950</v>
      </c>
      <c r="B1688" s="809">
        <v>46413</v>
      </c>
      <c r="C1688" s="809">
        <v>8035</v>
      </c>
      <c r="D1688" s="809">
        <v>7341</v>
      </c>
      <c r="E1688" s="808">
        <v>15.81668928963868</v>
      </c>
      <c r="F1688" s="809">
        <v>1874</v>
      </c>
    </row>
    <row r="1689" spans="1:6" s="803" customFormat="1" ht="12.75">
      <c r="A1689" s="385" t="s">
        <v>951</v>
      </c>
      <c r="B1689" s="809">
        <v>37403</v>
      </c>
      <c r="C1689" s="809">
        <v>5738</v>
      </c>
      <c r="D1689" s="809">
        <v>5309</v>
      </c>
      <c r="E1689" s="808">
        <v>14.194048605726813</v>
      </c>
      <c r="F1689" s="809">
        <v>1510</v>
      </c>
    </row>
    <row r="1690" spans="1:6" s="803" customFormat="1" ht="12.75">
      <c r="A1690" s="380" t="s">
        <v>952</v>
      </c>
      <c r="B1690" s="809">
        <v>13346</v>
      </c>
      <c r="C1690" s="809">
        <v>8567</v>
      </c>
      <c r="D1690" s="809">
        <v>3297</v>
      </c>
      <c r="E1690" s="808">
        <v>24.70403117038813</v>
      </c>
      <c r="F1690" s="809">
        <v>22</v>
      </c>
    </row>
    <row r="1691" spans="1:6" s="803" customFormat="1" ht="12.75">
      <c r="A1691" s="351" t="s">
        <v>953</v>
      </c>
      <c r="B1691" s="809">
        <v>20453</v>
      </c>
      <c r="C1691" s="809">
        <v>0</v>
      </c>
      <c r="D1691" s="809">
        <v>0</v>
      </c>
      <c r="E1691" s="808">
        <v>0</v>
      </c>
      <c r="F1691" s="809">
        <v>0</v>
      </c>
    </row>
    <row r="1692" spans="1:6" s="803" customFormat="1" ht="12.75">
      <c r="A1692" s="380" t="s">
        <v>975</v>
      </c>
      <c r="B1692" s="809">
        <v>20453</v>
      </c>
      <c r="C1692" s="809">
        <v>0</v>
      </c>
      <c r="D1692" s="809">
        <v>0</v>
      </c>
      <c r="E1692" s="808">
        <v>0</v>
      </c>
      <c r="F1692" s="809">
        <v>0</v>
      </c>
    </row>
    <row r="1693" spans="1:6" s="803" customFormat="1" ht="12.75">
      <c r="A1693" s="136" t="s">
        <v>902</v>
      </c>
      <c r="B1693" s="809">
        <v>3335</v>
      </c>
      <c r="C1693" s="809">
        <v>1312</v>
      </c>
      <c r="D1693" s="809">
        <v>957</v>
      </c>
      <c r="E1693" s="808">
        <v>28.695652173913043</v>
      </c>
      <c r="F1693" s="809">
        <v>0</v>
      </c>
    </row>
    <row r="1694" spans="1:6" s="803" customFormat="1" ht="12.75">
      <c r="A1694" s="351" t="s">
        <v>955</v>
      </c>
      <c r="B1694" s="809">
        <v>3335</v>
      </c>
      <c r="C1694" s="809">
        <v>1312</v>
      </c>
      <c r="D1694" s="809">
        <v>957</v>
      </c>
      <c r="E1694" s="808">
        <v>28.695652173913043</v>
      </c>
      <c r="F1694" s="809">
        <v>0</v>
      </c>
    </row>
    <row r="1695" spans="1:6" s="803" customFormat="1" ht="12.75">
      <c r="A1695" s="351"/>
      <c r="B1695" s="809"/>
      <c r="C1695" s="809"/>
      <c r="D1695" s="809"/>
      <c r="E1695" s="809"/>
      <c r="F1695" s="809"/>
    </row>
    <row r="1696" spans="1:6" s="803" customFormat="1" ht="12.75">
      <c r="A1696" s="343" t="s">
        <v>405</v>
      </c>
      <c r="B1696" s="809"/>
      <c r="C1696" s="809"/>
      <c r="D1696" s="809"/>
      <c r="E1696" s="809"/>
      <c r="F1696" s="809"/>
    </row>
    <row r="1697" spans="1:6" s="803" customFormat="1" ht="38.25">
      <c r="A1697" s="816" t="s">
        <v>403</v>
      </c>
      <c r="B1697" s="809"/>
      <c r="C1697" s="809"/>
      <c r="D1697" s="809"/>
      <c r="E1697" s="809"/>
      <c r="F1697" s="809"/>
    </row>
    <row r="1698" spans="1:6" s="803" customFormat="1" ht="12.75">
      <c r="A1698" s="355" t="s">
        <v>341</v>
      </c>
      <c r="B1698" s="790">
        <v>2466841</v>
      </c>
      <c r="C1698" s="790">
        <v>2264691</v>
      </c>
      <c r="D1698" s="790">
        <v>712736</v>
      </c>
      <c r="E1698" s="808">
        <v>28.89266069438606</v>
      </c>
      <c r="F1698" s="790">
        <v>125129</v>
      </c>
    </row>
    <row r="1699" spans="1:6" s="803" customFormat="1" ht="12.75">
      <c r="A1699" s="136" t="s">
        <v>962</v>
      </c>
      <c r="B1699" s="790">
        <v>2362915</v>
      </c>
      <c r="C1699" s="790">
        <v>2182286</v>
      </c>
      <c r="D1699" s="790">
        <v>630331</v>
      </c>
      <c r="E1699" s="808">
        <v>26.67599130734707</v>
      </c>
      <c r="F1699" s="790">
        <v>125129</v>
      </c>
    </row>
    <row r="1700" spans="1:6" s="803" customFormat="1" ht="12.75">
      <c r="A1700" s="396" t="s">
        <v>352</v>
      </c>
      <c r="B1700" s="801">
        <v>520554</v>
      </c>
      <c r="C1700" s="801">
        <v>400000</v>
      </c>
      <c r="D1700" s="801">
        <v>119666</v>
      </c>
      <c r="E1700" s="802">
        <v>22.98820103197747</v>
      </c>
      <c r="F1700" s="801">
        <v>20997</v>
      </c>
    </row>
    <row r="1701" spans="1:6" s="803" customFormat="1" ht="12.75">
      <c r="A1701" s="136" t="s">
        <v>945</v>
      </c>
      <c r="B1701" s="790">
        <v>103926</v>
      </c>
      <c r="C1701" s="790">
        <v>82405</v>
      </c>
      <c r="D1701" s="790">
        <v>82405</v>
      </c>
      <c r="E1701" s="808">
        <v>79.29199622808537</v>
      </c>
      <c r="F1701" s="790">
        <v>0</v>
      </c>
    </row>
    <row r="1702" spans="1:6" s="803" customFormat="1" ht="25.5">
      <c r="A1702" s="366" t="s">
        <v>946</v>
      </c>
      <c r="B1702" s="790">
        <v>103926</v>
      </c>
      <c r="C1702" s="790">
        <v>82405</v>
      </c>
      <c r="D1702" s="790">
        <v>82405</v>
      </c>
      <c r="E1702" s="793">
        <v>79.29199622808537</v>
      </c>
      <c r="F1702" s="790">
        <v>0</v>
      </c>
    </row>
    <row r="1703" spans="1:6" s="803" customFormat="1" ht="12.75">
      <c r="A1703" s="347" t="s">
        <v>947</v>
      </c>
      <c r="B1703" s="790">
        <v>2466841</v>
      </c>
      <c r="C1703" s="790">
        <v>2264691</v>
      </c>
      <c r="D1703" s="790">
        <v>683260</v>
      </c>
      <c r="E1703" s="808">
        <v>27.697772170966832</v>
      </c>
      <c r="F1703" s="790">
        <v>161357</v>
      </c>
    </row>
    <row r="1704" spans="1:6" s="803" customFormat="1" ht="12.75">
      <c r="A1704" s="136" t="s">
        <v>948</v>
      </c>
      <c r="B1704" s="790">
        <v>2466841</v>
      </c>
      <c r="C1704" s="790">
        <v>2264691</v>
      </c>
      <c r="D1704" s="790">
        <v>683260</v>
      </c>
      <c r="E1704" s="808">
        <v>27.697772170966832</v>
      </c>
      <c r="F1704" s="790">
        <v>161357</v>
      </c>
    </row>
    <row r="1705" spans="1:6" s="803" customFormat="1" ht="12.75">
      <c r="A1705" s="351" t="s">
        <v>949</v>
      </c>
      <c r="B1705" s="790">
        <v>103926</v>
      </c>
      <c r="C1705" s="790">
        <v>82405</v>
      </c>
      <c r="D1705" s="790">
        <v>52959</v>
      </c>
      <c r="E1705" s="808">
        <v>50.95837422781595</v>
      </c>
      <c r="F1705" s="790">
        <v>5979</v>
      </c>
    </row>
    <row r="1706" spans="1:6" s="803" customFormat="1" ht="12.75">
      <c r="A1706" s="380" t="s">
        <v>950</v>
      </c>
      <c r="B1706" s="790">
        <v>80547</v>
      </c>
      <c r="C1706" s="790">
        <v>64026</v>
      </c>
      <c r="D1706" s="790">
        <v>45750</v>
      </c>
      <c r="E1706" s="793">
        <v>56.79913590822749</v>
      </c>
      <c r="F1706" s="790">
        <v>5692</v>
      </c>
    </row>
    <row r="1707" spans="1:6" s="803" customFormat="1" ht="12.75">
      <c r="A1707" s="385" t="s">
        <v>951</v>
      </c>
      <c r="B1707" s="790">
        <v>57689</v>
      </c>
      <c r="C1707" s="790">
        <v>46592</v>
      </c>
      <c r="D1707" s="790">
        <v>33840</v>
      </c>
      <c r="E1707" s="793">
        <v>58.65936313681984</v>
      </c>
      <c r="F1707" s="790">
        <v>4512</v>
      </c>
    </row>
    <row r="1708" spans="1:6" s="803" customFormat="1" ht="12.75">
      <c r="A1708" s="380" t="s">
        <v>952</v>
      </c>
      <c r="B1708" s="790">
        <v>23379</v>
      </c>
      <c r="C1708" s="790">
        <v>18379</v>
      </c>
      <c r="D1708" s="790">
        <v>7209</v>
      </c>
      <c r="E1708" s="793">
        <v>30.83536507121776</v>
      </c>
      <c r="F1708" s="790">
        <v>287</v>
      </c>
    </row>
    <row r="1709" spans="1:6" s="803" customFormat="1" ht="12.75">
      <c r="A1709" s="351" t="s">
        <v>953</v>
      </c>
      <c r="B1709" s="809">
        <v>78155</v>
      </c>
      <c r="C1709" s="809">
        <v>60280</v>
      </c>
      <c r="D1709" s="809">
        <v>59624</v>
      </c>
      <c r="E1709" s="808">
        <v>76.28942486085343</v>
      </c>
      <c r="F1709" s="809">
        <v>30278</v>
      </c>
    </row>
    <row r="1710" spans="1:6" s="803" customFormat="1" ht="12.75">
      <c r="A1710" s="380" t="s">
        <v>975</v>
      </c>
      <c r="B1710" s="809">
        <v>78155</v>
      </c>
      <c r="C1710" s="809">
        <v>60280</v>
      </c>
      <c r="D1710" s="809">
        <v>59624</v>
      </c>
      <c r="E1710" s="808">
        <v>76.28942486085343</v>
      </c>
      <c r="F1710" s="809">
        <v>30278</v>
      </c>
    </row>
    <row r="1711" spans="1:6" s="803" customFormat="1" ht="12.75">
      <c r="A1711" s="351" t="s">
        <v>897</v>
      </c>
      <c r="B1711" s="790">
        <v>2284760</v>
      </c>
      <c r="C1711" s="790">
        <v>2122006</v>
      </c>
      <c r="D1711" s="790">
        <v>570677</v>
      </c>
      <c r="E1711" s="793">
        <v>24.977546875820657</v>
      </c>
      <c r="F1711" s="790">
        <v>125100</v>
      </c>
    </row>
    <row r="1712" spans="1:6" s="803" customFormat="1" ht="12.75">
      <c r="A1712" s="380" t="s">
        <v>976</v>
      </c>
      <c r="B1712" s="790">
        <v>1686426</v>
      </c>
      <c r="C1712" s="790">
        <v>1686426</v>
      </c>
      <c r="D1712" s="790">
        <v>451012</v>
      </c>
      <c r="E1712" s="808">
        <v>26.743657889524947</v>
      </c>
      <c r="F1712" s="790">
        <v>104104</v>
      </c>
    </row>
    <row r="1713" spans="1:6" s="803" customFormat="1" ht="25.5">
      <c r="A1713" s="354" t="s">
        <v>394</v>
      </c>
      <c r="B1713" s="790">
        <v>1686426</v>
      </c>
      <c r="C1713" s="790">
        <v>1686426</v>
      </c>
      <c r="D1713" s="790">
        <v>451012</v>
      </c>
      <c r="E1713" s="808">
        <v>26.743657889524947</v>
      </c>
      <c r="F1713" s="790">
        <v>104104</v>
      </c>
    </row>
    <row r="1714" spans="1:6" s="803" customFormat="1" ht="39.75" customHeight="1">
      <c r="A1714" s="416" t="s">
        <v>1003</v>
      </c>
      <c r="B1714" s="801">
        <v>1686426</v>
      </c>
      <c r="C1714" s="801">
        <v>1686426</v>
      </c>
      <c r="D1714" s="801">
        <v>451012</v>
      </c>
      <c r="E1714" s="802">
        <v>26.743657889524947</v>
      </c>
      <c r="F1714" s="801">
        <v>104104</v>
      </c>
    </row>
    <row r="1715" spans="1:6" s="810" customFormat="1" ht="12.75">
      <c r="A1715" s="380" t="s">
        <v>998</v>
      </c>
      <c r="B1715" s="790">
        <v>77780</v>
      </c>
      <c r="C1715" s="790">
        <v>35580</v>
      </c>
      <c r="D1715" s="790">
        <v>17570</v>
      </c>
      <c r="E1715" s="808">
        <v>22.58935458986886</v>
      </c>
      <c r="F1715" s="790">
        <v>0</v>
      </c>
    </row>
    <row r="1716" spans="1:6" s="803" customFormat="1" ht="12.75">
      <c r="A1716" s="380" t="s">
        <v>991</v>
      </c>
      <c r="B1716" s="790">
        <v>520554</v>
      </c>
      <c r="C1716" s="790">
        <v>400000</v>
      </c>
      <c r="D1716" s="790">
        <v>102095</v>
      </c>
      <c r="E1716" s="808">
        <v>19.612758714753898</v>
      </c>
      <c r="F1716" s="790">
        <v>20996</v>
      </c>
    </row>
    <row r="1717" spans="1:35" s="795" customFormat="1" ht="38.25">
      <c r="A1717" s="406" t="s">
        <v>366</v>
      </c>
      <c r="B1717" s="801">
        <v>520554</v>
      </c>
      <c r="C1717" s="801">
        <v>400000</v>
      </c>
      <c r="D1717" s="801">
        <v>102095</v>
      </c>
      <c r="E1717" s="802">
        <v>19.612758714753898</v>
      </c>
      <c r="F1717" s="801">
        <v>20996</v>
      </c>
      <c r="AI1717" s="796"/>
    </row>
    <row r="1718" spans="1:6" s="803" customFormat="1" ht="15" customHeight="1">
      <c r="A1718" s="400"/>
      <c r="B1718" s="790"/>
      <c r="C1718" s="790"/>
      <c r="D1718" s="790"/>
      <c r="E1718" s="809"/>
      <c r="F1718" s="790"/>
    </row>
    <row r="1719" spans="1:6" s="803" customFormat="1" ht="12.75">
      <c r="A1719" s="343" t="s">
        <v>365</v>
      </c>
      <c r="B1719" s="790"/>
      <c r="C1719" s="790"/>
      <c r="D1719" s="790"/>
      <c r="E1719" s="809"/>
      <c r="F1719" s="790"/>
    </row>
    <row r="1720" spans="1:6" s="803" customFormat="1" ht="38.25">
      <c r="A1720" s="816" t="s">
        <v>403</v>
      </c>
      <c r="B1720" s="809"/>
      <c r="C1720" s="809"/>
      <c r="D1720" s="809"/>
      <c r="E1720" s="790"/>
      <c r="F1720" s="809"/>
    </row>
    <row r="1721" spans="1:6" s="803" customFormat="1" ht="12.75">
      <c r="A1721" s="355" t="s">
        <v>341</v>
      </c>
      <c r="B1721" s="809">
        <v>292887</v>
      </c>
      <c r="C1721" s="809">
        <v>139330</v>
      </c>
      <c r="D1721" s="809">
        <v>139330</v>
      </c>
      <c r="E1721" s="793">
        <v>47.57124761426762</v>
      </c>
      <c r="F1721" s="809">
        <v>0</v>
      </c>
    </row>
    <row r="1722" spans="1:6" s="803" customFormat="1" ht="12.75">
      <c r="A1722" s="136" t="s">
        <v>945</v>
      </c>
      <c r="B1722" s="809">
        <v>292887</v>
      </c>
      <c r="C1722" s="809">
        <v>139330</v>
      </c>
      <c r="D1722" s="809">
        <v>139330</v>
      </c>
      <c r="E1722" s="793">
        <v>47.57124761426762</v>
      </c>
      <c r="F1722" s="809">
        <v>0</v>
      </c>
    </row>
    <row r="1723" spans="1:6" s="803" customFormat="1" ht="25.5">
      <c r="A1723" s="366" t="s">
        <v>946</v>
      </c>
      <c r="B1723" s="809">
        <v>292887</v>
      </c>
      <c r="C1723" s="809">
        <v>139330</v>
      </c>
      <c r="D1723" s="809">
        <v>139330</v>
      </c>
      <c r="E1723" s="793">
        <v>47.57124761426762</v>
      </c>
      <c r="F1723" s="809">
        <v>0</v>
      </c>
    </row>
    <row r="1724" spans="1:6" s="803" customFormat="1" ht="12.75">
      <c r="A1724" s="347" t="s">
        <v>947</v>
      </c>
      <c r="B1724" s="809">
        <v>292887</v>
      </c>
      <c r="C1724" s="809">
        <v>139330</v>
      </c>
      <c r="D1724" s="809">
        <v>10320</v>
      </c>
      <c r="E1724" s="793">
        <v>3.523543209497178</v>
      </c>
      <c r="F1724" s="809">
        <v>1818</v>
      </c>
    </row>
    <row r="1725" spans="1:6" s="803" customFormat="1" ht="12.75">
      <c r="A1725" s="136" t="s">
        <v>948</v>
      </c>
      <c r="B1725" s="809">
        <v>292887</v>
      </c>
      <c r="C1725" s="809">
        <v>139330</v>
      </c>
      <c r="D1725" s="809">
        <v>10320</v>
      </c>
      <c r="E1725" s="793">
        <v>3.523543209497178</v>
      </c>
      <c r="F1725" s="809">
        <v>1818</v>
      </c>
    </row>
    <row r="1726" spans="1:6" s="803" customFormat="1" ht="12.75">
      <c r="A1726" s="351" t="s">
        <v>949</v>
      </c>
      <c r="B1726" s="809">
        <v>292887</v>
      </c>
      <c r="C1726" s="809">
        <v>139330</v>
      </c>
      <c r="D1726" s="809">
        <v>10320</v>
      </c>
      <c r="E1726" s="793">
        <v>3.523543209497178</v>
      </c>
      <c r="F1726" s="809">
        <v>1818</v>
      </c>
    </row>
    <row r="1727" spans="1:6" s="803" customFormat="1" ht="12.75">
      <c r="A1727" s="380" t="s">
        <v>950</v>
      </c>
      <c r="B1727" s="809">
        <v>28135</v>
      </c>
      <c r="C1727" s="809">
        <v>16094</v>
      </c>
      <c r="D1727" s="809">
        <v>9943</v>
      </c>
      <c r="E1727" s="793">
        <v>35.34032344055447</v>
      </c>
      <c r="F1727" s="809">
        <v>1441</v>
      </c>
    </row>
    <row r="1728" spans="1:6" s="803" customFormat="1" ht="12.75">
      <c r="A1728" s="385" t="s">
        <v>951</v>
      </c>
      <c r="B1728" s="809">
        <v>22673</v>
      </c>
      <c r="C1728" s="809">
        <v>12971</v>
      </c>
      <c r="D1728" s="809">
        <v>8013</v>
      </c>
      <c r="E1728" s="793">
        <v>35.34159573060469</v>
      </c>
      <c r="F1728" s="809">
        <v>1162</v>
      </c>
    </row>
    <row r="1729" spans="1:6" s="803" customFormat="1" ht="12.75">
      <c r="A1729" s="380" t="s">
        <v>952</v>
      </c>
      <c r="B1729" s="809">
        <v>264752</v>
      </c>
      <c r="C1729" s="809">
        <v>123236</v>
      </c>
      <c r="D1729" s="809">
        <v>377</v>
      </c>
      <c r="E1729" s="793">
        <v>0.14239741342841603</v>
      </c>
      <c r="F1729" s="809">
        <v>377</v>
      </c>
    </row>
    <row r="1730" spans="1:6" s="803" customFormat="1" ht="15" customHeight="1">
      <c r="A1730" s="380"/>
      <c r="B1730" s="809"/>
      <c r="C1730" s="809"/>
      <c r="D1730" s="809"/>
      <c r="E1730" s="790"/>
      <c r="F1730" s="809"/>
    </row>
    <row r="1731" spans="1:6" s="803" customFormat="1" ht="12.75">
      <c r="A1731" s="343" t="s">
        <v>1208</v>
      </c>
      <c r="B1731" s="790"/>
      <c r="C1731" s="790"/>
      <c r="D1731" s="790"/>
      <c r="E1731" s="790"/>
      <c r="F1731" s="790"/>
    </row>
    <row r="1732" spans="1:6" s="803" customFormat="1" ht="38.25">
      <c r="A1732" s="816" t="s">
        <v>403</v>
      </c>
      <c r="B1732" s="809"/>
      <c r="C1732" s="809"/>
      <c r="D1732" s="809"/>
      <c r="E1732" s="790"/>
      <c r="F1732" s="809"/>
    </row>
    <row r="1733" spans="1:6" s="803" customFormat="1" ht="12.75">
      <c r="A1733" s="355" t="s">
        <v>341</v>
      </c>
      <c r="B1733" s="809">
        <v>715713</v>
      </c>
      <c r="C1733" s="809">
        <v>168797</v>
      </c>
      <c r="D1733" s="809">
        <v>168797</v>
      </c>
      <c r="E1733" s="793">
        <v>23.58445354492653</v>
      </c>
      <c r="F1733" s="809">
        <v>-7000</v>
      </c>
    </row>
    <row r="1734" spans="1:6" s="803" customFormat="1" ht="12.75">
      <c r="A1734" s="136" t="s">
        <v>963</v>
      </c>
      <c r="B1734" s="809">
        <v>473355</v>
      </c>
      <c r="C1734" s="809">
        <v>0</v>
      </c>
      <c r="D1734" s="809">
        <v>0</v>
      </c>
      <c r="E1734" s="808">
        <v>0</v>
      </c>
      <c r="F1734" s="809">
        <v>0</v>
      </c>
    </row>
    <row r="1735" spans="1:6" s="803" customFormat="1" ht="12.75">
      <c r="A1735" s="136" t="s">
        <v>387</v>
      </c>
      <c r="B1735" s="809">
        <v>473355</v>
      </c>
      <c r="C1735" s="809">
        <v>0</v>
      </c>
      <c r="D1735" s="809">
        <v>0</v>
      </c>
      <c r="E1735" s="808">
        <v>0</v>
      </c>
      <c r="F1735" s="809">
        <v>0</v>
      </c>
    </row>
    <row r="1736" spans="1:6" s="803" customFormat="1" ht="38.25">
      <c r="A1736" s="139" t="s">
        <v>388</v>
      </c>
      <c r="B1736" s="809">
        <v>473355</v>
      </c>
      <c r="C1736" s="809">
        <v>0</v>
      </c>
      <c r="D1736" s="809">
        <v>0</v>
      </c>
      <c r="E1736" s="808">
        <v>0</v>
      </c>
      <c r="F1736" s="809">
        <v>0</v>
      </c>
    </row>
    <row r="1737" spans="1:6" s="803" customFormat="1" ht="38.25">
      <c r="A1737" s="394" t="s">
        <v>389</v>
      </c>
      <c r="B1737" s="801">
        <v>473355</v>
      </c>
      <c r="C1737" s="801">
        <v>0</v>
      </c>
      <c r="D1737" s="801">
        <v>0</v>
      </c>
      <c r="E1737" s="802">
        <v>0</v>
      </c>
      <c r="F1737" s="801">
        <v>0</v>
      </c>
    </row>
    <row r="1738" spans="1:6" s="803" customFormat="1" ht="12.75">
      <c r="A1738" s="136" t="s">
        <v>945</v>
      </c>
      <c r="B1738" s="809">
        <v>242358</v>
      </c>
      <c r="C1738" s="809">
        <v>168797</v>
      </c>
      <c r="D1738" s="809">
        <v>168797</v>
      </c>
      <c r="E1738" s="793">
        <v>69.64779375964483</v>
      </c>
      <c r="F1738" s="809">
        <v>-7000</v>
      </c>
    </row>
    <row r="1739" spans="1:6" s="803" customFormat="1" ht="25.5">
      <c r="A1739" s="366" t="s">
        <v>946</v>
      </c>
      <c r="B1739" s="809">
        <v>242358</v>
      </c>
      <c r="C1739" s="809">
        <v>168797</v>
      </c>
      <c r="D1739" s="809">
        <v>168797</v>
      </c>
      <c r="E1739" s="793">
        <v>69.64779375964483</v>
      </c>
      <c r="F1739" s="809">
        <v>-7000</v>
      </c>
    </row>
    <row r="1740" spans="1:6" s="803" customFormat="1" ht="12.75">
      <c r="A1740" s="347" t="s">
        <v>947</v>
      </c>
      <c r="B1740" s="809">
        <v>715713</v>
      </c>
      <c r="C1740" s="809">
        <v>168797</v>
      </c>
      <c r="D1740" s="809">
        <v>111355</v>
      </c>
      <c r="E1740" s="793">
        <v>15.558610783931549</v>
      </c>
      <c r="F1740" s="809">
        <v>19988</v>
      </c>
    </row>
    <row r="1741" spans="1:6" s="803" customFormat="1" ht="12.75">
      <c r="A1741" s="136" t="s">
        <v>948</v>
      </c>
      <c r="B1741" s="809">
        <v>703629</v>
      </c>
      <c r="C1741" s="809">
        <v>157328</v>
      </c>
      <c r="D1741" s="809">
        <v>108359</v>
      </c>
      <c r="E1741" s="793">
        <v>15.400019044126948</v>
      </c>
      <c r="F1741" s="809">
        <v>19988</v>
      </c>
    </row>
    <row r="1742" spans="1:6" s="803" customFormat="1" ht="12.75">
      <c r="A1742" s="351" t="s">
        <v>949</v>
      </c>
      <c r="B1742" s="809">
        <v>146741</v>
      </c>
      <c r="C1742" s="809">
        <v>97082</v>
      </c>
      <c r="D1742" s="809">
        <v>50624</v>
      </c>
      <c r="E1742" s="793">
        <v>34.498878977245624</v>
      </c>
      <c r="F1742" s="809">
        <v>4684</v>
      </c>
    </row>
    <row r="1743" spans="1:6" s="803" customFormat="1" ht="12.75">
      <c r="A1743" s="380" t="s">
        <v>950</v>
      </c>
      <c r="B1743" s="809">
        <v>89090</v>
      </c>
      <c r="C1743" s="809">
        <v>53910</v>
      </c>
      <c r="D1743" s="809">
        <v>33316</v>
      </c>
      <c r="E1743" s="793">
        <v>37.39589179481423</v>
      </c>
      <c r="F1743" s="809">
        <v>3089</v>
      </c>
    </row>
    <row r="1744" spans="1:6" s="803" customFormat="1" ht="12.75">
      <c r="A1744" s="385" t="s">
        <v>951</v>
      </c>
      <c r="B1744" s="809">
        <v>71223</v>
      </c>
      <c r="C1744" s="809">
        <v>42874</v>
      </c>
      <c r="D1744" s="809">
        <v>26913</v>
      </c>
      <c r="E1744" s="793">
        <v>37.78695084453056</v>
      </c>
      <c r="F1744" s="809">
        <v>2659</v>
      </c>
    </row>
    <row r="1745" spans="1:6" s="803" customFormat="1" ht="12.75">
      <c r="A1745" s="380" t="s">
        <v>952</v>
      </c>
      <c r="B1745" s="809">
        <v>57651</v>
      </c>
      <c r="C1745" s="809">
        <v>43172</v>
      </c>
      <c r="D1745" s="809">
        <v>17308</v>
      </c>
      <c r="E1745" s="793">
        <v>30.022029106173353</v>
      </c>
      <c r="F1745" s="809">
        <v>1595</v>
      </c>
    </row>
    <row r="1746" spans="1:6" s="803" customFormat="1" ht="12.75">
      <c r="A1746" s="351" t="s">
        <v>953</v>
      </c>
      <c r="B1746" s="809">
        <v>556888</v>
      </c>
      <c r="C1746" s="809">
        <v>60246</v>
      </c>
      <c r="D1746" s="809">
        <v>57735</v>
      </c>
      <c r="E1746" s="793">
        <v>10.36743474450877</v>
      </c>
      <c r="F1746" s="809">
        <v>15304</v>
      </c>
    </row>
    <row r="1747" spans="1:6" s="803" customFormat="1" ht="12.75">
      <c r="A1747" s="380" t="s">
        <v>975</v>
      </c>
      <c r="B1747" s="809">
        <v>108583</v>
      </c>
      <c r="C1747" s="809">
        <v>0</v>
      </c>
      <c r="D1747" s="809">
        <v>0</v>
      </c>
      <c r="E1747" s="793">
        <v>0</v>
      </c>
      <c r="F1747" s="809">
        <v>0</v>
      </c>
    </row>
    <row r="1748" spans="1:35" s="797" customFormat="1" ht="12.75">
      <c r="A1748" s="380" t="s">
        <v>954</v>
      </c>
      <c r="B1748" s="790">
        <v>448305</v>
      </c>
      <c r="C1748" s="790">
        <v>60246</v>
      </c>
      <c r="D1748" s="790">
        <v>57735</v>
      </c>
      <c r="E1748" s="793">
        <v>12.878509050757856</v>
      </c>
      <c r="F1748" s="790">
        <v>15304</v>
      </c>
      <c r="G1748" s="795"/>
      <c r="H1748" s="795"/>
      <c r="I1748" s="795"/>
      <c r="J1748" s="795"/>
      <c r="K1748" s="795"/>
      <c r="L1748" s="795"/>
      <c r="M1748" s="795"/>
      <c r="N1748" s="795"/>
      <c r="O1748" s="795"/>
      <c r="P1748" s="795"/>
      <c r="Q1748" s="795"/>
      <c r="R1748" s="795"/>
      <c r="S1748" s="795"/>
      <c r="T1748" s="795"/>
      <c r="U1748" s="795"/>
      <c r="V1748" s="795"/>
      <c r="W1748" s="795"/>
      <c r="X1748" s="795"/>
      <c r="Y1748" s="795"/>
      <c r="Z1748" s="795"/>
      <c r="AA1748" s="795"/>
      <c r="AB1748" s="795"/>
      <c r="AC1748" s="795"/>
      <c r="AD1748" s="795"/>
      <c r="AE1748" s="795"/>
      <c r="AF1748" s="795"/>
      <c r="AG1748" s="795"/>
      <c r="AH1748" s="795"/>
      <c r="AI1748" s="796"/>
    </row>
    <row r="1749" spans="1:6" s="803" customFormat="1" ht="12.75">
      <c r="A1749" s="136" t="s">
        <v>902</v>
      </c>
      <c r="B1749" s="809">
        <v>12084</v>
      </c>
      <c r="C1749" s="809">
        <v>11469</v>
      </c>
      <c r="D1749" s="809">
        <v>2996</v>
      </c>
      <c r="E1749" s="793">
        <v>24.79311486262827</v>
      </c>
      <c r="F1749" s="809">
        <v>0</v>
      </c>
    </row>
    <row r="1750" spans="1:6" s="803" customFormat="1" ht="12.75">
      <c r="A1750" s="351" t="s">
        <v>955</v>
      </c>
      <c r="B1750" s="809">
        <v>12084</v>
      </c>
      <c r="C1750" s="809">
        <v>11469</v>
      </c>
      <c r="D1750" s="809">
        <v>2996</v>
      </c>
      <c r="E1750" s="793">
        <v>24.79311486262827</v>
      </c>
      <c r="F1750" s="809">
        <v>0</v>
      </c>
    </row>
    <row r="1751" spans="1:6" s="803" customFormat="1" ht="15" customHeight="1">
      <c r="A1751" s="380"/>
      <c r="B1751" s="809"/>
      <c r="C1751" s="809"/>
      <c r="D1751" s="809"/>
      <c r="E1751" s="790"/>
      <c r="F1751" s="809"/>
    </row>
    <row r="1752" spans="1:6" s="803" customFormat="1" ht="12.75">
      <c r="A1752" s="343" t="s">
        <v>1210</v>
      </c>
      <c r="B1752" s="790"/>
      <c r="C1752" s="790"/>
      <c r="D1752" s="790"/>
      <c r="E1752" s="790"/>
      <c r="F1752" s="790"/>
    </row>
    <row r="1753" spans="1:6" s="803" customFormat="1" ht="38.25">
      <c r="A1753" s="816" t="s">
        <v>403</v>
      </c>
      <c r="B1753" s="809"/>
      <c r="C1753" s="809"/>
      <c r="D1753" s="809"/>
      <c r="E1753" s="790"/>
      <c r="F1753" s="809"/>
    </row>
    <row r="1754" spans="1:6" s="803" customFormat="1" ht="12.75">
      <c r="A1754" s="355" t="s">
        <v>341</v>
      </c>
      <c r="B1754" s="809">
        <v>328821</v>
      </c>
      <c r="C1754" s="809">
        <v>51112</v>
      </c>
      <c r="D1754" s="809">
        <v>51112</v>
      </c>
      <c r="E1754" s="793">
        <v>15.54401939048905</v>
      </c>
      <c r="F1754" s="809">
        <v>-158588</v>
      </c>
    </row>
    <row r="1755" spans="1:6" s="803" customFormat="1" ht="12.75">
      <c r="A1755" s="136" t="s">
        <v>945</v>
      </c>
      <c r="B1755" s="809">
        <v>328821</v>
      </c>
      <c r="C1755" s="809">
        <v>51112</v>
      </c>
      <c r="D1755" s="809">
        <v>51112</v>
      </c>
      <c r="E1755" s="793">
        <v>15.54401939048905</v>
      </c>
      <c r="F1755" s="809">
        <v>-158588</v>
      </c>
    </row>
    <row r="1756" spans="1:6" s="803" customFormat="1" ht="25.5">
      <c r="A1756" s="366" t="s">
        <v>946</v>
      </c>
      <c r="B1756" s="809">
        <v>328821</v>
      </c>
      <c r="C1756" s="809">
        <v>51112</v>
      </c>
      <c r="D1756" s="809">
        <v>51112</v>
      </c>
      <c r="E1756" s="793">
        <v>15.54401939048905</v>
      </c>
      <c r="F1756" s="809">
        <v>-158588</v>
      </c>
    </row>
    <row r="1757" spans="1:6" s="803" customFormat="1" ht="12.75">
      <c r="A1757" s="347" t="s">
        <v>947</v>
      </c>
      <c r="B1757" s="809">
        <v>328821</v>
      </c>
      <c r="C1757" s="809">
        <v>51112</v>
      </c>
      <c r="D1757" s="809">
        <v>14774</v>
      </c>
      <c r="E1757" s="793">
        <v>4.493022039346636</v>
      </c>
      <c r="F1757" s="809">
        <v>0</v>
      </c>
    </row>
    <row r="1758" spans="1:6" s="803" customFormat="1" ht="12.75">
      <c r="A1758" s="136" t="s">
        <v>948</v>
      </c>
      <c r="B1758" s="809">
        <v>312997</v>
      </c>
      <c r="C1758" s="809">
        <v>51112</v>
      </c>
      <c r="D1758" s="809">
        <v>14774</v>
      </c>
      <c r="E1758" s="793">
        <v>4.72017303680227</v>
      </c>
      <c r="F1758" s="809">
        <v>0</v>
      </c>
    </row>
    <row r="1759" spans="1:6" s="803" customFormat="1" ht="12.75">
      <c r="A1759" s="351" t="s">
        <v>949</v>
      </c>
      <c r="B1759" s="809">
        <v>312997</v>
      </c>
      <c r="C1759" s="809">
        <v>51112</v>
      </c>
      <c r="D1759" s="809">
        <v>14774</v>
      </c>
      <c r="E1759" s="793">
        <v>4.72017303680227</v>
      </c>
      <c r="F1759" s="809">
        <v>0</v>
      </c>
    </row>
    <row r="1760" spans="1:6" s="803" customFormat="1" ht="12.75">
      <c r="A1760" s="380" t="s">
        <v>950</v>
      </c>
      <c r="B1760" s="809">
        <v>59792</v>
      </c>
      <c r="C1760" s="809">
        <v>22597</v>
      </c>
      <c r="D1760" s="809">
        <v>13155</v>
      </c>
      <c r="E1760" s="793">
        <v>22.001271073053253</v>
      </c>
      <c r="F1760" s="809">
        <v>0</v>
      </c>
    </row>
    <row r="1761" spans="1:6" s="803" customFormat="1" ht="12.75">
      <c r="A1761" s="385" t="s">
        <v>951</v>
      </c>
      <c r="B1761" s="809">
        <v>48185</v>
      </c>
      <c r="C1761" s="809">
        <v>18211</v>
      </c>
      <c r="D1761" s="809">
        <v>10601</v>
      </c>
      <c r="E1761" s="793">
        <v>22.000622600394312</v>
      </c>
      <c r="F1761" s="809">
        <v>0</v>
      </c>
    </row>
    <row r="1762" spans="1:6" s="803" customFormat="1" ht="12.75">
      <c r="A1762" s="380" t="s">
        <v>952</v>
      </c>
      <c r="B1762" s="809">
        <v>253205</v>
      </c>
      <c r="C1762" s="809">
        <v>28515</v>
      </c>
      <c r="D1762" s="809">
        <v>1619</v>
      </c>
      <c r="E1762" s="793">
        <v>0.6394028553938508</v>
      </c>
      <c r="F1762" s="809">
        <v>0</v>
      </c>
    </row>
    <row r="1763" spans="1:6" s="803" customFormat="1" ht="12.75">
      <c r="A1763" s="136" t="s">
        <v>902</v>
      </c>
      <c r="B1763" s="809">
        <v>15824</v>
      </c>
      <c r="C1763" s="809">
        <v>0</v>
      </c>
      <c r="D1763" s="809">
        <v>0</v>
      </c>
      <c r="E1763" s="793">
        <v>0</v>
      </c>
      <c r="F1763" s="809">
        <v>0</v>
      </c>
    </row>
    <row r="1764" spans="1:6" s="803" customFormat="1" ht="12.75">
      <c r="A1764" s="351" t="s">
        <v>955</v>
      </c>
      <c r="B1764" s="809">
        <v>15824</v>
      </c>
      <c r="C1764" s="809">
        <v>0</v>
      </c>
      <c r="D1764" s="809">
        <v>0</v>
      </c>
      <c r="E1764" s="793">
        <v>0</v>
      </c>
      <c r="F1764" s="809">
        <v>0</v>
      </c>
    </row>
    <row r="1765" spans="1:6" s="803" customFormat="1" ht="12.75">
      <c r="A1765" s="380"/>
      <c r="B1765" s="809"/>
      <c r="C1765" s="809"/>
      <c r="D1765" s="809"/>
      <c r="E1765" s="793"/>
      <c r="F1765" s="809"/>
    </row>
    <row r="1766" spans="1:6" s="803" customFormat="1" ht="12.75">
      <c r="A1766" s="343" t="s">
        <v>1212</v>
      </c>
      <c r="B1766" s="790"/>
      <c r="C1766" s="790"/>
      <c r="D1766" s="790"/>
      <c r="E1766" s="790"/>
      <c r="F1766" s="790"/>
    </row>
    <row r="1767" spans="1:6" s="803" customFormat="1" ht="38.25">
      <c r="A1767" s="816" t="s">
        <v>403</v>
      </c>
      <c r="B1767" s="809"/>
      <c r="C1767" s="809"/>
      <c r="D1767" s="809"/>
      <c r="E1767" s="790"/>
      <c r="F1767" s="809"/>
    </row>
    <row r="1768" spans="1:6" s="803" customFormat="1" ht="12.75">
      <c r="A1768" s="355" t="s">
        <v>341</v>
      </c>
      <c r="B1768" s="809">
        <v>501148</v>
      </c>
      <c r="C1768" s="809">
        <v>85294</v>
      </c>
      <c r="D1768" s="809">
        <v>85294</v>
      </c>
      <c r="E1768" s="793">
        <v>17.019722716642587</v>
      </c>
      <c r="F1768" s="809">
        <v>0</v>
      </c>
    </row>
    <row r="1769" spans="1:6" s="803" customFormat="1" ht="12.75">
      <c r="A1769" s="136" t="s">
        <v>945</v>
      </c>
      <c r="B1769" s="809">
        <v>501148</v>
      </c>
      <c r="C1769" s="809">
        <v>85294</v>
      </c>
      <c r="D1769" s="809">
        <v>85294</v>
      </c>
      <c r="E1769" s="793">
        <v>17.019722716642587</v>
      </c>
      <c r="F1769" s="809">
        <v>0</v>
      </c>
    </row>
    <row r="1770" spans="1:6" s="803" customFormat="1" ht="25.5">
      <c r="A1770" s="366" t="s">
        <v>946</v>
      </c>
      <c r="B1770" s="809">
        <v>501148</v>
      </c>
      <c r="C1770" s="809">
        <v>85294</v>
      </c>
      <c r="D1770" s="809">
        <v>85294</v>
      </c>
      <c r="E1770" s="793">
        <v>17.019722716642587</v>
      </c>
      <c r="F1770" s="809">
        <v>0</v>
      </c>
    </row>
    <row r="1771" spans="1:6" s="803" customFormat="1" ht="12.75">
      <c r="A1771" s="347" t="s">
        <v>947</v>
      </c>
      <c r="B1771" s="809">
        <v>501148</v>
      </c>
      <c r="C1771" s="809">
        <v>85294</v>
      </c>
      <c r="D1771" s="809">
        <v>53891</v>
      </c>
      <c r="E1771" s="793">
        <v>10.75350994117506</v>
      </c>
      <c r="F1771" s="809">
        <v>17794</v>
      </c>
    </row>
    <row r="1772" spans="1:6" s="803" customFormat="1" ht="12.75">
      <c r="A1772" s="136" t="s">
        <v>948</v>
      </c>
      <c r="B1772" s="809">
        <v>172728</v>
      </c>
      <c r="C1772" s="809">
        <v>85294</v>
      </c>
      <c r="D1772" s="809">
        <v>53891</v>
      </c>
      <c r="E1772" s="793">
        <v>31.199921263489415</v>
      </c>
      <c r="F1772" s="809">
        <v>17794</v>
      </c>
    </row>
    <row r="1773" spans="1:6" s="803" customFormat="1" ht="12.75">
      <c r="A1773" s="351" t="s">
        <v>949</v>
      </c>
      <c r="B1773" s="809">
        <v>172728</v>
      </c>
      <c r="C1773" s="809">
        <v>85294</v>
      </c>
      <c r="D1773" s="809">
        <v>53891</v>
      </c>
      <c r="E1773" s="793">
        <v>31.199921263489415</v>
      </c>
      <c r="F1773" s="809">
        <v>17794</v>
      </c>
    </row>
    <row r="1774" spans="1:6" s="803" customFormat="1" ht="12.75">
      <c r="A1774" s="380" t="s">
        <v>950</v>
      </c>
      <c r="B1774" s="809">
        <v>97364</v>
      </c>
      <c r="C1774" s="809">
        <v>53881</v>
      </c>
      <c r="D1774" s="809">
        <v>35306</v>
      </c>
      <c r="E1774" s="793">
        <v>36.2618627007929</v>
      </c>
      <c r="F1774" s="809">
        <v>10121</v>
      </c>
    </row>
    <row r="1775" spans="1:6" s="803" customFormat="1" ht="12.75">
      <c r="A1775" s="385" t="s">
        <v>951</v>
      </c>
      <c r="B1775" s="809">
        <v>79837</v>
      </c>
      <c r="C1775" s="809">
        <v>44295</v>
      </c>
      <c r="D1775" s="809">
        <v>29720</v>
      </c>
      <c r="E1775" s="793">
        <v>37.22584766461666</v>
      </c>
      <c r="F1775" s="809">
        <v>8021</v>
      </c>
    </row>
    <row r="1776" spans="1:6" s="803" customFormat="1" ht="12.75">
      <c r="A1776" s="380" t="s">
        <v>952</v>
      </c>
      <c r="B1776" s="809">
        <v>75364</v>
      </c>
      <c r="C1776" s="809">
        <v>31413</v>
      </c>
      <c r="D1776" s="809">
        <v>18585</v>
      </c>
      <c r="E1776" s="793">
        <v>24.660315269890134</v>
      </c>
      <c r="F1776" s="809">
        <v>7673</v>
      </c>
    </row>
    <row r="1777" spans="1:6" s="803" customFormat="1" ht="12.75">
      <c r="A1777" s="136" t="s">
        <v>902</v>
      </c>
      <c r="B1777" s="809">
        <v>328420</v>
      </c>
      <c r="C1777" s="809">
        <v>0</v>
      </c>
      <c r="D1777" s="809">
        <v>0</v>
      </c>
      <c r="E1777" s="793">
        <v>0</v>
      </c>
      <c r="F1777" s="809">
        <v>0</v>
      </c>
    </row>
    <row r="1778" spans="1:6" s="803" customFormat="1" ht="12.75">
      <c r="A1778" s="351" t="s">
        <v>955</v>
      </c>
      <c r="B1778" s="809">
        <v>328420</v>
      </c>
      <c r="C1778" s="809">
        <v>0</v>
      </c>
      <c r="D1778" s="809">
        <v>0</v>
      </c>
      <c r="E1778" s="793">
        <v>0</v>
      </c>
      <c r="F1778" s="809">
        <v>0</v>
      </c>
    </row>
    <row r="1779" spans="1:6" s="803" customFormat="1" ht="15" customHeight="1">
      <c r="A1779" s="380"/>
      <c r="B1779" s="809"/>
      <c r="C1779" s="809"/>
      <c r="D1779" s="809"/>
      <c r="E1779" s="790"/>
      <c r="F1779" s="809"/>
    </row>
    <row r="1780" spans="1:6" s="803" customFormat="1" ht="12.75">
      <c r="A1780" s="343" t="s">
        <v>354</v>
      </c>
      <c r="B1780" s="790"/>
      <c r="C1780" s="790"/>
      <c r="D1780" s="790"/>
      <c r="E1780" s="790"/>
      <c r="F1780" s="790"/>
    </row>
    <row r="1781" spans="1:6" s="803" customFormat="1" ht="38.25">
      <c r="A1781" s="816" t="s">
        <v>403</v>
      </c>
      <c r="B1781" s="809"/>
      <c r="C1781" s="809"/>
      <c r="D1781" s="809"/>
      <c r="E1781" s="790"/>
      <c r="F1781" s="809"/>
    </row>
    <row r="1782" spans="1:6" s="803" customFormat="1" ht="12.75">
      <c r="A1782" s="355" t="s">
        <v>341</v>
      </c>
      <c r="B1782" s="809">
        <v>273118</v>
      </c>
      <c r="C1782" s="809">
        <v>130951</v>
      </c>
      <c r="D1782" s="809">
        <v>130951</v>
      </c>
      <c r="E1782" s="793">
        <v>47.94667506352566</v>
      </c>
      <c r="F1782" s="809">
        <v>0</v>
      </c>
    </row>
    <row r="1783" spans="1:6" s="803" customFormat="1" ht="12.75">
      <c r="A1783" s="136" t="s">
        <v>945</v>
      </c>
      <c r="B1783" s="809">
        <v>273118</v>
      </c>
      <c r="C1783" s="809">
        <v>130951</v>
      </c>
      <c r="D1783" s="809">
        <v>130951</v>
      </c>
      <c r="E1783" s="793">
        <v>47.94667506352566</v>
      </c>
      <c r="F1783" s="809">
        <v>0</v>
      </c>
    </row>
    <row r="1784" spans="1:6" s="803" customFormat="1" ht="25.5">
      <c r="A1784" s="366" t="s">
        <v>946</v>
      </c>
      <c r="B1784" s="809">
        <v>273118</v>
      </c>
      <c r="C1784" s="809">
        <v>130951</v>
      </c>
      <c r="D1784" s="809">
        <v>130951</v>
      </c>
      <c r="E1784" s="793">
        <v>47.94667506352566</v>
      </c>
      <c r="F1784" s="809">
        <v>0</v>
      </c>
    </row>
    <row r="1785" spans="1:6" s="803" customFormat="1" ht="12.75">
      <c r="A1785" s="347" t="s">
        <v>947</v>
      </c>
      <c r="B1785" s="809">
        <v>273118</v>
      </c>
      <c r="C1785" s="809">
        <v>130951</v>
      </c>
      <c r="D1785" s="809">
        <v>50081</v>
      </c>
      <c r="E1785" s="793">
        <v>18.33676286440293</v>
      </c>
      <c r="F1785" s="809">
        <v>42822</v>
      </c>
    </row>
    <row r="1786" spans="1:6" s="803" customFormat="1" ht="12.75">
      <c r="A1786" s="136" t="s">
        <v>948</v>
      </c>
      <c r="B1786" s="809">
        <v>108012</v>
      </c>
      <c r="C1786" s="809">
        <v>65237</v>
      </c>
      <c r="D1786" s="809">
        <v>15896</v>
      </c>
      <c r="E1786" s="793">
        <v>14.716883309261933</v>
      </c>
      <c r="F1786" s="809">
        <v>8637</v>
      </c>
    </row>
    <row r="1787" spans="1:6" s="803" customFormat="1" ht="12.75">
      <c r="A1787" s="351" t="s">
        <v>949</v>
      </c>
      <c r="B1787" s="809">
        <v>108012</v>
      </c>
      <c r="C1787" s="809">
        <v>65237</v>
      </c>
      <c r="D1787" s="809">
        <v>15896</v>
      </c>
      <c r="E1787" s="793">
        <v>14.716883309261933</v>
      </c>
      <c r="F1787" s="809">
        <v>8637</v>
      </c>
    </row>
    <row r="1788" spans="1:6" s="803" customFormat="1" ht="12.75">
      <c r="A1788" s="380" t="s">
        <v>950</v>
      </c>
      <c r="B1788" s="809">
        <v>70389</v>
      </c>
      <c r="C1788" s="809">
        <v>51942</v>
      </c>
      <c r="D1788" s="809">
        <v>15018</v>
      </c>
      <c r="E1788" s="793">
        <v>21.335720069897285</v>
      </c>
      <c r="F1788" s="809">
        <v>8637</v>
      </c>
    </row>
    <row r="1789" spans="1:6" s="803" customFormat="1" ht="12.75">
      <c r="A1789" s="385" t="s">
        <v>951</v>
      </c>
      <c r="B1789" s="809">
        <v>56724</v>
      </c>
      <c r="C1789" s="809">
        <v>41857</v>
      </c>
      <c r="D1789" s="809">
        <v>12120</v>
      </c>
      <c r="E1789" s="793">
        <v>21.36661730484451</v>
      </c>
      <c r="F1789" s="809">
        <v>6977</v>
      </c>
    </row>
    <row r="1790" spans="1:6" s="803" customFormat="1" ht="12.75">
      <c r="A1790" s="380" t="s">
        <v>952</v>
      </c>
      <c r="B1790" s="809">
        <v>37623</v>
      </c>
      <c r="C1790" s="809">
        <v>13295</v>
      </c>
      <c r="D1790" s="809">
        <v>878</v>
      </c>
      <c r="E1790" s="793">
        <v>2.333678866650719</v>
      </c>
      <c r="F1790" s="809">
        <v>0</v>
      </c>
    </row>
    <row r="1791" spans="1:6" s="803" customFormat="1" ht="12.75">
      <c r="A1791" s="136" t="s">
        <v>902</v>
      </c>
      <c r="B1791" s="809">
        <v>165106</v>
      </c>
      <c r="C1791" s="809">
        <v>65714</v>
      </c>
      <c r="D1791" s="809">
        <v>34185</v>
      </c>
      <c r="E1791" s="793">
        <v>20.704880501011473</v>
      </c>
      <c r="F1791" s="809">
        <v>34185</v>
      </c>
    </row>
    <row r="1792" spans="1:6" s="803" customFormat="1" ht="12.75">
      <c r="A1792" s="351" t="s">
        <v>955</v>
      </c>
      <c r="B1792" s="809">
        <v>165106</v>
      </c>
      <c r="C1792" s="809">
        <v>65714</v>
      </c>
      <c r="D1792" s="809">
        <v>34185</v>
      </c>
      <c r="E1792" s="793">
        <v>20.704880501011473</v>
      </c>
      <c r="F1792" s="809">
        <v>34185</v>
      </c>
    </row>
    <row r="1793" spans="1:6" s="803" customFormat="1" ht="15" customHeight="1">
      <c r="A1793" s="380"/>
      <c r="B1793" s="809"/>
      <c r="C1793" s="809"/>
      <c r="D1793" s="809"/>
      <c r="E1793" s="790"/>
      <c r="F1793" s="809"/>
    </row>
    <row r="1794" spans="1:6" s="803" customFormat="1" ht="12.75">
      <c r="A1794" s="343" t="s">
        <v>1215</v>
      </c>
      <c r="B1794" s="790"/>
      <c r="C1794" s="790"/>
      <c r="D1794" s="790"/>
      <c r="E1794" s="790"/>
      <c r="F1794" s="790"/>
    </row>
    <row r="1795" spans="1:6" s="803" customFormat="1" ht="38.25">
      <c r="A1795" s="816" t="s">
        <v>403</v>
      </c>
      <c r="B1795" s="809"/>
      <c r="C1795" s="809"/>
      <c r="D1795" s="809"/>
      <c r="E1795" s="790"/>
      <c r="F1795" s="809"/>
    </row>
    <row r="1796" spans="1:6" s="803" customFormat="1" ht="12.75">
      <c r="A1796" s="355" t="s">
        <v>341</v>
      </c>
      <c r="B1796" s="809">
        <v>156205</v>
      </c>
      <c r="C1796" s="809">
        <v>64917</v>
      </c>
      <c r="D1796" s="809">
        <v>64917</v>
      </c>
      <c r="E1796" s="793">
        <v>41.558848948497165</v>
      </c>
      <c r="F1796" s="809">
        <v>0</v>
      </c>
    </row>
    <row r="1797" spans="1:6" s="803" customFormat="1" ht="12.75">
      <c r="A1797" s="136" t="s">
        <v>945</v>
      </c>
      <c r="B1797" s="809">
        <v>156205</v>
      </c>
      <c r="C1797" s="809">
        <v>64917</v>
      </c>
      <c r="D1797" s="809">
        <v>64917</v>
      </c>
      <c r="E1797" s="793">
        <v>41.558848948497165</v>
      </c>
      <c r="F1797" s="809">
        <v>0</v>
      </c>
    </row>
    <row r="1798" spans="1:6" s="803" customFormat="1" ht="25.5">
      <c r="A1798" s="366" t="s">
        <v>946</v>
      </c>
      <c r="B1798" s="809">
        <v>156205</v>
      </c>
      <c r="C1798" s="809">
        <v>64917</v>
      </c>
      <c r="D1798" s="809">
        <v>64917</v>
      </c>
      <c r="E1798" s="793">
        <v>41.558848948497165</v>
      </c>
      <c r="F1798" s="809">
        <v>0</v>
      </c>
    </row>
    <row r="1799" spans="1:6" s="803" customFormat="1" ht="12.75">
      <c r="A1799" s="347" t="s">
        <v>947</v>
      </c>
      <c r="B1799" s="809">
        <v>156205</v>
      </c>
      <c r="C1799" s="809">
        <v>64917</v>
      </c>
      <c r="D1799" s="809">
        <v>955</v>
      </c>
      <c r="E1799" s="793">
        <v>0.6113760763099773</v>
      </c>
      <c r="F1799" s="809">
        <v>955</v>
      </c>
    </row>
    <row r="1800" spans="1:6" s="803" customFormat="1" ht="12.75">
      <c r="A1800" s="136" t="s">
        <v>948</v>
      </c>
      <c r="B1800" s="809">
        <v>99150</v>
      </c>
      <c r="C1800" s="809">
        <v>44917</v>
      </c>
      <c r="D1800" s="809">
        <v>955</v>
      </c>
      <c r="E1800" s="793">
        <v>0.9631870902672719</v>
      </c>
      <c r="F1800" s="809">
        <v>955</v>
      </c>
    </row>
    <row r="1801" spans="1:6" s="803" customFormat="1" ht="12.75">
      <c r="A1801" s="351" t="s">
        <v>949</v>
      </c>
      <c r="B1801" s="809">
        <v>99150</v>
      </c>
      <c r="C1801" s="809">
        <v>44917</v>
      </c>
      <c r="D1801" s="809">
        <v>955</v>
      </c>
      <c r="E1801" s="793">
        <v>0.9631870902672719</v>
      </c>
      <c r="F1801" s="809">
        <v>955</v>
      </c>
    </row>
    <row r="1802" spans="1:6" s="803" customFormat="1" ht="12.75">
      <c r="A1802" s="380" t="s">
        <v>950</v>
      </c>
      <c r="B1802" s="809">
        <v>52050</v>
      </c>
      <c r="C1802" s="809">
        <v>29917</v>
      </c>
      <c r="D1802" s="809">
        <v>955</v>
      </c>
      <c r="E1802" s="793">
        <v>1.8347742555235351</v>
      </c>
      <c r="F1802" s="809">
        <v>955</v>
      </c>
    </row>
    <row r="1803" spans="1:6" s="803" customFormat="1" ht="12.75">
      <c r="A1803" s="385" t="s">
        <v>951</v>
      </c>
      <c r="B1803" s="809">
        <v>41945</v>
      </c>
      <c r="C1803" s="809">
        <v>24109</v>
      </c>
      <c r="D1803" s="809">
        <v>770</v>
      </c>
      <c r="E1803" s="793">
        <v>1.8357372750029803</v>
      </c>
      <c r="F1803" s="809">
        <v>770</v>
      </c>
    </row>
    <row r="1804" spans="1:6" s="803" customFormat="1" ht="13.5" customHeight="1">
      <c r="A1804" s="380" t="s">
        <v>952</v>
      </c>
      <c r="B1804" s="809">
        <v>47100</v>
      </c>
      <c r="C1804" s="809">
        <v>15000</v>
      </c>
      <c r="D1804" s="809">
        <v>0</v>
      </c>
      <c r="E1804" s="793">
        <v>0</v>
      </c>
      <c r="F1804" s="809">
        <v>0</v>
      </c>
    </row>
    <row r="1805" spans="1:6" s="803" customFormat="1" ht="12.75">
      <c r="A1805" s="136" t="s">
        <v>902</v>
      </c>
      <c r="B1805" s="809">
        <v>57055</v>
      </c>
      <c r="C1805" s="809">
        <v>20000</v>
      </c>
      <c r="D1805" s="809">
        <v>0</v>
      </c>
      <c r="E1805" s="793">
        <v>0</v>
      </c>
      <c r="F1805" s="809">
        <v>0</v>
      </c>
    </row>
    <row r="1806" spans="1:6" s="803" customFormat="1" ht="12.75">
      <c r="A1806" s="351" t="s">
        <v>955</v>
      </c>
      <c r="B1806" s="809">
        <v>57055</v>
      </c>
      <c r="C1806" s="809">
        <v>20000</v>
      </c>
      <c r="D1806" s="809">
        <v>0</v>
      </c>
      <c r="E1806" s="793">
        <v>0</v>
      </c>
      <c r="F1806" s="809">
        <v>0</v>
      </c>
    </row>
    <row r="1807" spans="1:6" s="803" customFormat="1" ht="15" customHeight="1">
      <c r="A1807" s="380"/>
      <c r="B1807" s="809"/>
      <c r="C1807" s="809"/>
      <c r="D1807" s="809"/>
      <c r="E1807" s="790"/>
      <c r="F1807" s="809"/>
    </row>
    <row r="1808" spans="1:6" s="803" customFormat="1" ht="12.75">
      <c r="A1808" s="343" t="s">
        <v>361</v>
      </c>
      <c r="B1808" s="790"/>
      <c r="C1808" s="790"/>
      <c r="D1808" s="790"/>
      <c r="E1808" s="790"/>
      <c r="F1808" s="790"/>
    </row>
    <row r="1809" spans="1:6" s="803" customFormat="1" ht="38.25">
      <c r="A1809" s="816" t="s">
        <v>403</v>
      </c>
      <c r="B1809" s="809"/>
      <c r="C1809" s="809"/>
      <c r="D1809" s="809"/>
      <c r="E1809" s="790"/>
      <c r="F1809" s="809"/>
    </row>
    <row r="1810" spans="1:6" s="803" customFormat="1" ht="12.75">
      <c r="A1810" s="355" t="s">
        <v>341</v>
      </c>
      <c r="B1810" s="809">
        <v>77274</v>
      </c>
      <c r="C1810" s="809">
        <v>47002</v>
      </c>
      <c r="D1810" s="809">
        <v>47002</v>
      </c>
      <c r="E1810" s="793">
        <v>60.825115821621765</v>
      </c>
      <c r="F1810" s="809">
        <v>0</v>
      </c>
    </row>
    <row r="1811" spans="1:6" s="803" customFormat="1" ht="12.75">
      <c r="A1811" s="136" t="s">
        <v>945</v>
      </c>
      <c r="B1811" s="809">
        <v>77274</v>
      </c>
      <c r="C1811" s="809">
        <v>47002</v>
      </c>
      <c r="D1811" s="809">
        <v>47002</v>
      </c>
      <c r="E1811" s="793">
        <v>60.825115821621765</v>
      </c>
      <c r="F1811" s="809">
        <v>0</v>
      </c>
    </row>
    <row r="1812" spans="1:6" s="803" customFormat="1" ht="25.5">
      <c r="A1812" s="366" t="s">
        <v>946</v>
      </c>
      <c r="B1812" s="809">
        <v>77274</v>
      </c>
      <c r="C1812" s="809">
        <v>47002</v>
      </c>
      <c r="D1812" s="809">
        <v>47002</v>
      </c>
      <c r="E1812" s="793">
        <v>60.825115821621765</v>
      </c>
      <c r="F1812" s="809">
        <v>0</v>
      </c>
    </row>
    <row r="1813" spans="1:6" s="803" customFormat="1" ht="12.75">
      <c r="A1813" s="347" t="s">
        <v>947</v>
      </c>
      <c r="B1813" s="809">
        <v>77274</v>
      </c>
      <c r="C1813" s="809">
        <v>47002</v>
      </c>
      <c r="D1813" s="809">
        <v>13048</v>
      </c>
      <c r="E1813" s="793">
        <v>16.885368946864403</v>
      </c>
      <c r="F1813" s="809">
        <v>0</v>
      </c>
    </row>
    <row r="1814" spans="1:6" s="803" customFormat="1" ht="12.75">
      <c r="A1814" s="136" t="s">
        <v>948</v>
      </c>
      <c r="B1814" s="809">
        <v>55044</v>
      </c>
      <c r="C1814" s="809">
        <v>47002</v>
      </c>
      <c r="D1814" s="809">
        <v>13048</v>
      </c>
      <c r="E1814" s="793">
        <v>23.704672625535935</v>
      </c>
      <c r="F1814" s="809">
        <v>0</v>
      </c>
    </row>
    <row r="1815" spans="1:6" s="803" customFormat="1" ht="12.75">
      <c r="A1815" s="351" t="s">
        <v>949</v>
      </c>
      <c r="B1815" s="809">
        <v>55044</v>
      </c>
      <c r="C1815" s="809">
        <v>47002</v>
      </c>
      <c r="D1815" s="809">
        <v>13048</v>
      </c>
      <c r="E1815" s="793">
        <v>23.704672625535935</v>
      </c>
      <c r="F1815" s="809">
        <v>0</v>
      </c>
    </row>
    <row r="1816" spans="1:6" s="803" customFormat="1" ht="12.75">
      <c r="A1816" s="380" t="s">
        <v>950</v>
      </c>
      <c r="B1816" s="809">
        <v>37432</v>
      </c>
      <c r="C1816" s="809">
        <v>29882</v>
      </c>
      <c r="D1816" s="809">
        <v>6360</v>
      </c>
      <c r="E1816" s="793">
        <v>16.99081000213721</v>
      </c>
      <c r="F1816" s="809">
        <v>0</v>
      </c>
    </row>
    <row r="1817" spans="1:6" s="803" customFormat="1" ht="12.75">
      <c r="A1817" s="385" t="s">
        <v>951</v>
      </c>
      <c r="B1817" s="809">
        <v>30196</v>
      </c>
      <c r="C1817" s="809">
        <v>24080</v>
      </c>
      <c r="D1817" s="809">
        <v>5170</v>
      </c>
      <c r="E1817" s="793">
        <v>17.121473042787123</v>
      </c>
      <c r="F1817" s="809">
        <v>0</v>
      </c>
    </row>
    <row r="1818" spans="1:6" s="803" customFormat="1" ht="12.75">
      <c r="A1818" s="380" t="s">
        <v>952</v>
      </c>
      <c r="B1818" s="809">
        <v>17612</v>
      </c>
      <c r="C1818" s="809">
        <v>17120</v>
      </c>
      <c r="D1818" s="809">
        <v>6688</v>
      </c>
      <c r="E1818" s="793">
        <v>37.97410856234386</v>
      </c>
      <c r="F1818" s="809">
        <v>0</v>
      </c>
    </row>
    <row r="1819" spans="1:6" s="803" customFormat="1" ht="12.75">
      <c r="A1819" s="136" t="s">
        <v>902</v>
      </c>
      <c r="B1819" s="809">
        <v>22230</v>
      </c>
      <c r="C1819" s="809">
        <v>0</v>
      </c>
      <c r="D1819" s="809">
        <v>0</v>
      </c>
      <c r="E1819" s="793">
        <v>0</v>
      </c>
      <c r="F1819" s="809">
        <v>0</v>
      </c>
    </row>
    <row r="1820" spans="1:6" s="803" customFormat="1" ht="12.75">
      <c r="A1820" s="351" t="s">
        <v>955</v>
      </c>
      <c r="B1820" s="809">
        <v>22230</v>
      </c>
      <c r="C1820" s="809">
        <v>0</v>
      </c>
      <c r="D1820" s="809">
        <v>0</v>
      </c>
      <c r="E1820" s="793">
        <v>0</v>
      </c>
      <c r="F1820" s="809">
        <v>0</v>
      </c>
    </row>
    <row r="1821" spans="1:6" s="803" customFormat="1" ht="12.75">
      <c r="A1821" s="380"/>
      <c r="B1821" s="809"/>
      <c r="C1821" s="809"/>
      <c r="D1821" s="809"/>
      <c r="E1821" s="790"/>
      <c r="F1821" s="809"/>
    </row>
    <row r="1822" spans="1:6" s="803" customFormat="1" ht="12.75">
      <c r="A1822" s="343" t="s">
        <v>406</v>
      </c>
      <c r="B1822" s="809"/>
      <c r="C1822" s="809"/>
      <c r="D1822" s="809"/>
      <c r="E1822" s="790"/>
      <c r="F1822" s="809"/>
    </row>
    <row r="1823" spans="1:6" s="803" customFormat="1" ht="38.25">
      <c r="A1823" s="816" t="s">
        <v>403</v>
      </c>
      <c r="B1823" s="809"/>
      <c r="C1823" s="809"/>
      <c r="D1823" s="809"/>
      <c r="E1823" s="790"/>
      <c r="F1823" s="809"/>
    </row>
    <row r="1824" spans="1:6" s="803" customFormat="1" ht="12.75">
      <c r="A1824" s="355" t="s">
        <v>341</v>
      </c>
      <c r="B1824" s="809">
        <v>24866</v>
      </c>
      <c r="C1824" s="809">
        <v>17198</v>
      </c>
      <c r="D1824" s="809">
        <v>17198</v>
      </c>
      <c r="E1824" s="793">
        <v>69.16271213705461</v>
      </c>
      <c r="F1824" s="809">
        <v>0</v>
      </c>
    </row>
    <row r="1825" spans="1:6" s="803" customFormat="1" ht="12.75">
      <c r="A1825" s="136" t="s">
        <v>962</v>
      </c>
      <c r="B1825" s="809">
        <v>0</v>
      </c>
      <c r="C1825" s="809">
        <v>0</v>
      </c>
      <c r="D1825" s="809">
        <v>0</v>
      </c>
      <c r="E1825" s="808" t="s">
        <v>476</v>
      </c>
      <c r="F1825" s="809">
        <v>0</v>
      </c>
    </row>
    <row r="1826" spans="1:6" s="803" customFormat="1" ht="12.75">
      <c r="A1826" s="136" t="s">
        <v>945</v>
      </c>
      <c r="B1826" s="809">
        <v>24866</v>
      </c>
      <c r="C1826" s="809">
        <v>17198</v>
      </c>
      <c r="D1826" s="809">
        <v>17198</v>
      </c>
      <c r="E1826" s="793">
        <v>69.16271213705461</v>
      </c>
      <c r="F1826" s="809">
        <v>0</v>
      </c>
    </row>
    <row r="1827" spans="1:6" s="803" customFormat="1" ht="25.5">
      <c r="A1827" s="366" t="s">
        <v>946</v>
      </c>
      <c r="B1827" s="809">
        <v>24866</v>
      </c>
      <c r="C1827" s="809">
        <v>17198</v>
      </c>
      <c r="D1827" s="809">
        <v>17198</v>
      </c>
      <c r="E1827" s="793">
        <v>69.16271213705461</v>
      </c>
      <c r="F1827" s="809">
        <v>0</v>
      </c>
    </row>
    <row r="1828" spans="1:6" s="803" customFormat="1" ht="12.75">
      <c r="A1828" s="347" t="s">
        <v>947</v>
      </c>
      <c r="B1828" s="809">
        <v>24866</v>
      </c>
      <c r="C1828" s="809">
        <v>17198</v>
      </c>
      <c r="D1828" s="809">
        <v>6510</v>
      </c>
      <c r="E1828" s="793">
        <v>26.18032655030966</v>
      </c>
      <c r="F1828" s="809">
        <v>1625</v>
      </c>
    </row>
    <row r="1829" spans="1:6" s="803" customFormat="1" ht="12.75">
      <c r="A1829" s="136" t="s">
        <v>948</v>
      </c>
      <c r="B1829" s="809">
        <v>24866</v>
      </c>
      <c r="C1829" s="809">
        <v>17198</v>
      </c>
      <c r="D1829" s="809">
        <v>6510</v>
      </c>
      <c r="E1829" s="793">
        <v>26.18032655030966</v>
      </c>
      <c r="F1829" s="809">
        <v>1625</v>
      </c>
    </row>
    <row r="1830" spans="1:6" s="803" customFormat="1" ht="12.75">
      <c r="A1830" s="351" t="s">
        <v>949</v>
      </c>
      <c r="B1830" s="809">
        <v>24866</v>
      </c>
      <c r="C1830" s="809">
        <v>17198</v>
      </c>
      <c r="D1830" s="809">
        <v>6510</v>
      </c>
      <c r="E1830" s="808">
        <v>26.18032655030966</v>
      </c>
      <c r="F1830" s="809">
        <v>1625</v>
      </c>
    </row>
    <row r="1831" spans="1:6" s="803" customFormat="1" ht="12.75">
      <c r="A1831" s="380" t="s">
        <v>950</v>
      </c>
      <c r="B1831" s="809">
        <v>24866</v>
      </c>
      <c r="C1831" s="809">
        <v>17198</v>
      </c>
      <c r="D1831" s="809">
        <v>6510</v>
      </c>
      <c r="E1831" s="808">
        <v>26.18032655030966</v>
      </c>
      <c r="F1831" s="809">
        <v>1625</v>
      </c>
    </row>
    <row r="1832" spans="1:6" s="803" customFormat="1" ht="12.75">
      <c r="A1832" s="385" t="s">
        <v>951</v>
      </c>
      <c r="B1832" s="809">
        <v>20039</v>
      </c>
      <c r="C1832" s="809">
        <v>13855</v>
      </c>
      <c r="D1832" s="809">
        <v>5659</v>
      </c>
      <c r="E1832" s="808">
        <v>28.239932132341934</v>
      </c>
      <c r="F1832" s="809">
        <v>1552</v>
      </c>
    </row>
    <row r="1833" spans="1:6" s="803" customFormat="1" ht="15" customHeight="1">
      <c r="A1833" s="380"/>
      <c r="B1833" s="809"/>
      <c r="C1833" s="809"/>
      <c r="D1833" s="809"/>
      <c r="E1833" s="809"/>
      <c r="F1833" s="809"/>
    </row>
    <row r="1834" spans="1:6" s="803" customFormat="1" ht="25.5">
      <c r="A1834" s="343" t="s">
        <v>437</v>
      </c>
      <c r="B1834" s="790"/>
      <c r="C1834" s="790"/>
      <c r="D1834" s="790"/>
      <c r="E1834" s="809"/>
      <c r="F1834" s="790"/>
    </row>
    <row r="1835" spans="1:6" s="803" customFormat="1" ht="38.25">
      <c r="A1835" s="816" t="s">
        <v>403</v>
      </c>
      <c r="B1835" s="809"/>
      <c r="C1835" s="809"/>
      <c r="D1835" s="809"/>
      <c r="E1835" s="809"/>
      <c r="F1835" s="809"/>
    </row>
    <row r="1836" spans="1:6" s="803" customFormat="1" ht="12.75">
      <c r="A1836" s="355" t="s">
        <v>341</v>
      </c>
      <c r="B1836" s="809">
        <v>1458813</v>
      </c>
      <c r="C1836" s="809">
        <v>1156570</v>
      </c>
      <c r="D1836" s="809">
        <v>674061</v>
      </c>
      <c r="E1836" s="808">
        <v>46.20612785874543</v>
      </c>
      <c r="F1836" s="809">
        <v>262</v>
      </c>
    </row>
    <row r="1837" spans="1:6" s="803" customFormat="1" ht="12.75">
      <c r="A1837" s="136" t="s">
        <v>962</v>
      </c>
      <c r="B1837" s="809">
        <v>0</v>
      </c>
      <c r="C1837" s="809">
        <v>0</v>
      </c>
      <c r="D1837" s="809">
        <v>4303</v>
      </c>
      <c r="E1837" s="808" t="s">
        <v>476</v>
      </c>
      <c r="F1837" s="809">
        <v>262</v>
      </c>
    </row>
    <row r="1838" spans="1:6" s="803" customFormat="1" ht="12.75">
      <c r="A1838" s="136" t="s">
        <v>963</v>
      </c>
      <c r="B1838" s="809">
        <v>1088514</v>
      </c>
      <c r="C1838" s="809">
        <v>833720</v>
      </c>
      <c r="D1838" s="809">
        <v>346908</v>
      </c>
      <c r="E1838" s="808">
        <v>31.869870300244184</v>
      </c>
      <c r="F1838" s="809">
        <v>0</v>
      </c>
    </row>
    <row r="1839" spans="1:6" s="803" customFormat="1" ht="12.75">
      <c r="A1839" s="136" t="s">
        <v>387</v>
      </c>
      <c r="B1839" s="809">
        <v>1088514</v>
      </c>
      <c r="C1839" s="809">
        <v>833720</v>
      </c>
      <c r="D1839" s="809">
        <v>346908</v>
      </c>
      <c r="E1839" s="808">
        <v>31.869870300244184</v>
      </c>
      <c r="F1839" s="809">
        <v>0</v>
      </c>
    </row>
    <row r="1840" spans="1:6" s="803" customFormat="1" ht="38.25">
      <c r="A1840" s="139" t="s">
        <v>388</v>
      </c>
      <c r="B1840" s="809">
        <v>1088514</v>
      </c>
      <c r="C1840" s="809">
        <v>833720</v>
      </c>
      <c r="D1840" s="809">
        <v>346908</v>
      </c>
      <c r="E1840" s="808">
        <v>31.869870300244184</v>
      </c>
      <c r="F1840" s="809">
        <v>0</v>
      </c>
    </row>
    <row r="1841" spans="1:6" s="803" customFormat="1" ht="38.25">
      <c r="A1841" s="394" t="s">
        <v>389</v>
      </c>
      <c r="B1841" s="801">
        <v>1088514</v>
      </c>
      <c r="C1841" s="801">
        <v>833720</v>
      </c>
      <c r="D1841" s="801">
        <v>346908</v>
      </c>
      <c r="E1841" s="802">
        <v>31.869870300244184</v>
      </c>
      <c r="F1841" s="801">
        <v>0</v>
      </c>
    </row>
    <row r="1842" spans="1:6" s="803" customFormat="1" ht="12.75">
      <c r="A1842" s="136" t="s">
        <v>945</v>
      </c>
      <c r="B1842" s="809">
        <v>370299</v>
      </c>
      <c r="C1842" s="809">
        <v>322850</v>
      </c>
      <c r="D1842" s="809">
        <v>322850</v>
      </c>
      <c r="E1842" s="808">
        <v>87.18630080016419</v>
      </c>
      <c r="F1842" s="809">
        <v>0</v>
      </c>
    </row>
    <row r="1843" spans="1:6" s="803" customFormat="1" ht="25.5">
      <c r="A1843" s="366" t="s">
        <v>946</v>
      </c>
      <c r="B1843" s="809">
        <v>370299</v>
      </c>
      <c r="C1843" s="809">
        <v>322850</v>
      </c>
      <c r="D1843" s="809">
        <v>322850</v>
      </c>
      <c r="E1843" s="808">
        <v>87.18630080016419</v>
      </c>
      <c r="F1843" s="809">
        <v>0</v>
      </c>
    </row>
    <row r="1844" spans="1:6" s="803" customFormat="1" ht="12.75">
      <c r="A1844" s="347" t="s">
        <v>947</v>
      </c>
      <c r="B1844" s="809">
        <v>1636402</v>
      </c>
      <c r="C1844" s="809">
        <v>1334159</v>
      </c>
      <c r="D1844" s="809">
        <v>693804</v>
      </c>
      <c r="E1844" s="808">
        <v>42.39813933251121</v>
      </c>
      <c r="F1844" s="809">
        <v>23438</v>
      </c>
    </row>
    <row r="1845" spans="1:6" s="803" customFormat="1" ht="12.75">
      <c r="A1845" s="136" t="s">
        <v>948</v>
      </c>
      <c r="B1845" s="809">
        <v>1633228</v>
      </c>
      <c r="C1845" s="809">
        <v>1330985</v>
      </c>
      <c r="D1845" s="809">
        <v>692216</v>
      </c>
      <c r="E1845" s="808">
        <v>42.38330471924312</v>
      </c>
      <c r="F1845" s="809">
        <v>23438</v>
      </c>
    </row>
    <row r="1846" spans="1:6" s="803" customFormat="1" ht="12.75">
      <c r="A1846" s="351" t="s">
        <v>949</v>
      </c>
      <c r="B1846" s="809">
        <v>160264</v>
      </c>
      <c r="C1846" s="809">
        <v>135754</v>
      </c>
      <c r="D1846" s="809">
        <v>106114</v>
      </c>
      <c r="E1846" s="808">
        <v>66.21200019967054</v>
      </c>
      <c r="F1846" s="809">
        <v>11315</v>
      </c>
    </row>
    <row r="1847" spans="1:6" s="803" customFormat="1" ht="12.75">
      <c r="A1847" s="380" t="s">
        <v>950</v>
      </c>
      <c r="B1847" s="809">
        <v>133054</v>
      </c>
      <c r="C1847" s="809">
        <v>112307</v>
      </c>
      <c r="D1847" s="809">
        <v>88132</v>
      </c>
      <c r="E1847" s="808">
        <v>66.23776812422024</v>
      </c>
      <c r="F1847" s="809">
        <v>9715</v>
      </c>
    </row>
    <row r="1848" spans="1:6" s="803" customFormat="1" ht="12.75">
      <c r="A1848" s="385" t="s">
        <v>951</v>
      </c>
      <c r="B1848" s="809">
        <v>107257</v>
      </c>
      <c r="C1848" s="809">
        <v>92991</v>
      </c>
      <c r="D1848" s="809">
        <v>70800</v>
      </c>
      <c r="E1848" s="808">
        <v>66.00967769003422</v>
      </c>
      <c r="F1848" s="809">
        <v>7829</v>
      </c>
    </row>
    <row r="1849" spans="1:6" s="803" customFormat="1" ht="12.75">
      <c r="A1849" s="380" t="s">
        <v>952</v>
      </c>
      <c r="B1849" s="809">
        <v>27210</v>
      </c>
      <c r="C1849" s="809">
        <v>23447</v>
      </c>
      <c r="D1849" s="809">
        <v>17982</v>
      </c>
      <c r="E1849" s="808">
        <v>66.08599779492833</v>
      </c>
      <c r="F1849" s="809">
        <v>1600</v>
      </c>
    </row>
    <row r="1850" spans="1:6" s="803" customFormat="1" ht="12.75">
      <c r="A1850" s="351" t="s">
        <v>953</v>
      </c>
      <c r="B1850" s="809">
        <v>1472964</v>
      </c>
      <c r="C1850" s="809">
        <v>1195231</v>
      </c>
      <c r="D1850" s="809">
        <v>586102</v>
      </c>
      <c r="E1850" s="808">
        <v>39.7906534036134</v>
      </c>
      <c r="F1850" s="809">
        <v>12123</v>
      </c>
    </row>
    <row r="1851" spans="1:6" s="803" customFormat="1" ht="12.75">
      <c r="A1851" s="380" t="s">
        <v>975</v>
      </c>
      <c r="B1851" s="809">
        <v>1472964</v>
      </c>
      <c r="C1851" s="809">
        <v>1195231</v>
      </c>
      <c r="D1851" s="809">
        <v>586102</v>
      </c>
      <c r="E1851" s="808">
        <v>39.7906534036134</v>
      </c>
      <c r="F1851" s="809">
        <v>12123</v>
      </c>
    </row>
    <row r="1852" spans="1:6" s="803" customFormat="1" ht="12.75">
      <c r="A1852" s="136" t="s">
        <v>902</v>
      </c>
      <c r="B1852" s="809">
        <v>3174</v>
      </c>
      <c r="C1852" s="809">
        <v>3174</v>
      </c>
      <c r="D1852" s="809">
        <v>1588</v>
      </c>
      <c r="E1852" s="793">
        <v>50.03150598613737</v>
      </c>
      <c r="F1852" s="809">
        <v>0</v>
      </c>
    </row>
    <row r="1853" spans="1:6" s="803" customFormat="1" ht="12.75">
      <c r="A1853" s="351" t="s">
        <v>955</v>
      </c>
      <c r="B1853" s="809">
        <v>3174</v>
      </c>
      <c r="C1853" s="809">
        <v>3174</v>
      </c>
      <c r="D1853" s="809">
        <v>1588</v>
      </c>
      <c r="E1853" s="793">
        <v>50.03150598613737</v>
      </c>
      <c r="F1853" s="809">
        <v>0</v>
      </c>
    </row>
    <row r="1854" spans="1:6" s="795" customFormat="1" ht="12.75" customHeight="1">
      <c r="A1854" s="136" t="s">
        <v>480</v>
      </c>
      <c r="B1854" s="790">
        <v>-177589</v>
      </c>
      <c r="C1854" s="790">
        <v>-177589</v>
      </c>
      <c r="D1854" s="790">
        <v>-19743</v>
      </c>
      <c r="E1854" s="677" t="s">
        <v>476</v>
      </c>
      <c r="F1854" s="790">
        <v>-23176</v>
      </c>
    </row>
    <row r="1855" spans="1:6" s="795" customFormat="1" ht="12.75" customHeight="1">
      <c r="A1855" s="136" t="s">
        <v>481</v>
      </c>
      <c r="B1855" s="790">
        <v>177589</v>
      </c>
      <c r="C1855" s="790">
        <v>177589</v>
      </c>
      <c r="D1855" s="790" t="s">
        <v>476</v>
      </c>
      <c r="E1855" s="790" t="s">
        <v>476</v>
      </c>
      <c r="F1855" s="790" t="s">
        <v>476</v>
      </c>
    </row>
    <row r="1856" spans="1:6" s="795" customFormat="1" ht="12.75" customHeight="1">
      <c r="A1856" s="351" t="s">
        <v>603</v>
      </c>
      <c r="B1856" s="790">
        <v>177589</v>
      </c>
      <c r="C1856" s="790">
        <v>177589</v>
      </c>
      <c r="D1856" s="790" t="s">
        <v>476</v>
      </c>
      <c r="E1856" s="790" t="s">
        <v>476</v>
      </c>
      <c r="F1856" s="790" t="s">
        <v>476</v>
      </c>
    </row>
    <row r="1857" spans="1:6" s="795" customFormat="1" ht="25.5">
      <c r="A1857" s="352" t="s">
        <v>344</v>
      </c>
      <c r="B1857" s="790">
        <v>177589</v>
      </c>
      <c r="C1857" s="790">
        <v>177589</v>
      </c>
      <c r="D1857" s="790" t="s">
        <v>476</v>
      </c>
      <c r="E1857" s="790" t="s">
        <v>476</v>
      </c>
      <c r="F1857" s="790" t="s">
        <v>476</v>
      </c>
    </row>
    <row r="1858" spans="1:6" s="803" customFormat="1" ht="12.75">
      <c r="A1858" s="380"/>
      <c r="B1858" s="809"/>
      <c r="C1858" s="809"/>
      <c r="D1858" s="809"/>
      <c r="E1858" s="809"/>
      <c r="F1858" s="809"/>
    </row>
    <row r="1859" spans="1:6" s="803" customFormat="1" ht="12.75">
      <c r="A1859" s="343" t="s">
        <v>363</v>
      </c>
      <c r="B1859" s="790"/>
      <c r="C1859" s="790"/>
      <c r="D1859" s="790"/>
      <c r="E1859" s="790"/>
      <c r="F1859" s="790"/>
    </row>
    <row r="1860" spans="1:6" s="803" customFormat="1" ht="38.25">
      <c r="A1860" s="816" t="s">
        <v>403</v>
      </c>
      <c r="B1860" s="809"/>
      <c r="C1860" s="809"/>
      <c r="D1860" s="809"/>
      <c r="E1860" s="790"/>
      <c r="F1860" s="809"/>
    </row>
    <row r="1861" spans="1:6" s="803" customFormat="1" ht="12.75">
      <c r="A1861" s="355" t="s">
        <v>341</v>
      </c>
      <c r="B1861" s="809">
        <v>711543</v>
      </c>
      <c r="C1861" s="809">
        <v>425614</v>
      </c>
      <c r="D1861" s="809">
        <v>529718</v>
      </c>
      <c r="E1861" s="793">
        <v>74.44637920687858</v>
      </c>
      <c r="F1861" s="809">
        <v>25256</v>
      </c>
    </row>
    <row r="1862" spans="1:6" s="803" customFormat="1" ht="12.75">
      <c r="A1862" s="136" t="s">
        <v>963</v>
      </c>
      <c r="B1862" s="809">
        <v>104104</v>
      </c>
      <c r="C1862" s="809">
        <v>0</v>
      </c>
      <c r="D1862" s="809">
        <v>104104</v>
      </c>
      <c r="E1862" s="808">
        <v>100</v>
      </c>
      <c r="F1862" s="809">
        <v>104104</v>
      </c>
    </row>
    <row r="1863" spans="1:6" s="803" customFormat="1" ht="12.75">
      <c r="A1863" s="136" t="s">
        <v>387</v>
      </c>
      <c r="B1863" s="809">
        <v>104104</v>
      </c>
      <c r="C1863" s="809">
        <v>0</v>
      </c>
      <c r="D1863" s="809">
        <v>104104</v>
      </c>
      <c r="E1863" s="808">
        <v>100</v>
      </c>
      <c r="F1863" s="809">
        <v>104104</v>
      </c>
    </row>
    <row r="1864" spans="1:6" s="803" customFormat="1" ht="38.25">
      <c r="A1864" s="139" t="s">
        <v>388</v>
      </c>
      <c r="B1864" s="809">
        <v>104104</v>
      </c>
      <c r="C1864" s="809">
        <v>0</v>
      </c>
      <c r="D1864" s="809">
        <v>104104</v>
      </c>
      <c r="E1864" s="808">
        <v>100</v>
      </c>
      <c r="F1864" s="809">
        <v>104104</v>
      </c>
    </row>
    <row r="1865" spans="1:6" s="803" customFormat="1" ht="38.25">
      <c r="A1865" s="394" t="s">
        <v>389</v>
      </c>
      <c r="B1865" s="801">
        <v>104104</v>
      </c>
      <c r="C1865" s="801">
        <v>0</v>
      </c>
      <c r="D1865" s="801">
        <v>104104</v>
      </c>
      <c r="E1865" s="802">
        <v>100</v>
      </c>
      <c r="F1865" s="801">
        <v>104104</v>
      </c>
    </row>
    <row r="1866" spans="1:6" s="803" customFormat="1" ht="12.75">
      <c r="A1866" s="136" t="s">
        <v>945</v>
      </c>
      <c r="B1866" s="809">
        <v>607439</v>
      </c>
      <c r="C1866" s="809">
        <v>425614</v>
      </c>
      <c r="D1866" s="809">
        <v>425614</v>
      </c>
      <c r="E1866" s="793">
        <v>70.06695322493287</v>
      </c>
      <c r="F1866" s="809">
        <v>-78848</v>
      </c>
    </row>
    <row r="1867" spans="1:6" s="803" customFormat="1" ht="25.5">
      <c r="A1867" s="366" t="s">
        <v>946</v>
      </c>
      <c r="B1867" s="809">
        <v>607439</v>
      </c>
      <c r="C1867" s="809">
        <v>425614</v>
      </c>
      <c r="D1867" s="809">
        <v>425614</v>
      </c>
      <c r="E1867" s="793">
        <v>70.06695322493287</v>
      </c>
      <c r="F1867" s="809">
        <v>-78848</v>
      </c>
    </row>
    <row r="1868" spans="1:6" s="803" customFormat="1" ht="12.75">
      <c r="A1868" s="347" t="s">
        <v>947</v>
      </c>
      <c r="B1868" s="809">
        <v>711543</v>
      </c>
      <c r="C1868" s="809">
        <v>425614</v>
      </c>
      <c r="D1868" s="809">
        <v>391407</v>
      </c>
      <c r="E1868" s="793">
        <v>55.00820048823473</v>
      </c>
      <c r="F1868" s="809">
        <v>5154</v>
      </c>
    </row>
    <row r="1869" spans="1:6" s="803" customFormat="1" ht="12.75">
      <c r="A1869" s="136" t="s">
        <v>948</v>
      </c>
      <c r="B1869" s="809">
        <v>703974</v>
      </c>
      <c r="C1869" s="809">
        <v>423506</v>
      </c>
      <c r="D1869" s="809">
        <v>389311</v>
      </c>
      <c r="E1869" s="793">
        <v>55.301900354274444</v>
      </c>
      <c r="F1869" s="809">
        <v>5154</v>
      </c>
    </row>
    <row r="1870" spans="1:6" s="803" customFormat="1" ht="12.75">
      <c r="A1870" s="351" t="s">
        <v>949</v>
      </c>
      <c r="B1870" s="809">
        <v>148569</v>
      </c>
      <c r="C1870" s="809">
        <v>74445</v>
      </c>
      <c r="D1870" s="809">
        <v>40250</v>
      </c>
      <c r="E1870" s="808">
        <v>27.09178900039712</v>
      </c>
      <c r="F1870" s="809">
        <v>5154</v>
      </c>
    </row>
    <row r="1871" spans="1:6" s="803" customFormat="1" ht="12.75">
      <c r="A1871" s="380" t="s">
        <v>950</v>
      </c>
      <c r="B1871" s="809">
        <v>91916</v>
      </c>
      <c r="C1871" s="809">
        <v>32831</v>
      </c>
      <c r="D1871" s="809">
        <v>26834</v>
      </c>
      <c r="E1871" s="808">
        <v>29.194046738326296</v>
      </c>
      <c r="F1871" s="809">
        <v>3808</v>
      </c>
    </row>
    <row r="1872" spans="1:6" s="803" customFormat="1" ht="12.75">
      <c r="A1872" s="385" t="s">
        <v>951</v>
      </c>
      <c r="B1872" s="809">
        <v>73452</v>
      </c>
      <c r="C1872" s="809">
        <v>25837</v>
      </c>
      <c r="D1872" s="809">
        <v>21022</v>
      </c>
      <c r="E1872" s="808">
        <v>28.62005118989272</v>
      </c>
      <c r="F1872" s="809">
        <v>2937</v>
      </c>
    </row>
    <row r="1873" spans="1:6" s="803" customFormat="1" ht="12.75">
      <c r="A1873" s="380" t="s">
        <v>952</v>
      </c>
      <c r="B1873" s="809">
        <v>56653</v>
      </c>
      <c r="C1873" s="809">
        <v>41614</v>
      </c>
      <c r="D1873" s="809">
        <v>13416</v>
      </c>
      <c r="E1873" s="808">
        <v>23.681005418953983</v>
      </c>
      <c r="F1873" s="809">
        <v>1346</v>
      </c>
    </row>
    <row r="1874" spans="1:6" s="803" customFormat="1" ht="12.75">
      <c r="A1874" s="351" t="s">
        <v>953</v>
      </c>
      <c r="B1874" s="809">
        <v>555405</v>
      </c>
      <c r="C1874" s="809">
        <v>349061</v>
      </c>
      <c r="D1874" s="809">
        <v>349061</v>
      </c>
      <c r="E1874" s="808">
        <v>62.848011811200834</v>
      </c>
      <c r="F1874" s="809">
        <v>0</v>
      </c>
    </row>
    <row r="1875" spans="1:6" s="803" customFormat="1" ht="12.75">
      <c r="A1875" s="380" t="s">
        <v>975</v>
      </c>
      <c r="B1875" s="809">
        <v>555405</v>
      </c>
      <c r="C1875" s="809">
        <v>349061</v>
      </c>
      <c r="D1875" s="809">
        <v>349061</v>
      </c>
      <c r="E1875" s="808">
        <v>62.848011811200834</v>
      </c>
      <c r="F1875" s="809">
        <v>0</v>
      </c>
    </row>
    <row r="1876" spans="1:6" s="803" customFormat="1" ht="12.75">
      <c r="A1876" s="136" t="s">
        <v>902</v>
      </c>
      <c r="B1876" s="809">
        <v>7569</v>
      </c>
      <c r="C1876" s="809">
        <v>2108</v>
      </c>
      <c r="D1876" s="809">
        <v>2096</v>
      </c>
      <c r="E1876" s="808">
        <v>27.69190117584886</v>
      </c>
      <c r="F1876" s="809">
        <v>0</v>
      </c>
    </row>
    <row r="1877" spans="1:6" s="803" customFormat="1" ht="12.75">
      <c r="A1877" s="351" t="s">
        <v>955</v>
      </c>
      <c r="B1877" s="809">
        <v>7569</v>
      </c>
      <c r="C1877" s="809">
        <v>2108</v>
      </c>
      <c r="D1877" s="809">
        <v>2096</v>
      </c>
      <c r="E1877" s="808">
        <v>27.69190117584886</v>
      </c>
      <c r="F1877" s="809">
        <v>0</v>
      </c>
    </row>
    <row r="1878" spans="1:35" s="795" customFormat="1" ht="12.75">
      <c r="A1878" s="119"/>
      <c r="B1878" s="790"/>
      <c r="C1878" s="790"/>
      <c r="D1878" s="790"/>
      <c r="E1878" s="809"/>
      <c r="F1878" s="790"/>
      <c r="AI1878" s="796"/>
    </row>
    <row r="1879" spans="1:35" s="570" customFormat="1" ht="12.75">
      <c r="A1879" s="816" t="s">
        <v>407</v>
      </c>
      <c r="B1879" s="779"/>
      <c r="C1879" s="779"/>
      <c r="D1879" s="779"/>
      <c r="E1879" s="809"/>
      <c r="F1879" s="779"/>
      <c r="G1879" s="370"/>
      <c r="H1879" s="370"/>
      <c r="I1879" s="370"/>
      <c r="J1879" s="370"/>
      <c r="K1879" s="370"/>
      <c r="L1879" s="370"/>
      <c r="M1879" s="370"/>
      <c r="N1879" s="370"/>
      <c r="O1879" s="370"/>
      <c r="P1879" s="370"/>
      <c r="Q1879" s="370"/>
      <c r="R1879" s="370"/>
      <c r="S1879" s="370"/>
      <c r="T1879" s="370"/>
      <c r="U1879" s="370"/>
      <c r="V1879" s="370"/>
      <c r="W1879" s="370"/>
      <c r="X1879" s="370"/>
      <c r="Y1879" s="370"/>
      <c r="Z1879" s="370"/>
      <c r="AA1879" s="370"/>
      <c r="AB1879" s="370"/>
      <c r="AC1879" s="370"/>
      <c r="AD1879" s="370"/>
      <c r="AE1879" s="370"/>
      <c r="AF1879" s="370"/>
      <c r="AG1879" s="370"/>
      <c r="AH1879" s="370"/>
      <c r="AI1879" s="371"/>
    </row>
    <row r="1880" spans="1:35" s="570" customFormat="1" ht="12.75">
      <c r="A1880" s="355" t="s">
        <v>341</v>
      </c>
      <c r="B1880" s="790">
        <v>2752133</v>
      </c>
      <c r="C1880" s="790">
        <v>2014966</v>
      </c>
      <c r="D1880" s="790">
        <v>1229310</v>
      </c>
      <c r="E1880" s="808">
        <v>44.66753605294512</v>
      </c>
      <c r="F1880" s="790">
        <v>87468</v>
      </c>
      <c r="G1880" s="370"/>
      <c r="H1880" s="370"/>
      <c r="I1880" s="370"/>
      <c r="J1880" s="370"/>
      <c r="K1880" s="370"/>
      <c r="L1880" s="370"/>
      <c r="M1880" s="370"/>
      <c r="N1880" s="370"/>
      <c r="O1880" s="370"/>
      <c r="P1880" s="370"/>
      <c r="Q1880" s="370"/>
      <c r="R1880" s="370"/>
      <c r="S1880" s="370"/>
      <c r="T1880" s="370"/>
      <c r="U1880" s="370"/>
      <c r="V1880" s="370"/>
      <c r="W1880" s="370"/>
      <c r="X1880" s="370"/>
      <c r="Y1880" s="370"/>
      <c r="Z1880" s="370"/>
      <c r="AA1880" s="370"/>
      <c r="AB1880" s="370"/>
      <c r="AC1880" s="370"/>
      <c r="AD1880" s="370"/>
      <c r="AE1880" s="370"/>
      <c r="AF1880" s="370"/>
      <c r="AG1880" s="370"/>
      <c r="AH1880" s="370"/>
      <c r="AI1880" s="371"/>
    </row>
    <row r="1881" spans="1:35" s="797" customFormat="1" ht="12.75">
      <c r="A1881" s="136" t="s">
        <v>962</v>
      </c>
      <c r="B1881" s="809">
        <v>2752133</v>
      </c>
      <c r="C1881" s="809">
        <v>2014966</v>
      </c>
      <c r="D1881" s="809">
        <v>1229310</v>
      </c>
      <c r="E1881" s="808">
        <v>44.66753605294512</v>
      </c>
      <c r="F1881" s="809">
        <v>87468</v>
      </c>
      <c r="G1881" s="795"/>
      <c r="H1881" s="795"/>
      <c r="I1881" s="795"/>
      <c r="J1881" s="795"/>
      <c r="K1881" s="795"/>
      <c r="L1881" s="795"/>
      <c r="M1881" s="795"/>
      <c r="N1881" s="795"/>
      <c r="O1881" s="795"/>
      <c r="P1881" s="795"/>
      <c r="Q1881" s="795"/>
      <c r="R1881" s="795"/>
      <c r="S1881" s="795"/>
      <c r="T1881" s="795"/>
      <c r="U1881" s="795"/>
      <c r="V1881" s="795"/>
      <c r="W1881" s="795"/>
      <c r="X1881" s="795"/>
      <c r="Y1881" s="795"/>
      <c r="Z1881" s="795"/>
      <c r="AA1881" s="795"/>
      <c r="AB1881" s="795"/>
      <c r="AC1881" s="795"/>
      <c r="AD1881" s="795"/>
      <c r="AE1881" s="795"/>
      <c r="AF1881" s="795"/>
      <c r="AG1881" s="795"/>
      <c r="AH1881" s="795"/>
      <c r="AI1881" s="795"/>
    </row>
    <row r="1882" spans="1:35" s="570" customFormat="1" ht="12.75">
      <c r="A1882" s="347" t="s">
        <v>947</v>
      </c>
      <c r="B1882" s="790">
        <v>3627235</v>
      </c>
      <c r="C1882" s="790">
        <v>2890068</v>
      </c>
      <c r="D1882" s="790">
        <v>1286176</v>
      </c>
      <c r="E1882" s="808">
        <v>35.45885502317881</v>
      </c>
      <c r="F1882" s="790">
        <v>15724</v>
      </c>
      <c r="G1882" s="370"/>
      <c r="H1882" s="370"/>
      <c r="I1882" s="370"/>
      <c r="J1882" s="370"/>
      <c r="K1882" s="370"/>
      <c r="L1882" s="370"/>
      <c r="M1882" s="370"/>
      <c r="N1882" s="370"/>
      <c r="O1882" s="370"/>
      <c r="P1882" s="370"/>
      <c r="Q1882" s="370"/>
      <c r="R1882" s="370"/>
      <c r="S1882" s="370"/>
      <c r="T1882" s="370"/>
      <c r="U1882" s="370"/>
      <c r="V1882" s="370"/>
      <c r="W1882" s="370"/>
      <c r="X1882" s="370"/>
      <c r="Y1882" s="370"/>
      <c r="Z1882" s="370"/>
      <c r="AA1882" s="370"/>
      <c r="AB1882" s="370"/>
      <c r="AC1882" s="370"/>
      <c r="AD1882" s="370"/>
      <c r="AE1882" s="370"/>
      <c r="AF1882" s="370"/>
      <c r="AG1882" s="370"/>
      <c r="AH1882" s="370"/>
      <c r="AI1882" s="371"/>
    </row>
    <row r="1883" spans="1:35" s="570" customFormat="1" ht="12.75">
      <c r="A1883" s="136" t="s">
        <v>948</v>
      </c>
      <c r="B1883" s="790">
        <v>176686</v>
      </c>
      <c r="C1883" s="790">
        <v>84519</v>
      </c>
      <c r="D1883" s="790">
        <v>59014</v>
      </c>
      <c r="E1883" s="808">
        <v>33.40049579479982</v>
      </c>
      <c r="F1883" s="790">
        <v>15724</v>
      </c>
      <c r="G1883" s="370"/>
      <c r="H1883" s="370"/>
      <c r="I1883" s="370"/>
      <c r="J1883" s="370"/>
      <c r="K1883" s="370"/>
      <c r="L1883" s="370"/>
      <c r="M1883" s="370"/>
      <c r="N1883" s="370"/>
      <c r="O1883" s="370"/>
      <c r="P1883" s="370"/>
      <c r="Q1883" s="370"/>
      <c r="R1883" s="370"/>
      <c r="S1883" s="370"/>
      <c r="T1883" s="370"/>
      <c r="U1883" s="370"/>
      <c r="V1883" s="370"/>
      <c r="W1883" s="370"/>
      <c r="X1883" s="370"/>
      <c r="Y1883" s="370"/>
      <c r="Z1883" s="370"/>
      <c r="AA1883" s="370"/>
      <c r="AB1883" s="370"/>
      <c r="AC1883" s="370"/>
      <c r="AD1883" s="370"/>
      <c r="AE1883" s="370"/>
      <c r="AF1883" s="370"/>
      <c r="AG1883" s="370"/>
      <c r="AH1883" s="370"/>
      <c r="AI1883" s="371"/>
    </row>
    <row r="1884" spans="1:35" s="570" customFormat="1" ht="12.75">
      <c r="A1884" s="351" t="s">
        <v>949</v>
      </c>
      <c r="B1884" s="790">
        <v>176686</v>
      </c>
      <c r="C1884" s="790">
        <v>84519</v>
      </c>
      <c r="D1884" s="790">
        <v>59014</v>
      </c>
      <c r="E1884" s="808">
        <v>33.40049579479982</v>
      </c>
      <c r="F1884" s="790">
        <v>15724</v>
      </c>
      <c r="G1884" s="370"/>
      <c r="H1884" s="370"/>
      <c r="I1884" s="370"/>
      <c r="J1884" s="370"/>
      <c r="K1884" s="370"/>
      <c r="L1884" s="370"/>
      <c r="M1884" s="370"/>
      <c r="N1884" s="370"/>
      <c r="O1884" s="370"/>
      <c r="P1884" s="370"/>
      <c r="Q1884" s="370"/>
      <c r="R1884" s="370"/>
      <c r="S1884" s="370"/>
      <c r="T1884" s="370"/>
      <c r="U1884" s="370"/>
      <c r="V1884" s="370"/>
      <c r="W1884" s="370"/>
      <c r="X1884" s="370"/>
      <c r="Y1884" s="370"/>
      <c r="Z1884" s="370"/>
      <c r="AA1884" s="370"/>
      <c r="AB1884" s="370"/>
      <c r="AC1884" s="370"/>
      <c r="AD1884" s="370"/>
      <c r="AE1884" s="370"/>
      <c r="AF1884" s="370"/>
      <c r="AG1884" s="370"/>
      <c r="AH1884" s="370"/>
      <c r="AI1884" s="371"/>
    </row>
    <row r="1885" spans="1:6" s="803" customFormat="1" ht="12.75">
      <c r="A1885" s="380" t="s">
        <v>950</v>
      </c>
      <c r="B1885" s="809">
        <v>84139</v>
      </c>
      <c r="C1885" s="809">
        <v>29700</v>
      </c>
      <c r="D1885" s="809">
        <v>28866</v>
      </c>
      <c r="E1885" s="808">
        <v>34.30751494550684</v>
      </c>
      <c r="F1885" s="809">
        <v>6575</v>
      </c>
    </row>
    <row r="1886" spans="1:6" s="803" customFormat="1" ht="12.75">
      <c r="A1886" s="385" t="s">
        <v>951</v>
      </c>
      <c r="B1886" s="809">
        <v>67596</v>
      </c>
      <c r="C1886" s="809">
        <v>23780</v>
      </c>
      <c r="D1886" s="809">
        <v>22799</v>
      </c>
      <c r="E1886" s="808">
        <v>33.72832711994793</v>
      </c>
      <c r="F1886" s="809">
        <v>5261</v>
      </c>
    </row>
    <row r="1887" spans="1:35" s="570" customFormat="1" ht="12.75">
      <c r="A1887" s="380" t="s">
        <v>952</v>
      </c>
      <c r="B1887" s="790">
        <v>92547</v>
      </c>
      <c r="C1887" s="790">
        <v>54819</v>
      </c>
      <c r="D1887" s="790">
        <v>30148</v>
      </c>
      <c r="E1887" s="808">
        <v>32.57588036349098</v>
      </c>
      <c r="F1887" s="790">
        <v>9149</v>
      </c>
      <c r="G1887" s="370"/>
      <c r="H1887" s="370"/>
      <c r="I1887" s="370"/>
      <c r="J1887" s="370"/>
      <c r="K1887" s="370"/>
      <c r="L1887" s="370"/>
      <c r="M1887" s="370"/>
      <c r="N1887" s="370"/>
      <c r="O1887" s="370"/>
      <c r="P1887" s="370"/>
      <c r="Q1887" s="370"/>
      <c r="R1887" s="370"/>
      <c r="S1887" s="370"/>
      <c r="T1887" s="370"/>
      <c r="U1887" s="370"/>
      <c r="V1887" s="370"/>
      <c r="W1887" s="370"/>
      <c r="X1887" s="370"/>
      <c r="Y1887" s="370"/>
      <c r="Z1887" s="370"/>
      <c r="AA1887" s="370"/>
      <c r="AB1887" s="370"/>
      <c r="AC1887" s="370"/>
      <c r="AD1887" s="370"/>
      <c r="AE1887" s="370"/>
      <c r="AF1887" s="370"/>
      <c r="AG1887" s="370"/>
      <c r="AH1887" s="370"/>
      <c r="AI1887" s="371"/>
    </row>
    <row r="1888" spans="1:35" s="570" customFormat="1" ht="12.75">
      <c r="A1888" s="136" t="s">
        <v>902</v>
      </c>
      <c r="B1888" s="790">
        <v>3450549</v>
      </c>
      <c r="C1888" s="790">
        <v>2805549</v>
      </c>
      <c r="D1888" s="790">
        <v>1227162</v>
      </c>
      <c r="E1888" s="808">
        <v>35.56425368832612</v>
      </c>
      <c r="F1888" s="790">
        <v>0</v>
      </c>
      <c r="G1888" s="370"/>
      <c r="H1888" s="370"/>
      <c r="I1888" s="370"/>
      <c r="J1888" s="370"/>
      <c r="K1888" s="370"/>
      <c r="L1888" s="370"/>
      <c r="M1888" s="370"/>
      <c r="N1888" s="370"/>
      <c r="O1888" s="370"/>
      <c r="P1888" s="370"/>
      <c r="Q1888" s="370"/>
      <c r="R1888" s="370"/>
      <c r="S1888" s="370"/>
      <c r="T1888" s="370"/>
      <c r="U1888" s="370"/>
      <c r="V1888" s="370"/>
      <c r="W1888" s="370"/>
      <c r="X1888" s="370"/>
      <c r="Y1888" s="370"/>
      <c r="Z1888" s="370"/>
      <c r="AA1888" s="370"/>
      <c r="AB1888" s="370"/>
      <c r="AC1888" s="370"/>
      <c r="AD1888" s="370"/>
      <c r="AE1888" s="370"/>
      <c r="AF1888" s="370"/>
      <c r="AG1888" s="370"/>
      <c r="AH1888" s="370"/>
      <c r="AI1888" s="371"/>
    </row>
    <row r="1889" spans="1:35" s="570" customFormat="1" ht="12.75">
      <c r="A1889" s="351" t="s">
        <v>955</v>
      </c>
      <c r="B1889" s="790">
        <v>3450549</v>
      </c>
      <c r="C1889" s="790">
        <v>2805549</v>
      </c>
      <c r="D1889" s="790">
        <v>1227162</v>
      </c>
      <c r="E1889" s="808">
        <v>35.56425368832612</v>
      </c>
      <c r="F1889" s="790">
        <v>0</v>
      </c>
      <c r="G1889" s="370"/>
      <c r="H1889" s="370"/>
      <c r="I1889" s="370"/>
      <c r="J1889" s="370"/>
      <c r="K1889" s="370"/>
      <c r="L1889" s="370"/>
      <c r="M1889" s="370"/>
      <c r="N1889" s="370"/>
      <c r="O1889" s="370"/>
      <c r="P1889" s="370"/>
      <c r="Q1889" s="370"/>
      <c r="R1889" s="370"/>
      <c r="S1889" s="370"/>
      <c r="T1889" s="370"/>
      <c r="U1889" s="370"/>
      <c r="V1889" s="370"/>
      <c r="W1889" s="370"/>
      <c r="X1889" s="370"/>
      <c r="Y1889" s="370"/>
      <c r="Z1889" s="370"/>
      <c r="AA1889" s="370"/>
      <c r="AB1889" s="370"/>
      <c r="AC1889" s="370"/>
      <c r="AD1889" s="370"/>
      <c r="AE1889" s="370"/>
      <c r="AF1889" s="370"/>
      <c r="AG1889" s="370"/>
      <c r="AH1889" s="370"/>
      <c r="AI1889" s="371"/>
    </row>
    <row r="1890" spans="1:6" s="795" customFormat="1" ht="12.75" customHeight="1">
      <c r="A1890" s="136" t="s">
        <v>480</v>
      </c>
      <c r="B1890" s="790">
        <v>-875102</v>
      </c>
      <c r="C1890" s="790">
        <v>-875102</v>
      </c>
      <c r="D1890" s="790">
        <v>-56866</v>
      </c>
      <c r="E1890" s="677" t="s">
        <v>476</v>
      </c>
      <c r="F1890" s="790">
        <v>71744</v>
      </c>
    </row>
    <row r="1891" spans="1:6" s="795" customFormat="1" ht="12.75" customHeight="1">
      <c r="A1891" s="136" t="s">
        <v>481</v>
      </c>
      <c r="B1891" s="790">
        <v>875102</v>
      </c>
      <c r="C1891" s="790">
        <v>875102</v>
      </c>
      <c r="D1891" s="790" t="s">
        <v>476</v>
      </c>
      <c r="E1891" s="790" t="s">
        <v>476</v>
      </c>
      <c r="F1891" s="790" t="s">
        <v>476</v>
      </c>
    </row>
    <row r="1892" spans="1:6" s="795" customFormat="1" ht="12.75" customHeight="1">
      <c r="A1892" s="351" t="s">
        <v>603</v>
      </c>
      <c r="B1892" s="790">
        <v>875102</v>
      </c>
      <c r="C1892" s="790">
        <v>875102</v>
      </c>
      <c r="D1892" s="790" t="s">
        <v>476</v>
      </c>
      <c r="E1892" s="790" t="s">
        <v>476</v>
      </c>
      <c r="F1892" s="790" t="s">
        <v>476</v>
      </c>
    </row>
    <row r="1893" spans="1:6" s="795" customFormat="1" ht="25.5">
      <c r="A1893" s="352" t="s">
        <v>344</v>
      </c>
      <c r="B1893" s="790">
        <v>875102</v>
      </c>
      <c r="C1893" s="790">
        <v>875102</v>
      </c>
      <c r="D1893" s="790" t="s">
        <v>476</v>
      </c>
      <c r="E1893" s="790" t="s">
        <v>476</v>
      </c>
      <c r="F1893" s="790" t="s">
        <v>476</v>
      </c>
    </row>
    <row r="1894" spans="1:35" s="570" customFormat="1" ht="12.75">
      <c r="A1894" s="351"/>
      <c r="B1894" s="790"/>
      <c r="C1894" s="790"/>
      <c r="D1894" s="790"/>
      <c r="E1894" s="809"/>
      <c r="F1894" s="790"/>
      <c r="G1894" s="370"/>
      <c r="H1894" s="370"/>
      <c r="I1894" s="370"/>
      <c r="J1894" s="370"/>
      <c r="K1894" s="370"/>
      <c r="L1894" s="370"/>
      <c r="M1894" s="370"/>
      <c r="N1894" s="370"/>
      <c r="O1894" s="370"/>
      <c r="P1894" s="370"/>
      <c r="Q1894" s="370"/>
      <c r="R1894" s="370"/>
      <c r="S1894" s="370"/>
      <c r="T1894" s="370"/>
      <c r="U1894" s="370"/>
      <c r="V1894" s="370"/>
      <c r="W1894" s="370"/>
      <c r="X1894" s="370"/>
      <c r="Y1894" s="370"/>
      <c r="Z1894" s="370"/>
      <c r="AA1894" s="370"/>
      <c r="AB1894" s="370"/>
      <c r="AC1894" s="370"/>
      <c r="AD1894" s="370"/>
      <c r="AE1894" s="370"/>
      <c r="AF1894" s="370"/>
      <c r="AG1894" s="370"/>
      <c r="AH1894" s="370"/>
      <c r="AI1894" s="371"/>
    </row>
    <row r="1895" spans="1:35" s="570" customFormat="1" ht="12.75">
      <c r="A1895" s="343" t="s">
        <v>382</v>
      </c>
      <c r="B1895" s="790"/>
      <c r="C1895" s="790"/>
      <c r="D1895" s="790"/>
      <c r="E1895" s="809"/>
      <c r="F1895" s="790"/>
      <c r="G1895" s="370"/>
      <c r="H1895" s="370"/>
      <c r="I1895" s="370"/>
      <c r="J1895" s="370"/>
      <c r="K1895" s="370"/>
      <c r="L1895" s="370"/>
      <c r="M1895" s="370"/>
      <c r="N1895" s="370"/>
      <c r="O1895" s="370"/>
      <c r="P1895" s="370"/>
      <c r="Q1895" s="370"/>
      <c r="R1895" s="370"/>
      <c r="S1895" s="370"/>
      <c r="T1895" s="370"/>
      <c r="U1895" s="370"/>
      <c r="V1895" s="370"/>
      <c r="W1895" s="370"/>
      <c r="X1895" s="370"/>
      <c r="Y1895" s="370"/>
      <c r="Z1895" s="370"/>
      <c r="AA1895" s="370"/>
      <c r="AB1895" s="370"/>
      <c r="AC1895" s="370"/>
      <c r="AD1895" s="370"/>
      <c r="AE1895" s="370"/>
      <c r="AF1895" s="370"/>
      <c r="AG1895" s="370"/>
      <c r="AH1895" s="370"/>
      <c r="AI1895" s="371"/>
    </row>
    <row r="1896" spans="1:35" s="570" customFormat="1" ht="12.75">
      <c r="A1896" s="816" t="s">
        <v>407</v>
      </c>
      <c r="B1896" s="779"/>
      <c r="C1896" s="779"/>
      <c r="D1896" s="779"/>
      <c r="E1896" s="809"/>
      <c r="F1896" s="779"/>
      <c r="G1896" s="370"/>
      <c r="H1896" s="370"/>
      <c r="I1896" s="370"/>
      <c r="J1896" s="370"/>
      <c r="K1896" s="370"/>
      <c r="L1896" s="370"/>
      <c r="M1896" s="370"/>
      <c r="N1896" s="370"/>
      <c r="O1896" s="370"/>
      <c r="P1896" s="370"/>
      <c r="Q1896" s="370"/>
      <c r="R1896" s="370"/>
      <c r="S1896" s="370"/>
      <c r="T1896" s="370"/>
      <c r="U1896" s="370"/>
      <c r="V1896" s="370"/>
      <c r="W1896" s="370"/>
      <c r="X1896" s="370"/>
      <c r="Y1896" s="370"/>
      <c r="Z1896" s="370"/>
      <c r="AA1896" s="370"/>
      <c r="AB1896" s="370"/>
      <c r="AC1896" s="370"/>
      <c r="AD1896" s="370"/>
      <c r="AE1896" s="370"/>
      <c r="AF1896" s="370"/>
      <c r="AG1896" s="370"/>
      <c r="AH1896" s="370"/>
      <c r="AI1896" s="371"/>
    </row>
    <row r="1897" spans="1:35" s="570" customFormat="1" ht="12.75">
      <c r="A1897" s="355" t="s">
        <v>341</v>
      </c>
      <c r="B1897" s="790">
        <v>2000</v>
      </c>
      <c r="C1897" s="790">
        <v>2000</v>
      </c>
      <c r="D1897" s="790">
        <v>2000</v>
      </c>
      <c r="E1897" s="808">
        <v>100</v>
      </c>
      <c r="F1897" s="790">
        <v>0</v>
      </c>
      <c r="G1897" s="370"/>
      <c r="H1897" s="370"/>
      <c r="I1897" s="370"/>
      <c r="J1897" s="370"/>
      <c r="K1897" s="370"/>
      <c r="L1897" s="370"/>
      <c r="M1897" s="370"/>
      <c r="N1897" s="370"/>
      <c r="O1897" s="370"/>
      <c r="P1897" s="370"/>
      <c r="Q1897" s="370"/>
      <c r="R1897" s="370"/>
      <c r="S1897" s="370"/>
      <c r="T1897" s="370"/>
      <c r="U1897" s="370"/>
      <c r="V1897" s="370"/>
      <c r="W1897" s="370"/>
      <c r="X1897" s="370"/>
      <c r="Y1897" s="370"/>
      <c r="Z1897" s="370"/>
      <c r="AA1897" s="370"/>
      <c r="AB1897" s="370"/>
      <c r="AC1897" s="370"/>
      <c r="AD1897" s="370"/>
      <c r="AE1897" s="370"/>
      <c r="AF1897" s="370"/>
      <c r="AG1897" s="370"/>
      <c r="AH1897" s="370"/>
      <c r="AI1897" s="371"/>
    </row>
    <row r="1898" spans="1:35" s="797" customFormat="1" ht="12.75">
      <c r="A1898" s="136" t="s">
        <v>962</v>
      </c>
      <c r="B1898" s="809">
        <v>2000</v>
      </c>
      <c r="C1898" s="809">
        <v>2000</v>
      </c>
      <c r="D1898" s="809">
        <v>2000</v>
      </c>
      <c r="E1898" s="808">
        <v>100</v>
      </c>
      <c r="F1898" s="809">
        <v>0</v>
      </c>
      <c r="G1898" s="795"/>
      <c r="H1898" s="795"/>
      <c r="I1898" s="795"/>
      <c r="J1898" s="795"/>
      <c r="K1898" s="795"/>
      <c r="L1898" s="795"/>
      <c r="M1898" s="795"/>
      <c r="N1898" s="795"/>
      <c r="O1898" s="795"/>
      <c r="P1898" s="795"/>
      <c r="Q1898" s="795"/>
      <c r="R1898" s="795"/>
      <c r="S1898" s="795"/>
      <c r="T1898" s="795"/>
      <c r="U1898" s="795"/>
      <c r="V1898" s="795"/>
      <c r="W1898" s="795"/>
      <c r="X1898" s="795"/>
      <c r="Y1898" s="795"/>
      <c r="Z1898" s="795"/>
      <c r="AA1898" s="795"/>
      <c r="AB1898" s="795"/>
      <c r="AC1898" s="795"/>
      <c r="AD1898" s="795"/>
      <c r="AE1898" s="795"/>
      <c r="AF1898" s="795"/>
      <c r="AG1898" s="795"/>
      <c r="AH1898" s="795"/>
      <c r="AI1898" s="795"/>
    </row>
    <row r="1899" spans="1:35" s="570" customFormat="1" ht="12.75">
      <c r="A1899" s="347" t="s">
        <v>947</v>
      </c>
      <c r="B1899" s="790">
        <v>2000</v>
      </c>
      <c r="C1899" s="790">
        <v>2000</v>
      </c>
      <c r="D1899" s="790">
        <v>211</v>
      </c>
      <c r="E1899" s="808">
        <v>10.55</v>
      </c>
      <c r="F1899" s="790">
        <v>211</v>
      </c>
      <c r="G1899" s="370"/>
      <c r="H1899" s="370"/>
      <c r="I1899" s="370"/>
      <c r="J1899" s="370"/>
      <c r="K1899" s="370"/>
      <c r="L1899" s="370"/>
      <c r="M1899" s="370"/>
      <c r="N1899" s="370"/>
      <c r="O1899" s="370"/>
      <c r="P1899" s="370"/>
      <c r="Q1899" s="370"/>
      <c r="R1899" s="370"/>
      <c r="S1899" s="370"/>
      <c r="T1899" s="370"/>
      <c r="U1899" s="370"/>
      <c r="V1899" s="370"/>
      <c r="W1899" s="370"/>
      <c r="X1899" s="370"/>
      <c r="Y1899" s="370"/>
      <c r="Z1899" s="370"/>
      <c r="AA1899" s="370"/>
      <c r="AB1899" s="370"/>
      <c r="AC1899" s="370"/>
      <c r="AD1899" s="370"/>
      <c r="AE1899" s="370"/>
      <c r="AF1899" s="370"/>
      <c r="AG1899" s="370"/>
      <c r="AH1899" s="370"/>
      <c r="AI1899" s="371"/>
    </row>
    <row r="1900" spans="1:35" s="570" customFormat="1" ht="12.75">
      <c r="A1900" s="136" t="s">
        <v>948</v>
      </c>
      <c r="B1900" s="790">
        <v>2000</v>
      </c>
      <c r="C1900" s="790">
        <v>2000</v>
      </c>
      <c r="D1900" s="790">
        <v>211</v>
      </c>
      <c r="E1900" s="808">
        <v>10.55</v>
      </c>
      <c r="F1900" s="790">
        <v>211</v>
      </c>
      <c r="G1900" s="370"/>
      <c r="H1900" s="370"/>
      <c r="I1900" s="370"/>
      <c r="J1900" s="370"/>
      <c r="K1900" s="370"/>
      <c r="L1900" s="370"/>
      <c r="M1900" s="370"/>
      <c r="N1900" s="370"/>
      <c r="O1900" s="370"/>
      <c r="P1900" s="370"/>
      <c r="Q1900" s="370"/>
      <c r="R1900" s="370"/>
      <c r="S1900" s="370"/>
      <c r="T1900" s="370"/>
      <c r="U1900" s="370"/>
      <c r="V1900" s="370"/>
      <c r="W1900" s="370"/>
      <c r="X1900" s="370"/>
      <c r="Y1900" s="370"/>
      <c r="Z1900" s="370"/>
      <c r="AA1900" s="370"/>
      <c r="AB1900" s="370"/>
      <c r="AC1900" s="370"/>
      <c r="AD1900" s="370"/>
      <c r="AE1900" s="370"/>
      <c r="AF1900" s="370"/>
      <c r="AG1900" s="370"/>
      <c r="AH1900" s="370"/>
      <c r="AI1900" s="371"/>
    </row>
    <row r="1901" spans="1:35" s="570" customFormat="1" ht="12.75">
      <c r="A1901" s="351" t="s">
        <v>949</v>
      </c>
      <c r="B1901" s="790">
        <v>2000</v>
      </c>
      <c r="C1901" s="790">
        <v>2000</v>
      </c>
      <c r="D1901" s="790">
        <v>211</v>
      </c>
      <c r="E1901" s="808">
        <v>10.55</v>
      </c>
      <c r="F1901" s="790">
        <v>211</v>
      </c>
      <c r="G1901" s="370"/>
      <c r="H1901" s="370"/>
      <c r="I1901" s="370"/>
      <c r="J1901" s="370"/>
      <c r="K1901" s="370"/>
      <c r="L1901" s="370"/>
      <c r="M1901" s="370"/>
      <c r="N1901" s="370"/>
      <c r="O1901" s="370"/>
      <c r="P1901" s="370"/>
      <c r="Q1901" s="370"/>
      <c r="R1901" s="370"/>
      <c r="S1901" s="370"/>
      <c r="T1901" s="370"/>
      <c r="U1901" s="370"/>
      <c r="V1901" s="370"/>
      <c r="W1901" s="370"/>
      <c r="X1901" s="370"/>
      <c r="Y1901" s="370"/>
      <c r="Z1901" s="370"/>
      <c r="AA1901" s="370"/>
      <c r="AB1901" s="370"/>
      <c r="AC1901" s="370"/>
      <c r="AD1901" s="370"/>
      <c r="AE1901" s="370"/>
      <c r="AF1901" s="370"/>
      <c r="AG1901" s="370"/>
      <c r="AH1901" s="370"/>
      <c r="AI1901" s="371"/>
    </row>
    <row r="1902" spans="1:35" s="570" customFormat="1" ht="12.75">
      <c r="A1902" s="380" t="s">
        <v>952</v>
      </c>
      <c r="B1902" s="790">
        <v>2000</v>
      </c>
      <c r="C1902" s="790">
        <v>2000</v>
      </c>
      <c r="D1902" s="790">
        <v>211</v>
      </c>
      <c r="E1902" s="808">
        <v>10.55</v>
      </c>
      <c r="F1902" s="790">
        <v>211</v>
      </c>
      <c r="G1902" s="370"/>
      <c r="H1902" s="370"/>
      <c r="I1902" s="370"/>
      <c r="J1902" s="370"/>
      <c r="K1902" s="370"/>
      <c r="L1902" s="370"/>
      <c r="M1902" s="370"/>
      <c r="N1902" s="370"/>
      <c r="O1902" s="370"/>
      <c r="P1902" s="370"/>
      <c r="Q1902" s="370"/>
      <c r="R1902" s="370"/>
      <c r="S1902" s="370"/>
      <c r="T1902" s="370"/>
      <c r="U1902" s="370"/>
      <c r="V1902" s="370"/>
      <c r="W1902" s="370"/>
      <c r="X1902" s="370"/>
      <c r="Y1902" s="370"/>
      <c r="Z1902" s="370"/>
      <c r="AA1902" s="370"/>
      <c r="AB1902" s="370"/>
      <c r="AC1902" s="370"/>
      <c r="AD1902" s="370"/>
      <c r="AE1902" s="370"/>
      <c r="AF1902" s="370"/>
      <c r="AG1902" s="370"/>
      <c r="AH1902" s="370"/>
      <c r="AI1902" s="371"/>
    </row>
    <row r="1903" spans="1:35" s="570" customFormat="1" ht="12.75">
      <c r="A1903" s="380"/>
      <c r="B1903" s="790"/>
      <c r="C1903" s="790"/>
      <c r="D1903" s="790"/>
      <c r="E1903" s="808"/>
      <c r="F1903" s="790"/>
      <c r="G1903" s="370"/>
      <c r="H1903" s="370"/>
      <c r="I1903" s="370"/>
      <c r="J1903" s="370"/>
      <c r="K1903" s="370"/>
      <c r="L1903" s="370"/>
      <c r="M1903" s="370"/>
      <c r="N1903" s="370"/>
      <c r="O1903" s="370"/>
      <c r="P1903" s="370"/>
      <c r="Q1903" s="370"/>
      <c r="R1903" s="370"/>
      <c r="S1903" s="370"/>
      <c r="T1903" s="370"/>
      <c r="U1903" s="370"/>
      <c r="V1903" s="370"/>
      <c r="W1903" s="370"/>
      <c r="X1903" s="370"/>
      <c r="Y1903" s="370"/>
      <c r="Z1903" s="370"/>
      <c r="AA1903" s="370"/>
      <c r="AB1903" s="370"/>
      <c r="AC1903" s="370"/>
      <c r="AD1903" s="370"/>
      <c r="AE1903" s="370"/>
      <c r="AF1903" s="370"/>
      <c r="AG1903" s="370"/>
      <c r="AH1903" s="370"/>
      <c r="AI1903" s="371"/>
    </row>
    <row r="1904" spans="1:35" s="570" customFormat="1" ht="12.75">
      <c r="A1904" s="343" t="s">
        <v>397</v>
      </c>
      <c r="B1904" s="790"/>
      <c r="C1904" s="790"/>
      <c r="D1904" s="790"/>
      <c r="E1904" s="809"/>
      <c r="F1904" s="790"/>
      <c r="G1904" s="370"/>
      <c r="H1904" s="370"/>
      <c r="I1904" s="370"/>
      <c r="J1904" s="370"/>
      <c r="K1904" s="370"/>
      <c r="L1904" s="370"/>
      <c r="M1904" s="370"/>
      <c r="N1904" s="370"/>
      <c r="O1904" s="370"/>
      <c r="P1904" s="370"/>
      <c r="Q1904" s="370"/>
      <c r="R1904" s="370"/>
      <c r="S1904" s="370"/>
      <c r="T1904" s="370"/>
      <c r="U1904" s="370"/>
      <c r="V1904" s="370"/>
      <c r="W1904" s="370"/>
      <c r="X1904" s="370"/>
      <c r="Y1904" s="370"/>
      <c r="Z1904" s="370"/>
      <c r="AA1904" s="370"/>
      <c r="AB1904" s="370"/>
      <c r="AC1904" s="370"/>
      <c r="AD1904" s="370"/>
      <c r="AE1904" s="370"/>
      <c r="AF1904" s="370"/>
      <c r="AG1904" s="370"/>
      <c r="AH1904" s="370"/>
      <c r="AI1904" s="371"/>
    </row>
    <row r="1905" spans="1:35" s="570" customFormat="1" ht="12.75">
      <c r="A1905" s="816" t="s">
        <v>407</v>
      </c>
      <c r="B1905" s="779"/>
      <c r="C1905" s="779"/>
      <c r="D1905" s="779"/>
      <c r="E1905" s="809"/>
      <c r="F1905" s="779"/>
      <c r="G1905" s="370"/>
      <c r="H1905" s="370"/>
      <c r="I1905" s="370"/>
      <c r="J1905" s="370"/>
      <c r="K1905" s="370"/>
      <c r="L1905" s="370"/>
      <c r="M1905" s="370"/>
      <c r="N1905" s="370"/>
      <c r="O1905" s="370"/>
      <c r="P1905" s="370"/>
      <c r="Q1905" s="370"/>
      <c r="R1905" s="370"/>
      <c r="S1905" s="370"/>
      <c r="T1905" s="370"/>
      <c r="U1905" s="370"/>
      <c r="V1905" s="370"/>
      <c r="W1905" s="370"/>
      <c r="X1905" s="370"/>
      <c r="Y1905" s="370"/>
      <c r="Z1905" s="370"/>
      <c r="AA1905" s="370"/>
      <c r="AB1905" s="370"/>
      <c r="AC1905" s="370"/>
      <c r="AD1905" s="370"/>
      <c r="AE1905" s="370"/>
      <c r="AF1905" s="370"/>
      <c r="AG1905" s="370"/>
      <c r="AH1905" s="370"/>
      <c r="AI1905" s="371"/>
    </row>
    <row r="1906" spans="1:35" s="570" customFormat="1" ht="12.75">
      <c r="A1906" s="355" t="s">
        <v>341</v>
      </c>
      <c r="B1906" s="790">
        <v>2580000</v>
      </c>
      <c r="C1906" s="790">
        <v>1935000</v>
      </c>
      <c r="D1906" s="790">
        <v>1123966</v>
      </c>
      <c r="E1906" s="808">
        <v>43.56457364341085</v>
      </c>
      <c r="F1906" s="790">
        <v>87468</v>
      </c>
      <c r="G1906" s="370"/>
      <c r="H1906" s="370"/>
      <c r="I1906" s="370"/>
      <c r="J1906" s="370"/>
      <c r="K1906" s="370"/>
      <c r="L1906" s="370"/>
      <c r="M1906" s="370"/>
      <c r="N1906" s="370"/>
      <c r="O1906" s="370"/>
      <c r="P1906" s="370"/>
      <c r="Q1906" s="370"/>
      <c r="R1906" s="370"/>
      <c r="S1906" s="370"/>
      <c r="T1906" s="370"/>
      <c r="U1906" s="370"/>
      <c r="V1906" s="370"/>
      <c r="W1906" s="370"/>
      <c r="X1906" s="370"/>
      <c r="Y1906" s="370"/>
      <c r="Z1906" s="370"/>
      <c r="AA1906" s="370"/>
      <c r="AB1906" s="370"/>
      <c r="AC1906" s="370"/>
      <c r="AD1906" s="370"/>
      <c r="AE1906" s="370"/>
      <c r="AF1906" s="370"/>
      <c r="AG1906" s="370"/>
      <c r="AH1906" s="370"/>
      <c r="AI1906" s="371"/>
    </row>
    <row r="1907" spans="1:35" s="797" customFormat="1" ht="12.75">
      <c r="A1907" s="136" t="s">
        <v>962</v>
      </c>
      <c r="B1907" s="809">
        <v>2580000</v>
      </c>
      <c r="C1907" s="809">
        <v>1935000</v>
      </c>
      <c r="D1907" s="809">
        <v>1123966</v>
      </c>
      <c r="E1907" s="808">
        <v>43.56457364341085</v>
      </c>
      <c r="F1907" s="809">
        <v>87468</v>
      </c>
      <c r="G1907" s="795"/>
      <c r="H1907" s="795"/>
      <c r="I1907" s="795"/>
      <c r="J1907" s="795"/>
      <c r="K1907" s="795"/>
      <c r="L1907" s="795"/>
      <c r="M1907" s="795"/>
      <c r="N1907" s="795"/>
      <c r="O1907" s="795"/>
      <c r="P1907" s="795"/>
      <c r="Q1907" s="795"/>
      <c r="R1907" s="795"/>
      <c r="S1907" s="795"/>
      <c r="T1907" s="795"/>
      <c r="U1907" s="795"/>
      <c r="V1907" s="795"/>
      <c r="W1907" s="795"/>
      <c r="X1907" s="795"/>
      <c r="Y1907" s="795"/>
      <c r="Z1907" s="795"/>
      <c r="AA1907" s="795"/>
      <c r="AB1907" s="795"/>
      <c r="AC1907" s="795"/>
      <c r="AD1907" s="795"/>
      <c r="AE1907" s="795"/>
      <c r="AF1907" s="795"/>
      <c r="AG1907" s="795"/>
      <c r="AH1907" s="795"/>
      <c r="AI1907" s="795"/>
    </row>
    <row r="1908" spans="1:35" s="570" customFormat="1" ht="12.75">
      <c r="A1908" s="347" t="s">
        <v>947</v>
      </c>
      <c r="B1908" s="790">
        <v>3450549</v>
      </c>
      <c r="C1908" s="790">
        <v>2805549</v>
      </c>
      <c r="D1908" s="790">
        <v>1227162</v>
      </c>
      <c r="E1908" s="808">
        <v>35.56425368832612</v>
      </c>
      <c r="F1908" s="790">
        <v>0</v>
      </c>
      <c r="G1908" s="370"/>
      <c r="H1908" s="370"/>
      <c r="I1908" s="370"/>
      <c r="J1908" s="370"/>
      <c r="K1908" s="370"/>
      <c r="L1908" s="370"/>
      <c r="M1908" s="370"/>
      <c r="N1908" s="370"/>
      <c r="O1908" s="370"/>
      <c r="P1908" s="370"/>
      <c r="Q1908" s="370"/>
      <c r="R1908" s="370"/>
      <c r="S1908" s="370"/>
      <c r="T1908" s="370"/>
      <c r="U1908" s="370"/>
      <c r="V1908" s="370"/>
      <c r="W1908" s="370"/>
      <c r="X1908" s="370"/>
      <c r="Y1908" s="370"/>
      <c r="Z1908" s="370"/>
      <c r="AA1908" s="370"/>
      <c r="AB1908" s="370"/>
      <c r="AC1908" s="370"/>
      <c r="AD1908" s="370"/>
      <c r="AE1908" s="370"/>
      <c r="AF1908" s="370"/>
      <c r="AG1908" s="370"/>
      <c r="AH1908" s="370"/>
      <c r="AI1908" s="371"/>
    </row>
    <row r="1909" spans="1:35" s="570" customFormat="1" ht="12.75">
      <c r="A1909" s="136" t="s">
        <v>902</v>
      </c>
      <c r="B1909" s="790">
        <v>3450549</v>
      </c>
      <c r="C1909" s="790">
        <v>2805549</v>
      </c>
      <c r="D1909" s="790">
        <v>1227162</v>
      </c>
      <c r="E1909" s="808">
        <v>35.56425368832612</v>
      </c>
      <c r="F1909" s="790">
        <v>0</v>
      </c>
      <c r="G1909" s="370"/>
      <c r="H1909" s="370"/>
      <c r="I1909" s="370"/>
      <c r="J1909" s="370"/>
      <c r="K1909" s="370"/>
      <c r="L1909" s="370"/>
      <c r="M1909" s="370"/>
      <c r="N1909" s="370"/>
      <c r="O1909" s="370"/>
      <c r="P1909" s="370"/>
      <c r="Q1909" s="370"/>
      <c r="R1909" s="370"/>
      <c r="S1909" s="370"/>
      <c r="T1909" s="370"/>
      <c r="U1909" s="370"/>
      <c r="V1909" s="370"/>
      <c r="W1909" s="370"/>
      <c r="X1909" s="370"/>
      <c r="Y1909" s="370"/>
      <c r="Z1909" s="370"/>
      <c r="AA1909" s="370"/>
      <c r="AB1909" s="370"/>
      <c r="AC1909" s="370"/>
      <c r="AD1909" s="370"/>
      <c r="AE1909" s="370"/>
      <c r="AF1909" s="370"/>
      <c r="AG1909" s="370"/>
      <c r="AH1909" s="370"/>
      <c r="AI1909" s="371"/>
    </row>
    <row r="1910" spans="1:35" s="570" customFormat="1" ht="12.75">
      <c r="A1910" s="351" t="s">
        <v>955</v>
      </c>
      <c r="B1910" s="790">
        <v>3450549</v>
      </c>
      <c r="C1910" s="790">
        <v>2805549</v>
      </c>
      <c r="D1910" s="790">
        <v>1227162</v>
      </c>
      <c r="E1910" s="808">
        <v>35.56425368832612</v>
      </c>
      <c r="F1910" s="790">
        <v>0</v>
      </c>
      <c r="G1910" s="370"/>
      <c r="H1910" s="370"/>
      <c r="I1910" s="370"/>
      <c r="J1910" s="370"/>
      <c r="K1910" s="370"/>
      <c r="L1910" s="370"/>
      <c r="M1910" s="370"/>
      <c r="N1910" s="370"/>
      <c r="O1910" s="370"/>
      <c r="P1910" s="370"/>
      <c r="Q1910" s="370"/>
      <c r="R1910" s="370"/>
      <c r="S1910" s="370"/>
      <c r="T1910" s="370"/>
      <c r="U1910" s="370"/>
      <c r="V1910" s="370"/>
      <c r="W1910" s="370"/>
      <c r="X1910" s="370"/>
      <c r="Y1910" s="370"/>
      <c r="Z1910" s="370"/>
      <c r="AA1910" s="370"/>
      <c r="AB1910" s="370"/>
      <c r="AC1910" s="370"/>
      <c r="AD1910" s="370"/>
      <c r="AE1910" s="370"/>
      <c r="AF1910" s="370"/>
      <c r="AG1910" s="370"/>
      <c r="AH1910" s="370"/>
      <c r="AI1910" s="371"/>
    </row>
    <row r="1911" spans="1:6" s="795" customFormat="1" ht="12.75" customHeight="1">
      <c r="A1911" s="136" t="s">
        <v>480</v>
      </c>
      <c r="B1911" s="790">
        <v>-870549</v>
      </c>
      <c r="C1911" s="790">
        <v>-870549</v>
      </c>
      <c r="D1911" s="790">
        <v>-103196</v>
      </c>
      <c r="E1911" s="677" t="s">
        <v>476</v>
      </c>
      <c r="F1911" s="790">
        <v>87468</v>
      </c>
    </row>
    <row r="1912" spans="1:6" s="795" customFormat="1" ht="12.75" customHeight="1">
      <c r="A1912" s="136" t="s">
        <v>481</v>
      </c>
      <c r="B1912" s="790">
        <v>870549</v>
      </c>
      <c r="C1912" s="790">
        <v>870549</v>
      </c>
      <c r="D1912" s="790" t="s">
        <v>476</v>
      </c>
      <c r="E1912" s="790" t="s">
        <v>476</v>
      </c>
      <c r="F1912" s="790" t="s">
        <v>476</v>
      </c>
    </row>
    <row r="1913" spans="1:6" s="795" customFormat="1" ht="12.75" customHeight="1">
      <c r="A1913" s="351" t="s">
        <v>603</v>
      </c>
      <c r="B1913" s="790">
        <v>870549</v>
      </c>
      <c r="C1913" s="790">
        <v>870549</v>
      </c>
      <c r="D1913" s="790" t="s">
        <v>476</v>
      </c>
      <c r="E1913" s="790" t="s">
        <v>476</v>
      </c>
      <c r="F1913" s="790" t="s">
        <v>476</v>
      </c>
    </row>
    <row r="1914" spans="1:6" s="795" customFormat="1" ht="25.5">
      <c r="A1914" s="352" t="s">
        <v>344</v>
      </c>
      <c r="B1914" s="790">
        <v>870549</v>
      </c>
      <c r="C1914" s="790">
        <v>870549</v>
      </c>
      <c r="D1914" s="790" t="s">
        <v>476</v>
      </c>
      <c r="E1914" s="790" t="s">
        <v>476</v>
      </c>
      <c r="F1914" s="790" t="s">
        <v>476</v>
      </c>
    </row>
    <row r="1915" spans="1:35" s="570" customFormat="1" ht="12.75">
      <c r="A1915" s="351"/>
      <c r="B1915" s="790"/>
      <c r="C1915" s="790"/>
      <c r="D1915" s="790"/>
      <c r="E1915" s="809"/>
      <c r="F1915" s="790"/>
      <c r="G1915" s="370"/>
      <c r="H1915" s="370"/>
      <c r="I1915" s="370"/>
      <c r="J1915" s="370"/>
      <c r="K1915" s="370"/>
      <c r="L1915" s="370"/>
      <c r="M1915" s="370"/>
      <c r="N1915" s="370"/>
      <c r="O1915" s="370"/>
      <c r="P1915" s="370"/>
      <c r="Q1915" s="370"/>
      <c r="R1915" s="370"/>
      <c r="S1915" s="370"/>
      <c r="T1915" s="370"/>
      <c r="U1915" s="370"/>
      <c r="V1915" s="370"/>
      <c r="W1915" s="370"/>
      <c r="X1915" s="370"/>
      <c r="Y1915" s="370"/>
      <c r="Z1915" s="370"/>
      <c r="AA1915" s="370"/>
      <c r="AB1915" s="370"/>
      <c r="AC1915" s="370"/>
      <c r="AD1915" s="370"/>
      <c r="AE1915" s="370"/>
      <c r="AF1915" s="370"/>
      <c r="AG1915" s="370"/>
      <c r="AH1915" s="370"/>
      <c r="AI1915" s="371"/>
    </row>
    <row r="1916" spans="1:35" s="570" customFormat="1" ht="12.75">
      <c r="A1916" s="343" t="s">
        <v>405</v>
      </c>
      <c r="B1916" s="790"/>
      <c r="C1916" s="790"/>
      <c r="D1916" s="790"/>
      <c r="E1916" s="809"/>
      <c r="F1916" s="790"/>
      <c r="G1916" s="370"/>
      <c r="H1916" s="370"/>
      <c r="I1916" s="370"/>
      <c r="J1916" s="370"/>
      <c r="K1916" s="370"/>
      <c r="L1916" s="370"/>
      <c r="M1916" s="370"/>
      <c r="N1916" s="370"/>
      <c r="O1916" s="370"/>
      <c r="P1916" s="370"/>
      <c r="Q1916" s="370"/>
      <c r="R1916" s="370"/>
      <c r="S1916" s="370"/>
      <c r="T1916" s="370"/>
      <c r="U1916" s="370"/>
      <c r="V1916" s="370"/>
      <c r="W1916" s="370"/>
      <c r="X1916" s="370"/>
      <c r="Y1916" s="370"/>
      <c r="Z1916" s="370"/>
      <c r="AA1916" s="370"/>
      <c r="AB1916" s="370"/>
      <c r="AC1916" s="370"/>
      <c r="AD1916" s="370"/>
      <c r="AE1916" s="370"/>
      <c r="AF1916" s="370"/>
      <c r="AG1916" s="370"/>
      <c r="AH1916" s="370"/>
      <c r="AI1916" s="371"/>
    </row>
    <row r="1917" spans="1:35" s="570" customFormat="1" ht="12.75">
      <c r="A1917" s="816" t="s">
        <v>407</v>
      </c>
      <c r="B1917" s="779"/>
      <c r="C1917" s="779"/>
      <c r="D1917" s="779"/>
      <c r="E1917" s="809"/>
      <c r="F1917" s="779"/>
      <c r="G1917" s="370"/>
      <c r="H1917" s="370"/>
      <c r="I1917" s="370"/>
      <c r="J1917" s="370"/>
      <c r="K1917" s="370"/>
      <c r="L1917" s="370"/>
      <c r="M1917" s="370"/>
      <c r="N1917" s="370"/>
      <c r="O1917" s="370"/>
      <c r="P1917" s="370"/>
      <c r="Q1917" s="370"/>
      <c r="R1917" s="370"/>
      <c r="S1917" s="370"/>
      <c r="T1917" s="370"/>
      <c r="U1917" s="370"/>
      <c r="V1917" s="370"/>
      <c r="W1917" s="370"/>
      <c r="X1917" s="370"/>
      <c r="Y1917" s="370"/>
      <c r="Z1917" s="370"/>
      <c r="AA1917" s="370"/>
      <c r="AB1917" s="370"/>
      <c r="AC1917" s="370"/>
      <c r="AD1917" s="370"/>
      <c r="AE1917" s="370"/>
      <c r="AF1917" s="370"/>
      <c r="AG1917" s="370"/>
      <c r="AH1917" s="370"/>
      <c r="AI1917" s="371"/>
    </row>
    <row r="1918" spans="1:35" s="570" customFormat="1" ht="12.75">
      <c r="A1918" s="355" t="s">
        <v>341</v>
      </c>
      <c r="B1918" s="790">
        <v>2500</v>
      </c>
      <c r="C1918" s="790">
        <v>2500</v>
      </c>
      <c r="D1918" s="790">
        <v>2500</v>
      </c>
      <c r="E1918" s="808">
        <v>100</v>
      </c>
      <c r="F1918" s="790">
        <v>0</v>
      </c>
      <c r="G1918" s="370"/>
      <c r="H1918" s="370"/>
      <c r="I1918" s="370"/>
      <c r="J1918" s="370"/>
      <c r="K1918" s="370"/>
      <c r="L1918" s="370"/>
      <c r="M1918" s="370"/>
      <c r="N1918" s="370"/>
      <c r="O1918" s="370"/>
      <c r="P1918" s="370"/>
      <c r="Q1918" s="370"/>
      <c r="R1918" s="370"/>
      <c r="S1918" s="370"/>
      <c r="T1918" s="370"/>
      <c r="U1918" s="370"/>
      <c r="V1918" s="370"/>
      <c r="W1918" s="370"/>
      <c r="X1918" s="370"/>
      <c r="Y1918" s="370"/>
      <c r="Z1918" s="370"/>
      <c r="AA1918" s="370"/>
      <c r="AB1918" s="370"/>
      <c r="AC1918" s="370"/>
      <c r="AD1918" s="370"/>
      <c r="AE1918" s="370"/>
      <c r="AF1918" s="370"/>
      <c r="AG1918" s="370"/>
      <c r="AH1918" s="370"/>
      <c r="AI1918" s="371"/>
    </row>
    <row r="1919" spans="1:35" s="797" customFormat="1" ht="12.75">
      <c r="A1919" s="136" t="s">
        <v>962</v>
      </c>
      <c r="B1919" s="809">
        <v>2500</v>
      </c>
      <c r="C1919" s="809">
        <v>2500</v>
      </c>
      <c r="D1919" s="809">
        <v>2500</v>
      </c>
      <c r="E1919" s="808">
        <v>100</v>
      </c>
      <c r="F1919" s="809">
        <v>0</v>
      </c>
      <c r="G1919" s="795"/>
      <c r="H1919" s="795"/>
      <c r="I1919" s="795"/>
      <c r="J1919" s="795"/>
      <c r="K1919" s="795"/>
      <c r="L1919" s="795"/>
      <c r="M1919" s="795"/>
      <c r="N1919" s="795"/>
      <c r="O1919" s="795"/>
      <c r="P1919" s="795"/>
      <c r="Q1919" s="795"/>
      <c r="R1919" s="795"/>
      <c r="S1919" s="795"/>
      <c r="T1919" s="795"/>
      <c r="U1919" s="795"/>
      <c r="V1919" s="795"/>
      <c r="W1919" s="795"/>
      <c r="X1919" s="795"/>
      <c r="Y1919" s="795"/>
      <c r="Z1919" s="795"/>
      <c r="AA1919" s="795"/>
      <c r="AB1919" s="795"/>
      <c r="AC1919" s="795"/>
      <c r="AD1919" s="795"/>
      <c r="AE1919" s="795"/>
      <c r="AF1919" s="795"/>
      <c r="AG1919" s="795"/>
      <c r="AH1919" s="795"/>
      <c r="AI1919" s="795"/>
    </row>
    <row r="1920" spans="1:35" s="570" customFormat="1" ht="12.75">
      <c r="A1920" s="347" t="s">
        <v>947</v>
      </c>
      <c r="B1920" s="790">
        <v>2500</v>
      </c>
      <c r="C1920" s="790">
        <v>2500</v>
      </c>
      <c r="D1920" s="790">
        <v>2500</v>
      </c>
      <c r="E1920" s="808">
        <v>100</v>
      </c>
      <c r="F1920" s="790">
        <v>0</v>
      </c>
      <c r="G1920" s="370"/>
      <c r="H1920" s="370"/>
      <c r="I1920" s="370"/>
      <c r="J1920" s="370"/>
      <c r="K1920" s="370"/>
      <c r="L1920" s="370"/>
      <c r="M1920" s="370"/>
      <c r="N1920" s="370"/>
      <c r="O1920" s="370"/>
      <c r="P1920" s="370"/>
      <c r="Q1920" s="370"/>
      <c r="R1920" s="370"/>
      <c r="S1920" s="370"/>
      <c r="T1920" s="370"/>
      <c r="U1920" s="370"/>
      <c r="V1920" s="370"/>
      <c r="W1920" s="370"/>
      <c r="X1920" s="370"/>
      <c r="Y1920" s="370"/>
      <c r="Z1920" s="370"/>
      <c r="AA1920" s="370"/>
      <c r="AB1920" s="370"/>
      <c r="AC1920" s="370"/>
      <c r="AD1920" s="370"/>
      <c r="AE1920" s="370"/>
      <c r="AF1920" s="370"/>
      <c r="AG1920" s="370"/>
      <c r="AH1920" s="370"/>
      <c r="AI1920" s="371"/>
    </row>
    <row r="1921" spans="1:35" s="570" customFormat="1" ht="12.75">
      <c r="A1921" s="136" t="s">
        <v>948</v>
      </c>
      <c r="B1921" s="790">
        <v>2500</v>
      </c>
      <c r="C1921" s="790">
        <v>2500</v>
      </c>
      <c r="D1921" s="790">
        <v>2500</v>
      </c>
      <c r="E1921" s="808">
        <v>100</v>
      </c>
      <c r="F1921" s="790">
        <v>0</v>
      </c>
      <c r="G1921" s="370"/>
      <c r="H1921" s="370"/>
      <c r="I1921" s="370"/>
      <c r="J1921" s="370"/>
      <c r="K1921" s="370"/>
      <c r="L1921" s="370"/>
      <c r="M1921" s="370"/>
      <c r="N1921" s="370"/>
      <c r="O1921" s="370"/>
      <c r="P1921" s="370"/>
      <c r="Q1921" s="370"/>
      <c r="R1921" s="370"/>
      <c r="S1921" s="370"/>
      <c r="T1921" s="370"/>
      <c r="U1921" s="370"/>
      <c r="V1921" s="370"/>
      <c r="W1921" s="370"/>
      <c r="X1921" s="370"/>
      <c r="Y1921" s="370"/>
      <c r="Z1921" s="370"/>
      <c r="AA1921" s="370"/>
      <c r="AB1921" s="370"/>
      <c r="AC1921" s="370"/>
      <c r="AD1921" s="370"/>
      <c r="AE1921" s="370"/>
      <c r="AF1921" s="370"/>
      <c r="AG1921" s="370"/>
      <c r="AH1921" s="370"/>
      <c r="AI1921" s="371"/>
    </row>
    <row r="1922" spans="1:35" s="570" customFormat="1" ht="12.75">
      <c r="A1922" s="351" t="s">
        <v>949</v>
      </c>
      <c r="B1922" s="790">
        <v>2500</v>
      </c>
      <c r="C1922" s="790">
        <v>2500</v>
      </c>
      <c r="D1922" s="790">
        <v>2500</v>
      </c>
      <c r="E1922" s="808">
        <v>100</v>
      </c>
      <c r="F1922" s="790">
        <v>0</v>
      </c>
      <c r="G1922" s="370"/>
      <c r="H1922" s="370"/>
      <c r="I1922" s="370"/>
      <c r="J1922" s="370"/>
      <c r="K1922" s="370"/>
      <c r="L1922" s="370"/>
      <c r="M1922" s="370"/>
      <c r="N1922" s="370"/>
      <c r="O1922" s="370"/>
      <c r="P1922" s="370"/>
      <c r="Q1922" s="370"/>
      <c r="R1922" s="370"/>
      <c r="S1922" s="370"/>
      <c r="T1922" s="370"/>
      <c r="U1922" s="370"/>
      <c r="V1922" s="370"/>
      <c r="W1922" s="370"/>
      <c r="X1922" s="370"/>
      <c r="Y1922" s="370"/>
      <c r="Z1922" s="370"/>
      <c r="AA1922" s="370"/>
      <c r="AB1922" s="370"/>
      <c r="AC1922" s="370"/>
      <c r="AD1922" s="370"/>
      <c r="AE1922" s="370"/>
      <c r="AF1922" s="370"/>
      <c r="AG1922" s="370"/>
      <c r="AH1922" s="370"/>
      <c r="AI1922" s="371"/>
    </row>
    <row r="1923" spans="1:35" s="570" customFormat="1" ht="12.75">
      <c r="A1923" s="380" t="s">
        <v>952</v>
      </c>
      <c r="B1923" s="790">
        <v>2500</v>
      </c>
      <c r="C1923" s="790">
        <v>2500</v>
      </c>
      <c r="D1923" s="790">
        <v>2500</v>
      </c>
      <c r="E1923" s="808">
        <v>100</v>
      </c>
      <c r="F1923" s="790">
        <v>0</v>
      </c>
      <c r="G1923" s="370"/>
      <c r="H1923" s="370"/>
      <c r="I1923" s="370"/>
      <c r="J1923" s="370"/>
      <c r="K1923" s="370"/>
      <c r="L1923" s="370"/>
      <c r="M1923" s="370"/>
      <c r="N1923" s="370"/>
      <c r="O1923" s="370"/>
      <c r="P1923" s="370"/>
      <c r="Q1923" s="370"/>
      <c r="R1923" s="370"/>
      <c r="S1923" s="370"/>
      <c r="T1923" s="370"/>
      <c r="U1923" s="370"/>
      <c r="V1923" s="370"/>
      <c r="W1923" s="370"/>
      <c r="X1923" s="370"/>
      <c r="Y1923" s="370"/>
      <c r="Z1923" s="370"/>
      <c r="AA1923" s="370"/>
      <c r="AB1923" s="370"/>
      <c r="AC1923" s="370"/>
      <c r="AD1923" s="370"/>
      <c r="AE1923" s="370"/>
      <c r="AF1923" s="370"/>
      <c r="AG1923" s="370"/>
      <c r="AH1923" s="370"/>
      <c r="AI1923" s="371"/>
    </row>
    <row r="1924" spans="1:35" s="570" customFormat="1" ht="12.75">
      <c r="A1924" s="380"/>
      <c r="B1924" s="790"/>
      <c r="C1924" s="790"/>
      <c r="D1924" s="790"/>
      <c r="E1924" s="808"/>
      <c r="F1924" s="790"/>
      <c r="G1924" s="370"/>
      <c r="H1924" s="370"/>
      <c r="I1924" s="370"/>
      <c r="J1924" s="370"/>
      <c r="K1924" s="370"/>
      <c r="L1924" s="370"/>
      <c r="M1924" s="370"/>
      <c r="N1924" s="370"/>
      <c r="O1924" s="370"/>
      <c r="P1924" s="370"/>
      <c r="Q1924" s="370"/>
      <c r="R1924" s="370"/>
      <c r="S1924" s="370"/>
      <c r="T1924" s="370"/>
      <c r="U1924" s="370"/>
      <c r="V1924" s="370"/>
      <c r="W1924" s="370"/>
      <c r="X1924" s="370"/>
      <c r="Y1924" s="370"/>
      <c r="Z1924" s="370"/>
      <c r="AA1924" s="370"/>
      <c r="AB1924" s="370"/>
      <c r="AC1924" s="370"/>
      <c r="AD1924" s="370"/>
      <c r="AE1924" s="370"/>
      <c r="AF1924" s="370"/>
      <c r="AG1924" s="370"/>
      <c r="AH1924" s="370"/>
      <c r="AI1924" s="371"/>
    </row>
    <row r="1925" spans="1:35" s="570" customFormat="1" ht="12.75">
      <c r="A1925" s="343" t="s">
        <v>408</v>
      </c>
      <c r="B1925" s="790"/>
      <c r="C1925" s="790"/>
      <c r="D1925" s="790"/>
      <c r="E1925" s="809"/>
      <c r="F1925" s="790"/>
      <c r="G1925" s="370"/>
      <c r="H1925" s="370"/>
      <c r="I1925" s="370"/>
      <c r="J1925" s="370"/>
      <c r="K1925" s="370"/>
      <c r="L1925" s="370"/>
      <c r="M1925" s="370"/>
      <c r="N1925" s="370"/>
      <c r="O1925" s="370"/>
      <c r="P1925" s="370"/>
      <c r="Q1925" s="370"/>
      <c r="R1925" s="370"/>
      <c r="S1925" s="370"/>
      <c r="T1925" s="370"/>
      <c r="U1925" s="370"/>
      <c r="V1925" s="370"/>
      <c r="W1925" s="370"/>
      <c r="X1925" s="370"/>
      <c r="Y1925" s="370"/>
      <c r="Z1925" s="370"/>
      <c r="AA1925" s="370"/>
      <c r="AB1925" s="370"/>
      <c r="AC1925" s="370"/>
      <c r="AD1925" s="370"/>
      <c r="AE1925" s="370"/>
      <c r="AF1925" s="370"/>
      <c r="AG1925" s="370"/>
      <c r="AH1925" s="370"/>
      <c r="AI1925" s="371"/>
    </row>
    <row r="1926" spans="1:35" s="570" customFormat="1" ht="12.75">
      <c r="A1926" s="816" t="s">
        <v>407</v>
      </c>
      <c r="B1926" s="779"/>
      <c r="C1926" s="779"/>
      <c r="D1926" s="779"/>
      <c r="E1926" s="809"/>
      <c r="F1926" s="779"/>
      <c r="G1926" s="370"/>
      <c r="H1926" s="370"/>
      <c r="I1926" s="370"/>
      <c r="J1926" s="370"/>
      <c r="K1926" s="370"/>
      <c r="L1926" s="370"/>
      <c r="M1926" s="370"/>
      <c r="N1926" s="370"/>
      <c r="O1926" s="370"/>
      <c r="P1926" s="370"/>
      <c r="Q1926" s="370"/>
      <c r="R1926" s="370"/>
      <c r="S1926" s="370"/>
      <c r="T1926" s="370"/>
      <c r="U1926" s="370"/>
      <c r="V1926" s="370"/>
      <c r="W1926" s="370"/>
      <c r="X1926" s="370"/>
      <c r="Y1926" s="370"/>
      <c r="Z1926" s="370"/>
      <c r="AA1926" s="370"/>
      <c r="AB1926" s="370"/>
      <c r="AC1926" s="370"/>
      <c r="AD1926" s="370"/>
      <c r="AE1926" s="370"/>
      <c r="AF1926" s="370"/>
      <c r="AG1926" s="370"/>
      <c r="AH1926" s="370"/>
      <c r="AI1926" s="371"/>
    </row>
    <row r="1927" spans="1:35" s="570" customFormat="1" ht="12.75">
      <c r="A1927" s="355" t="s">
        <v>341</v>
      </c>
      <c r="B1927" s="790">
        <v>2500</v>
      </c>
      <c r="C1927" s="790">
        <v>0</v>
      </c>
      <c r="D1927" s="790">
        <v>0</v>
      </c>
      <c r="E1927" s="808">
        <v>0</v>
      </c>
      <c r="F1927" s="790">
        <v>0</v>
      </c>
      <c r="G1927" s="370"/>
      <c r="H1927" s="370"/>
      <c r="I1927" s="370"/>
      <c r="J1927" s="370"/>
      <c r="K1927" s="370"/>
      <c r="L1927" s="370"/>
      <c r="M1927" s="370"/>
      <c r="N1927" s="370"/>
      <c r="O1927" s="370"/>
      <c r="P1927" s="370"/>
      <c r="Q1927" s="370"/>
      <c r="R1927" s="370"/>
      <c r="S1927" s="370"/>
      <c r="T1927" s="370"/>
      <c r="U1927" s="370"/>
      <c r="V1927" s="370"/>
      <c r="W1927" s="370"/>
      <c r="X1927" s="370"/>
      <c r="Y1927" s="370"/>
      <c r="Z1927" s="370"/>
      <c r="AA1927" s="370"/>
      <c r="AB1927" s="370"/>
      <c r="AC1927" s="370"/>
      <c r="AD1927" s="370"/>
      <c r="AE1927" s="370"/>
      <c r="AF1927" s="370"/>
      <c r="AG1927" s="370"/>
      <c r="AH1927" s="370"/>
      <c r="AI1927" s="371"/>
    </row>
    <row r="1928" spans="1:35" s="797" customFormat="1" ht="12.75">
      <c r="A1928" s="136" t="s">
        <v>962</v>
      </c>
      <c r="B1928" s="809">
        <v>2500</v>
      </c>
      <c r="C1928" s="809">
        <v>0</v>
      </c>
      <c r="D1928" s="809">
        <v>0</v>
      </c>
      <c r="E1928" s="808">
        <v>0</v>
      </c>
      <c r="F1928" s="790">
        <v>0</v>
      </c>
      <c r="G1928" s="795"/>
      <c r="H1928" s="795"/>
      <c r="I1928" s="795"/>
      <c r="J1928" s="795"/>
      <c r="K1928" s="795"/>
      <c r="L1928" s="795"/>
      <c r="M1928" s="795"/>
      <c r="N1928" s="795"/>
      <c r="O1928" s="795"/>
      <c r="P1928" s="795"/>
      <c r="Q1928" s="795"/>
      <c r="R1928" s="795"/>
      <c r="S1928" s="795"/>
      <c r="T1928" s="795"/>
      <c r="U1928" s="795"/>
      <c r="V1928" s="795"/>
      <c r="W1928" s="795"/>
      <c r="X1928" s="795"/>
      <c r="Y1928" s="795"/>
      <c r="Z1928" s="795"/>
      <c r="AA1928" s="795"/>
      <c r="AB1928" s="795"/>
      <c r="AC1928" s="795"/>
      <c r="AD1928" s="795"/>
      <c r="AE1928" s="795"/>
      <c r="AF1928" s="795"/>
      <c r="AG1928" s="795"/>
      <c r="AH1928" s="795"/>
      <c r="AI1928" s="795"/>
    </row>
    <row r="1929" spans="1:35" s="570" customFormat="1" ht="12.75">
      <c r="A1929" s="347" t="s">
        <v>947</v>
      </c>
      <c r="B1929" s="790">
        <v>2500</v>
      </c>
      <c r="C1929" s="790">
        <v>0</v>
      </c>
      <c r="D1929" s="790">
        <v>0</v>
      </c>
      <c r="E1929" s="808">
        <v>0</v>
      </c>
      <c r="F1929" s="790">
        <v>0</v>
      </c>
      <c r="G1929" s="370"/>
      <c r="H1929" s="370"/>
      <c r="I1929" s="370"/>
      <c r="J1929" s="370"/>
      <c r="K1929" s="370"/>
      <c r="L1929" s="370"/>
      <c r="M1929" s="370"/>
      <c r="N1929" s="370"/>
      <c r="O1929" s="370"/>
      <c r="P1929" s="370"/>
      <c r="Q1929" s="370"/>
      <c r="R1929" s="370"/>
      <c r="S1929" s="370"/>
      <c r="T1929" s="370"/>
      <c r="U1929" s="370"/>
      <c r="V1929" s="370"/>
      <c r="W1929" s="370"/>
      <c r="X1929" s="370"/>
      <c r="Y1929" s="370"/>
      <c r="Z1929" s="370"/>
      <c r="AA1929" s="370"/>
      <c r="AB1929" s="370"/>
      <c r="AC1929" s="370"/>
      <c r="AD1929" s="370"/>
      <c r="AE1929" s="370"/>
      <c r="AF1929" s="370"/>
      <c r="AG1929" s="370"/>
      <c r="AH1929" s="370"/>
      <c r="AI1929" s="371"/>
    </row>
    <row r="1930" spans="1:35" s="570" customFormat="1" ht="12.75">
      <c r="A1930" s="136" t="s">
        <v>948</v>
      </c>
      <c r="B1930" s="790">
        <v>2500</v>
      </c>
      <c r="C1930" s="790">
        <v>0</v>
      </c>
      <c r="D1930" s="790">
        <v>0</v>
      </c>
      <c r="E1930" s="808">
        <v>0</v>
      </c>
      <c r="F1930" s="790">
        <v>0</v>
      </c>
      <c r="G1930" s="370"/>
      <c r="H1930" s="370"/>
      <c r="I1930" s="370"/>
      <c r="J1930" s="370"/>
      <c r="K1930" s="370"/>
      <c r="L1930" s="370"/>
      <c r="M1930" s="370"/>
      <c r="N1930" s="370"/>
      <c r="O1930" s="370"/>
      <c r="P1930" s="370"/>
      <c r="Q1930" s="370"/>
      <c r="R1930" s="370"/>
      <c r="S1930" s="370"/>
      <c r="T1930" s="370"/>
      <c r="U1930" s="370"/>
      <c r="V1930" s="370"/>
      <c r="W1930" s="370"/>
      <c r="X1930" s="370"/>
      <c r="Y1930" s="370"/>
      <c r="Z1930" s="370"/>
      <c r="AA1930" s="370"/>
      <c r="AB1930" s="370"/>
      <c r="AC1930" s="370"/>
      <c r="AD1930" s="370"/>
      <c r="AE1930" s="370"/>
      <c r="AF1930" s="370"/>
      <c r="AG1930" s="370"/>
      <c r="AH1930" s="370"/>
      <c r="AI1930" s="371"/>
    </row>
    <row r="1931" spans="1:35" s="570" customFormat="1" ht="12.75">
      <c r="A1931" s="351" t="s">
        <v>949</v>
      </c>
      <c r="B1931" s="790">
        <v>2500</v>
      </c>
      <c r="C1931" s="790">
        <v>0</v>
      </c>
      <c r="D1931" s="790">
        <v>0</v>
      </c>
      <c r="E1931" s="808">
        <v>0</v>
      </c>
      <c r="F1931" s="790">
        <v>0</v>
      </c>
      <c r="G1931" s="370"/>
      <c r="H1931" s="370"/>
      <c r="I1931" s="370"/>
      <c r="J1931" s="370"/>
      <c r="K1931" s="370"/>
      <c r="L1931" s="370"/>
      <c r="M1931" s="370"/>
      <c r="N1931" s="370"/>
      <c r="O1931" s="370"/>
      <c r="P1931" s="370"/>
      <c r="Q1931" s="370"/>
      <c r="R1931" s="370"/>
      <c r="S1931" s="370"/>
      <c r="T1931" s="370"/>
      <c r="U1931" s="370"/>
      <c r="V1931" s="370"/>
      <c r="W1931" s="370"/>
      <c r="X1931" s="370"/>
      <c r="Y1931" s="370"/>
      <c r="Z1931" s="370"/>
      <c r="AA1931" s="370"/>
      <c r="AB1931" s="370"/>
      <c r="AC1931" s="370"/>
      <c r="AD1931" s="370"/>
      <c r="AE1931" s="370"/>
      <c r="AF1931" s="370"/>
      <c r="AG1931" s="370"/>
      <c r="AH1931" s="370"/>
      <c r="AI1931" s="371"/>
    </row>
    <row r="1932" spans="1:35" s="570" customFormat="1" ht="12.75">
      <c r="A1932" s="380" t="s">
        <v>952</v>
      </c>
      <c r="B1932" s="790">
        <v>2500</v>
      </c>
      <c r="C1932" s="790">
        <v>0</v>
      </c>
      <c r="D1932" s="790">
        <v>0</v>
      </c>
      <c r="E1932" s="808">
        <v>0</v>
      </c>
      <c r="F1932" s="790">
        <v>0</v>
      </c>
      <c r="G1932" s="370"/>
      <c r="H1932" s="370"/>
      <c r="I1932" s="370"/>
      <c r="J1932" s="370"/>
      <c r="K1932" s="370"/>
      <c r="L1932" s="370"/>
      <c r="M1932" s="370"/>
      <c r="N1932" s="370"/>
      <c r="O1932" s="370"/>
      <c r="P1932" s="370"/>
      <c r="Q1932" s="370"/>
      <c r="R1932" s="370"/>
      <c r="S1932" s="370"/>
      <c r="T1932" s="370"/>
      <c r="U1932" s="370"/>
      <c r="V1932" s="370"/>
      <c r="W1932" s="370"/>
      <c r="X1932" s="370"/>
      <c r="Y1932" s="370"/>
      <c r="Z1932" s="370"/>
      <c r="AA1932" s="370"/>
      <c r="AB1932" s="370"/>
      <c r="AC1932" s="370"/>
      <c r="AD1932" s="370"/>
      <c r="AE1932" s="370"/>
      <c r="AF1932" s="370"/>
      <c r="AG1932" s="370"/>
      <c r="AH1932" s="370"/>
      <c r="AI1932" s="371"/>
    </row>
    <row r="1933" spans="1:35" s="570" customFormat="1" ht="12.75">
      <c r="A1933" s="380"/>
      <c r="B1933" s="790"/>
      <c r="C1933" s="790"/>
      <c r="D1933" s="790"/>
      <c r="E1933" s="808"/>
      <c r="F1933" s="790"/>
      <c r="G1933" s="370"/>
      <c r="H1933" s="370"/>
      <c r="I1933" s="370"/>
      <c r="J1933" s="370"/>
      <c r="K1933" s="370"/>
      <c r="L1933" s="370"/>
      <c r="M1933" s="370"/>
      <c r="N1933" s="370"/>
      <c r="O1933" s="370"/>
      <c r="P1933" s="370"/>
      <c r="Q1933" s="370"/>
      <c r="R1933" s="370"/>
      <c r="S1933" s="370"/>
      <c r="T1933" s="370"/>
      <c r="U1933" s="370"/>
      <c r="V1933" s="370"/>
      <c r="W1933" s="370"/>
      <c r="X1933" s="370"/>
      <c r="Y1933" s="370"/>
      <c r="Z1933" s="370"/>
      <c r="AA1933" s="370"/>
      <c r="AB1933" s="370"/>
      <c r="AC1933" s="370"/>
      <c r="AD1933" s="370"/>
      <c r="AE1933" s="370"/>
      <c r="AF1933" s="370"/>
      <c r="AG1933" s="370"/>
      <c r="AH1933" s="370"/>
      <c r="AI1933" s="371"/>
    </row>
    <row r="1934" spans="1:35" s="570" customFormat="1" ht="12.75">
      <c r="A1934" s="343" t="s">
        <v>406</v>
      </c>
      <c r="B1934" s="790"/>
      <c r="C1934" s="790"/>
      <c r="D1934" s="790"/>
      <c r="E1934" s="809"/>
      <c r="F1934" s="790"/>
      <c r="G1934" s="370"/>
      <c r="H1934" s="370"/>
      <c r="I1934" s="370"/>
      <c r="J1934" s="370"/>
      <c r="K1934" s="370"/>
      <c r="L1934" s="370"/>
      <c r="M1934" s="370"/>
      <c r="N1934" s="370"/>
      <c r="O1934" s="370"/>
      <c r="P1934" s="370"/>
      <c r="Q1934" s="370"/>
      <c r="R1934" s="370"/>
      <c r="S1934" s="370"/>
      <c r="T1934" s="370"/>
      <c r="U1934" s="370"/>
      <c r="V1934" s="370"/>
      <c r="W1934" s="370"/>
      <c r="X1934" s="370"/>
      <c r="Y1934" s="370"/>
      <c r="Z1934" s="370"/>
      <c r="AA1934" s="370"/>
      <c r="AB1934" s="370"/>
      <c r="AC1934" s="370"/>
      <c r="AD1934" s="370"/>
      <c r="AE1934" s="370"/>
      <c r="AF1934" s="370"/>
      <c r="AG1934" s="370"/>
      <c r="AH1934" s="370"/>
      <c r="AI1934" s="371"/>
    </row>
    <row r="1935" spans="1:35" s="570" customFormat="1" ht="12.75">
      <c r="A1935" s="816" t="s">
        <v>407</v>
      </c>
      <c r="B1935" s="779"/>
      <c r="C1935" s="779"/>
      <c r="D1935" s="779"/>
      <c r="E1935" s="809"/>
      <c r="F1935" s="779"/>
      <c r="G1935" s="370"/>
      <c r="H1935" s="370"/>
      <c r="I1935" s="370"/>
      <c r="J1935" s="370"/>
      <c r="K1935" s="370"/>
      <c r="L1935" s="370"/>
      <c r="M1935" s="370"/>
      <c r="N1935" s="370"/>
      <c r="O1935" s="370"/>
      <c r="P1935" s="370"/>
      <c r="Q1935" s="370"/>
      <c r="R1935" s="370"/>
      <c r="S1935" s="370"/>
      <c r="T1935" s="370"/>
      <c r="U1935" s="370"/>
      <c r="V1935" s="370"/>
      <c r="W1935" s="370"/>
      <c r="X1935" s="370"/>
      <c r="Y1935" s="370"/>
      <c r="Z1935" s="370"/>
      <c r="AA1935" s="370"/>
      <c r="AB1935" s="370"/>
      <c r="AC1935" s="370"/>
      <c r="AD1935" s="370"/>
      <c r="AE1935" s="370"/>
      <c r="AF1935" s="370"/>
      <c r="AG1935" s="370"/>
      <c r="AH1935" s="370"/>
      <c r="AI1935" s="371"/>
    </row>
    <row r="1936" spans="1:35" s="570" customFormat="1" ht="12.75">
      <c r="A1936" s="355" t="s">
        <v>341</v>
      </c>
      <c r="B1936" s="790">
        <v>47062</v>
      </c>
      <c r="C1936" s="790">
        <v>39074</v>
      </c>
      <c r="D1936" s="790">
        <v>34078</v>
      </c>
      <c r="E1936" s="808">
        <v>72.410862266797</v>
      </c>
      <c r="F1936" s="790">
        <v>0</v>
      </c>
      <c r="G1936" s="370"/>
      <c r="H1936" s="370"/>
      <c r="I1936" s="370"/>
      <c r="J1936" s="370"/>
      <c r="K1936" s="370"/>
      <c r="L1936" s="370"/>
      <c r="M1936" s="370"/>
      <c r="N1936" s="370"/>
      <c r="O1936" s="370"/>
      <c r="P1936" s="370"/>
      <c r="Q1936" s="370"/>
      <c r="R1936" s="370"/>
      <c r="S1936" s="370"/>
      <c r="T1936" s="370"/>
      <c r="U1936" s="370"/>
      <c r="V1936" s="370"/>
      <c r="W1936" s="370"/>
      <c r="X1936" s="370"/>
      <c r="Y1936" s="370"/>
      <c r="Z1936" s="370"/>
      <c r="AA1936" s="370"/>
      <c r="AB1936" s="370"/>
      <c r="AC1936" s="370"/>
      <c r="AD1936" s="370"/>
      <c r="AE1936" s="370"/>
      <c r="AF1936" s="370"/>
      <c r="AG1936" s="370"/>
      <c r="AH1936" s="370"/>
      <c r="AI1936" s="371"/>
    </row>
    <row r="1937" spans="1:35" s="797" customFormat="1" ht="12.75">
      <c r="A1937" s="136" t="s">
        <v>962</v>
      </c>
      <c r="B1937" s="809">
        <v>47062</v>
      </c>
      <c r="C1937" s="809">
        <v>39074</v>
      </c>
      <c r="D1937" s="809">
        <v>34078</v>
      </c>
      <c r="E1937" s="808">
        <v>72.410862266797</v>
      </c>
      <c r="F1937" s="809">
        <v>0</v>
      </c>
      <c r="G1937" s="795"/>
      <c r="H1937" s="795"/>
      <c r="I1937" s="795"/>
      <c r="J1937" s="795"/>
      <c r="K1937" s="795"/>
      <c r="L1937" s="795"/>
      <c r="M1937" s="795"/>
      <c r="N1937" s="795"/>
      <c r="O1937" s="795"/>
      <c r="P1937" s="795"/>
      <c r="Q1937" s="795"/>
      <c r="R1937" s="795"/>
      <c r="S1937" s="795"/>
      <c r="T1937" s="795"/>
      <c r="U1937" s="795"/>
      <c r="V1937" s="795"/>
      <c r="W1937" s="795"/>
      <c r="X1937" s="795"/>
      <c r="Y1937" s="795"/>
      <c r="Z1937" s="795"/>
      <c r="AA1937" s="795"/>
      <c r="AB1937" s="795"/>
      <c r="AC1937" s="795"/>
      <c r="AD1937" s="795"/>
      <c r="AE1937" s="795"/>
      <c r="AF1937" s="795"/>
      <c r="AG1937" s="795"/>
      <c r="AH1937" s="795"/>
      <c r="AI1937" s="795"/>
    </row>
    <row r="1938" spans="1:35" s="570" customFormat="1" ht="12.75">
      <c r="A1938" s="347" t="s">
        <v>947</v>
      </c>
      <c r="B1938" s="790">
        <v>51615</v>
      </c>
      <c r="C1938" s="790">
        <v>43627</v>
      </c>
      <c r="D1938" s="790">
        <v>21243</v>
      </c>
      <c r="E1938" s="808">
        <v>41.15664051147922</v>
      </c>
      <c r="F1938" s="790">
        <v>8133</v>
      </c>
      <c r="G1938" s="370"/>
      <c r="H1938" s="370"/>
      <c r="I1938" s="370"/>
      <c r="J1938" s="370"/>
      <c r="K1938" s="370"/>
      <c r="L1938" s="370"/>
      <c r="M1938" s="370"/>
      <c r="N1938" s="370"/>
      <c r="O1938" s="370"/>
      <c r="P1938" s="370"/>
      <c r="Q1938" s="370"/>
      <c r="R1938" s="370"/>
      <c r="S1938" s="370"/>
      <c r="T1938" s="370"/>
      <c r="U1938" s="370"/>
      <c r="V1938" s="370"/>
      <c r="W1938" s="370"/>
      <c r="X1938" s="370"/>
      <c r="Y1938" s="370"/>
      <c r="Z1938" s="370"/>
      <c r="AA1938" s="370"/>
      <c r="AB1938" s="370"/>
      <c r="AC1938" s="370"/>
      <c r="AD1938" s="370"/>
      <c r="AE1938" s="370"/>
      <c r="AF1938" s="370"/>
      <c r="AG1938" s="370"/>
      <c r="AH1938" s="370"/>
      <c r="AI1938" s="371"/>
    </row>
    <row r="1939" spans="1:35" s="570" customFormat="1" ht="12.75">
      <c r="A1939" s="136" t="s">
        <v>948</v>
      </c>
      <c r="B1939" s="790">
        <v>51615</v>
      </c>
      <c r="C1939" s="790">
        <v>43627</v>
      </c>
      <c r="D1939" s="790">
        <v>21243</v>
      </c>
      <c r="E1939" s="808">
        <v>41.15664051147922</v>
      </c>
      <c r="F1939" s="790">
        <v>8133</v>
      </c>
      <c r="G1939" s="370"/>
      <c r="H1939" s="370"/>
      <c r="I1939" s="370"/>
      <c r="J1939" s="370"/>
      <c r="K1939" s="370"/>
      <c r="L1939" s="370"/>
      <c r="M1939" s="370"/>
      <c r="N1939" s="370"/>
      <c r="O1939" s="370"/>
      <c r="P1939" s="370"/>
      <c r="Q1939" s="370"/>
      <c r="R1939" s="370"/>
      <c r="S1939" s="370"/>
      <c r="T1939" s="370"/>
      <c r="U1939" s="370"/>
      <c r="V1939" s="370"/>
      <c r="W1939" s="370"/>
      <c r="X1939" s="370"/>
      <c r="Y1939" s="370"/>
      <c r="Z1939" s="370"/>
      <c r="AA1939" s="370"/>
      <c r="AB1939" s="370"/>
      <c r="AC1939" s="370"/>
      <c r="AD1939" s="370"/>
      <c r="AE1939" s="370"/>
      <c r="AF1939" s="370"/>
      <c r="AG1939" s="370"/>
      <c r="AH1939" s="370"/>
      <c r="AI1939" s="371"/>
    </row>
    <row r="1940" spans="1:35" s="570" customFormat="1" ht="12.75">
      <c r="A1940" s="351" t="s">
        <v>949</v>
      </c>
      <c r="B1940" s="790">
        <v>51615</v>
      </c>
      <c r="C1940" s="790">
        <v>43627</v>
      </c>
      <c r="D1940" s="790">
        <v>21243</v>
      </c>
      <c r="E1940" s="808">
        <v>41.15664051147922</v>
      </c>
      <c r="F1940" s="790">
        <v>8133</v>
      </c>
      <c r="G1940" s="370"/>
      <c r="H1940" s="370"/>
      <c r="I1940" s="370"/>
      <c r="J1940" s="370"/>
      <c r="K1940" s="370"/>
      <c r="L1940" s="370"/>
      <c r="M1940" s="370"/>
      <c r="N1940" s="370"/>
      <c r="O1940" s="370"/>
      <c r="P1940" s="370"/>
      <c r="Q1940" s="370"/>
      <c r="R1940" s="370"/>
      <c r="S1940" s="370"/>
      <c r="T1940" s="370"/>
      <c r="U1940" s="370"/>
      <c r="V1940" s="370"/>
      <c r="W1940" s="370"/>
      <c r="X1940" s="370"/>
      <c r="Y1940" s="370"/>
      <c r="Z1940" s="370"/>
      <c r="AA1940" s="370"/>
      <c r="AB1940" s="370"/>
      <c r="AC1940" s="370"/>
      <c r="AD1940" s="370"/>
      <c r="AE1940" s="370"/>
      <c r="AF1940" s="370"/>
      <c r="AG1940" s="370"/>
      <c r="AH1940" s="370"/>
      <c r="AI1940" s="371"/>
    </row>
    <row r="1941" spans="1:35" s="570" customFormat="1" ht="12.75">
      <c r="A1941" s="380" t="s">
        <v>952</v>
      </c>
      <c r="B1941" s="790">
        <v>51615</v>
      </c>
      <c r="C1941" s="790">
        <v>43627</v>
      </c>
      <c r="D1941" s="790">
        <v>21243</v>
      </c>
      <c r="E1941" s="808">
        <v>41.15664051147922</v>
      </c>
      <c r="F1941" s="790">
        <v>8133</v>
      </c>
      <c r="G1941" s="370"/>
      <c r="H1941" s="370"/>
      <c r="I1941" s="370"/>
      <c r="J1941" s="370"/>
      <c r="K1941" s="370"/>
      <c r="L1941" s="370"/>
      <c r="M1941" s="370"/>
      <c r="N1941" s="370"/>
      <c r="O1941" s="370"/>
      <c r="P1941" s="370"/>
      <c r="Q1941" s="370"/>
      <c r="R1941" s="370"/>
      <c r="S1941" s="370"/>
      <c r="T1941" s="370"/>
      <c r="U1941" s="370"/>
      <c r="V1941" s="370"/>
      <c r="W1941" s="370"/>
      <c r="X1941" s="370"/>
      <c r="Y1941" s="370"/>
      <c r="Z1941" s="370"/>
      <c r="AA1941" s="370"/>
      <c r="AB1941" s="370"/>
      <c r="AC1941" s="370"/>
      <c r="AD1941" s="370"/>
      <c r="AE1941" s="370"/>
      <c r="AF1941" s="370"/>
      <c r="AG1941" s="370"/>
      <c r="AH1941" s="370"/>
      <c r="AI1941" s="371"/>
    </row>
    <row r="1942" spans="1:6" s="795" customFormat="1" ht="12.75" customHeight="1">
      <c r="A1942" s="136" t="s">
        <v>480</v>
      </c>
      <c r="B1942" s="790">
        <v>-4553</v>
      </c>
      <c r="C1942" s="790">
        <v>-4553</v>
      </c>
      <c r="D1942" s="790">
        <v>12835</v>
      </c>
      <c r="E1942" s="677" t="s">
        <v>476</v>
      </c>
      <c r="F1942" s="790">
        <v>-8133</v>
      </c>
    </row>
    <row r="1943" spans="1:6" s="795" customFormat="1" ht="12.75" customHeight="1">
      <c r="A1943" s="136" t="s">
        <v>481</v>
      </c>
      <c r="B1943" s="790">
        <v>4553</v>
      </c>
      <c r="C1943" s="790">
        <v>4553</v>
      </c>
      <c r="D1943" s="790" t="s">
        <v>476</v>
      </c>
      <c r="E1943" s="790" t="s">
        <v>476</v>
      </c>
      <c r="F1943" s="790" t="s">
        <v>476</v>
      </c>
    </row>
    <row r="1944" spans="1:6" s="795" customFormat="1" ht="12.75" customHeight="1">
      <c r="A1944" s="351" t="s">
        <v>603</v>
      </c>
      <c r="B1944" s="790">
        <v>4553</v>
      </c>
      <c r="C1944" s="790">
        <v>4553</v>
      </c>
      <c r="D1944" s="790" t="s">
        <v>476</v>
      </c>
      <c r="E1944" s="790" t="s">
        <v>476</v>
      </c>
      <c r="F1944" s="790" t="s">
        <v>476</v>
      </c>
    </row>
    <row r="1945" spans="1:6" s="795" customFormat="1" ht="25.5">
      <c r="A1945" s="352" t="s">
        <v>344</v>
      </c>
      <c r="B1945" s="790">
        <v>4553</v>
      </c>
      <c r="C1945" s="790">
        <v>4553</v>
      </c>
      <c r="D1945" s="790" t="s">
        <v>476</v>
      </c>
      <c r="E1945" s="790" t="s">
        <v>476</v>
      </c>
      <c r="F1945" s="790" t="s">
        <v>476</v>
      </c>
    </row>
    <row r="1946" spans="1:35" s="570" customFormat="1" ht="12.75">
      <c r="A1946" s="351"/>
      <c r="B1946" s="790"/>
      <c r="C1946" s="790"/>
      <c r="D1946" s="790"/>
      <c r="E1946" s="809"/>
      <c r="F1946" s="790"/>
      <c r="G1946" s="370"/>
      <c r="H1946" s="370"/>
      <c r="I1946" s="370"/>
      <c r="J1946" s="370"/>
      <c r="K1946" s="370"/>
      <c r="L1946" s="370"/>
      <c r="M1946" s="370"/>
      <c r="N1946" s="370"/>
      <c r="O1946" s="370"/>
      <c r="P1946" s="370"/>
      <c r="Q1946" s="370"/>
      <c r="R1946" s="370"/>
      <c r="S1946" s="370"/>
      <c r="T1946" s="370"/>
      <c r="U1946" s="370"/>
      <c r="V1946" s="370"/>
      <c r="W1946" s="370"/>
      <c r="X1946" s="370"/>
      <c r="Y1946" s="370"/>
      <c r="Z1946" s="370"/>
      <c r="AA1946" s="370"/>
      <c r="AB1946" s="370"/>
      <c r="AC1946" s="370"/>
      <c r="AD1946" s="370"/>
      <c r="AE1946" s="370"/>
      <c r="AF1946" s="370"/>
      <c r="AG1946" s="370"/>
      <c r="AH1946" s="370"/>
      <c r="AI1946" s="371"/>
    </row>
    <row r="1947" spans="1:35" s="570" customFormat="1" ht="12.75">
      <c r="A1947" s="343" t="s">
        <v>363</v>
      </c>
      <c r="B1947" s="790"/>
      <c r="C1947" s="790"/>
      <c r="D1947" s="790"/>
      <c r="E1947" s="809"/>
      <c r="F1947" s="790"/>
      <c r="G1947" s="370"/>
      <c r="H1947" s="370"/>
      <c r="I1947" s="370"/>
      <c r="J1947" s="370"/>
      <c r="K1947" s="370"/>
      <c r="L1947" s="370"/>
      <c r="M1947" s="370"/>
      <c r="N1947" s="370"/>
      <c r="O1947" s="370"/>
      <c r="P1947" s="370"/>
      <c r="Q1947" s="370"/>
      <c r="R1947" s="370"/>
      <c r="S1947" s="370"/>
      <c r="T1947" s="370"/>
      <c r="U1947" s="370"/>
      <c r="V1947" s="370"/>
      <c r="W1947" s="370"/>
      <c r="X1947" s="370"/>
      <c r="Y1947" s="370"/>
      <c r="Z1947" s="370"/>
      <c r="AA1947" s="370"/>
      <c r="AB1947" s="370"/>
      <c r="AC1947" s="370"/>
      <c r="AD1947" s="370"/>
      <c r="AE1947" s="370"/>
      <c r="AF1947" s="370"/>
      <c r="AG1947" s="370"/>
      <c r="AH1947" s="370"/>
      <c r="AI1947" s="371"/>
    </row>
    <row r="1948" spans="1:35" s="570" customFormat="1" ht="12.75">
      <c r="A1948" s="816" t="s">
        <v>407</v>
      </c>
      <c r="B1948" s="779"/>
      <c r="C1948" s="779"/>
      <c r="D1948" s="779"/>
      <c r="E1948" s="809"/>
      <c r="F1948" s="779"/>
      <c r="G1948" s="370"/>
      <c r="H1948" s="370"/>
      <c r="I1948" s="370"/>
      <c r="J1948" s="370"/>
      <c r="K1948" s="370"/>
      <c r="L1948" s="370"/>
      <c r="M1948" s="370"/>
      <c r="N1948" s="370"/>
      <c r="O1948" s="370"/>
      <c r="P1948" s="370"/>
      <c r="Q1948" s="370"/>
      <c r="R1948" s="370"/>
      <c r="S1948" s="370"/>
      <c r="T1948" s="370"/>
      <c r="U1948" s="370"/>
      <c r="V1948" s="370"/>
      <c r="W1948" s="370"/>
      <c r="X1948" s="370"/>
      <c r="Y1948" s="370"/>
      <c r="Z1948" s="370"/>
      <c r="AA1948" s="370"/>
      <c r="AB1948" s="370"/>
      <c r="AC1948" s="370"/>
      <c r="AD1948" s="370"/>
      <c r="AE1948" s="370"/>
      <c r="AF1948" s="370"/>
      <c r="AG1948" s="370"/>
      <c r="AH1948" s="370"/>
      <c r="AI1948" s="371"/>
    </row>
    <row r="1949" spans="1:35" s="570" customFormat="1" ht="12.75">
      <c r="A1949" s="355" t="s">
        <v>341</v>
      </c>
      <c r="B1949" s="790">
        <v>118071</v>
      </c>
      <c r="C1949" s="790">
        <v>36392</v>
      </c>
      <c r="D1949" s="790">
        <v>66766</v>
      </c>
      <c r="E1949" s="808">
        <v>56.54733169025417</v>
      </c>
      <c r="F1949" s="790">
        <v>0</v>
      </c>
      <c r="G1949" s="370"/>
      <c r="H1949" s="370"/>
      <c r="I1949" s="370"/>
      <c r="J1949" s="370"/>
      <c r="K1949" s="370"/>
      <c r="L1949" s="370"/>
      <c r="M1949" s="370"/>
      <c r="N1949" s="370"/>
      <c r="O1949" s="370"/>
      <c r="P1949" s="370"/>
      <c r="Q1949" s="370"/>
      <c r="R1949" s="370"/>
      <c r="S1949" s="370"/>
      <c r="T1949" s="370"/>
      <c r="U1949" s="370"/>
      <c r="V1949" s="370"/>
      <c r="W1949" s="370"/>
      <c r="X1949" s="370"/>
      <c r="Y1949" s="370"/>
      <c r="Z1949" s="370"/>
      <c r="AA1949" s="370"/>
      <c r="AB1949" s="370"/>
      <c r="AC1949" s="370"/>
      <c r="AD1949" s="370"/>
      <c r="AE1949" s="370"/>
      <c r="AF1949" s="370"/>
      <c r="AG1949" s="370"/>
      <c r="AH1949" s="370"/>
      <c r="AI1949" s="371"/>
    </row>
    <row r="1950" spans="1:35" s="797" customFormat="1" ht="12.75">
      <c r="A1950" s="136" t="s">
        <v>962</v>
      </c>
      <c r="B1950" s="809">
        <v>118071</v>
      </c>
      <c r="C1950" s="809">
        <v>36392</v>
      </c>
      <c r="D1950" s="809">
        <v>66766</v>
      </c>
      <c r="E1950" s="808">
        <v>56.54733169025417</v>
      </c>
      <c r="F1950" s="809">
        <v>0</v>
      </c>
      <c r="G1950" s="795"/>
      <c r="H1950" s="795"/>
      <c r="I1950" s="795"/>
      <c r="J1950" s="795"/>
      <c r="K1950" s="795"/>
      <c r="L1950" s="795"/>
      <c r="M1950" s="795"/>
      <c r="N1950" s="795"/>
      <c r="O1950" s="795"/>
      <c r="P1950" s="795"/>
      <c r="Q1950" s="795"/>
      <c r="R1950" s="795"/>
      <c r="S1950" s="795"/>
      <c r="T1950" s="795"/>
      <c r="U1950" s="795"/>
      <c r="V1950" s="795"/>
      <c r="W1950" s="795"/>
      <c r="X1950" s="795"/>
      <c r="Y1950" s="795"/>
      <c r="Z1950" s="795"/>
      <c r="AA1950" s="795"/>
      <c r="AB1950" s="795"/>
      <c r="AC1950" s="795"/>
      <c r="AD1950" s="795"/>
      <c r="AE1950" s="795"/>
      <c r="AF1950" s="795"/>
      <c r="AG1950" s="795"/>
      <c r="AH1950" s="795"/>
      <c r="AI1950" s="795"/>
    </row>
    <row r="1951" spans="1:35" s="570" customFormat="1" ht="12.75">
      <c r="A1951" s="347" t="s">
        <v>947</v>
      </c>
      <c r="B1951" s="790">
        <v>118071</v>
      </c>
      <c r="C1951" s="790">
        <v>36392</v>
      </c>
      <c r="D1951" s="790">
        <v>35060</v>
      </c>
      <c r="E1951" s="808">
        <v>29.693997679362415</v>
      </c>
      <c r="F1951" s="790">
        <v>7380</v>
      </c>
      <c r="G1951" s="370"/>
      <c r="H1951" s="370"/>
      <c r="I1951" s="370"/>
      <c r="J1951" s="370"/>
      <c r="K1951" s="370"/>
      <c r="L1951" s="370"/>
      <c r="M1951" s="370"/>
      <c r="N1951" s="370"/>
      <c r="O1951" s="370"/>
      <c r="P1951" s="370"/>
      <c r="Q1951" s="370"/>
      <c r="R1951" s="370"/>
      <c r="S1951" s="370"/>
      <c r="T1951" s="370"/>
      <c r="U1951" s="370"/>
      <c r="V1951" s="370"/>
      <c r="W1951" s="370"/>
      <c r="X1951" s="370"/>
      <c r="Y1951" s="370"/>
      <c r="Z1951" s="370"/>
      <c r="AA1951" s="370"/>
      <c r="AB1951" s="370"/>
      <c r="AC1951" s="370"/>
      <c r="AD1951" s="370"/>
      <c r="AE1951" s="370"/>
      <c r="AF1951" s="370"/>
      <c r="AG1951" s="370"/>
      <c r="AH1951" s="370"/>
      <c r="AI1951" s="371"/>
    </row>
    <row r="1952" spans="1:35" s="570" customFormat="1" ht="12.75">
      <c r="A1952" s="136" t="s">
        <v>948</v>
      </c>
      <c r="B1952" s="790">
        <v>118071</v>
      </c>
      <c r="C1952" s="790">
        <v>36392</v>
      </c>
      <c r="D1952" s="790">
        <v>35060</v>
      </c>
      <c r="E1952" s="808">
        <v>29.693997679362415</v>
      </c>
      <c r="F1952" s="790">
        <v>7380</v>
      </c>
      <c r="G1952" s="370"/>
      <c r="H1952" s="370"/>
      <c r="I1952" s="370"/>
      <c r="J1952" s="370"/>
      <c r="K1952" s="370"/>
      <c r="L1952" s="370"/>
      <c r="M1952" s="370"/>
      <c r="N1952" s="370"/>
      <c r="O1952" s="370"/>
      <c r="P1952" s="370"/>
      <c r="Q1952" s="370"/>
      <c r="R1952" s="370"/>
      <c r="S1952" s="370"/>
      <c r="T1952" s="370"/>
      <c r="U1952" s="370"/>
      <c r="V1952" s="370"/>
      <c r="W1952" s="370"/>
      <c r="X1952" s="370"/>
      <c r="Y1952" s="370"/>
      <c r="Z1952" s="370"/>
      <c r="AA1952" s="370"/>
      <c r="AB1952" s="370"/>
      <c r="AC1952" s="370"/>
      <c r="AD1952" s="370"/>
      <c r="AE1952" s="370"/>
      <c r="AF1952" s="370"/>
      <c r="AG1952" s="370"/>
      <c r="AH1952" s="370"/>
      <c r="AI1952" s="371"/>
    </row>
    <row r="1953" spans="1:35" s="570" customFormat="1" ht="12.75">
      <c r="A1953" s="351" t="s">
        <v>949</v>
      </c>
      <c r="B1953" s="790">
        <v>118071</v>
      </c>
      <c r="C1953" s="790">
        <v>36392</v>
      </c>
      <c r="D1953" s="790">
        <v>35060</v>
      </c>
      <c r="E1953" s="808">
        <v>29.693997679362415</v>
      </c>
      <c r="F1953" s="790">
        <v>7380</v>
      </c>
      <c r="G1953" s="370"/>
      <c r="H1953" s="370"/>
      <c r="I1953" s="370"/>
      <c r="J1953" s="370"/>
      <c r="K1953" s="370"/>
      <c r="L1953" s="370"/>
      <c r="M1953" s="370"/>
      <c r="N1953" s="370"/>
      <c r="O1953" s="370"/>
      <c r="P1953" s="370"/>
      <c r="Q1953" s="370"/>
      <c r="R1953" s="370"/>
      <c r="S1953" s="370"/>
      <c r="T1953" s="370"/>
      <c r="U1953" s="370"/>
      <c r="V1953" s="370"/>
      <c r="W1953" s="370"/>
      <c r="X1953" s="370"/>
      <c r="Y1953" s="370"/>
      <c r="Z1953" s="370"/>
      <c r="AA1953" s="370"/>
      <c r="AB1953" s="370"/>
      <c r="AC1953" s="370"/>
      <c r="AD1953" s="370"/>
      <c r="AE1953" s="370"/>
      <c r="AF1953" s="370"/>
      <c r="AG1953" s="370"/>
      <c r="AH1953" s="370"/>
      <c r="AI1953" s="371"/>
    </row>
    <row r="1954" spans="1:35" s="570" customFormat="1" ht="12.75">
      <c r="A1954" s="380" t="s">
        <v>950</v>
      </c>
      <c r="B1954" s="809">
        <v>84139</v>
      </c>
      <c r="C1954" s="809">
        <v>29700</v>
      </c>
      <c r="D1954" s="809">
        <v>28866</v>
      </c>
      <c r="E1954" s="808">
        <v>34.30751494550684</v>
      </c>
      <c r="F1954" s="809">
        <v>6575</v>
      </c>
      <c r="G1954" s="370"/>
      <c r="H1954" s="370"/>
      <c r="I1954" s="370"/>
      <c r="J1954" s="370"/>
      <c r="K1954" s="370"/>
      <c r="L1954" s="370"/>
      <c r="M1954" s="370"/>
      <c r="N1954" s="370"/>
      <c r="O1954" s="370"/>
      <c r="P1954" s="370"/>
      <c r="Q1954" s="370"/>
      <c r="R1954" s="370"/>
      <c r="S1954" s="370"/>
      <c r="T1954" s="370"/>
      <c r="U1954" s="370"/>
      <c r="V1954" s="370"/>
      <c r="W1954" s="370"/>
      <c r="X1954" s="370"/>
      <c r="Y1954" s="370"/>
      <c r="Z1954" s="370"/>
      <c r="AA1954" s="370"/>
      <c r="AB1954" s="370"/>
      <c r="AC1954" s="370"/>
      <c r="AD1954" s="370"/>
      <c r="AE1954" s="370"/>
      <c r="AF1954" s="370"/>
      <c r="AG1954" s="370"/>
      <c r="AH1954" s="370"/>
      <c r="AI1954" s="370"/>
    </row>
    <row r="1955" spans="1:35" s="570" customFormat="1" ht="12.75">
      <c r="A1955" s="385" t="s">
        <v>951</v>
      </c>
      <c r="B1955" s="809">
        <v>67596</v>
      </c>
      <c r="C1955" s="809">
        <v>23780</v>
      </c>
      <c r="D1955" s="809">
        <v>22799</v>
      </c>
      <c r="E1955" s="808">
        <v>33.72832711994793</v>
      </c>
      <c r="F1955" s="809">
        <v>5261</v>
      </c>
      <c r="G1955" s="370"/>
      <c r="H1955" s="370"/>
      <c r="I1955" s="370"/>
      <c r="J1955" s="370"/>
      <c r="K1955" s="370"/>
      <c r="L1955" s="370"/>
      <c r="M1955" s="370"/>
      <c r="N1955" s="370"/>
      <c r="O1955" s="370"/>
      <c r="P1955" s="370"/>
      <c r="Q1955" s="370"/>
      <c r="R1955" s="370"/>
      <c r="S1955" s="370"/>
      <c r="T1955" s="370"/>
      <c r="U1955" s="370"/>
      <c r="V1955" s="370"/>
      <c r="W1955" s="370"/>
      <c r="X1955" s="370"/>
      <c r="Y1955" s="370"/>
      <c r="Z1955" s="370"/>
      <c r="AA1955" s="370"/>
      <c r="AB1955" s="370"/>
      <c r="AC1955" s="370"/>
      <c r="AD1955" s="370"/>
      <c r="AE1955" s="370"/>
      <c r="AF1955" s="370"/>
      <c r="AG1955" s="370"/>
      <c r="AH1955" s="370"/>
      <c r="AI1955" s="370"/>
    </row>
    <row r="1956" spans="1:35" s="570" customFormat="1" ht="12.75">
      <c r="A1956" s="380" t="s">
        <v>952</v>
      </c>
      <c r="B1956" s="790">
        <v>33932</v>
      </c>
      <c r="C1956" s="790">
        <v>6692</v>
      </c>
      <c r="D1956" s="790">
        <v>6194</v>
      </c>
      <c r="E1956" s="808">
        <v>18.254155369562657</v>
      </c>
      <c r="F1956" s="790">
        <v>805</v>
      </c>
      <c r="G1956" s="370"/>
      <c r="H1956" s="370"/>
      <c r="I1956" s="370"/>
      <c r="J1956" s="370"/>
      <c r="K1956" s="370"/>
      <c r="L1956" s="370"/>
      <c r="M1956" s="370"/>
      <c r="N1956" s="370"/>
      <c r="O1956" s="370"/>
      <c r="P1956" s="370"/>
      <c r="Q1956" s="370"/>
      <c r="R1956" s="370"/>
      <c r="S1956" s="370"/>
      <c r="T1956" s="370"/>
      <c r="U1956" s="370"/>
      <c r="V1956" s="370"/>
      <c r="W1956" s="370"/>
      <c r="X1956" s="370"/>
      <c r="Y1956" s="370"/>
      <c r="Z1956" s="370"/>
      <c r="AA1956" s="370"/>
      <c r="AB1956" s="370"/>
      <c r="AC1956" s="370"/>
      <c r="AD1956" s="370"/>
      <c r="AE1956" s="370"/>
      <c r="AF1956" s="370"/>
      <c r="AG1956" s="370"/>
      <c r="AH1956" s="370"/>
      <c r="AI1956" s="371"/>
    </row>
    <row r="1957" spans="1:29" s="803" customFormat="1" ht="12.75">
      <c r="A1957" s="343"/>
      <c r="B1957" s="790"/>
      <c r="C1957" s="790"/>
      <c r="D1957" s="790"/>
      <c r="E1957" s="790"/>
      <c r="F1957" s="790"/>
      <c r="G1957" s="804"/>
      <c r="H1957" s="804"/>
      <c r="I1957" s="804"/>
      <c r="J1957" s="804"/>
      <c r="K1957" s="804"/>
      <c r="L1957" s="804"/>
      <c r="M1957" s="804"/>
      <c r="N1957" s="804"/>
      <c r="O1957" s="804"/>
      <c r="P1957" s="804"/>
      <c r="Q1957" s="804"/>
      <c r="R1957" s="804"/>
      <c r="S1957" s="804"/>
      <c r="T1957" s="804"/>
      <c r="U1957" s="804"/>
      <c r="V1957" s="804"/>
      <c r="W1957" s="804"/>
      <c r="X1957" s="804"/>
      <c r="Y1957" s="804"/>
      <c r="Z1957" s="804"/>
      <c r="AA1957" s="804"/>
      <c r="AB1957" s="804"/>
      <c r="AC1957" s="804"/>
    </row>
    <row r="1958" spans="1:35" s="570" customFormat="1" ht="31.5" customHeight="1">
      <c r="A1958" s="818" t="s">
        <v>409</v>
      </c>
      <c r="B1958" s="809"/>
      <c r="C1958" s="809"/>
      <c r="D1958" s="809"/>
      <c r="E1958" s="790"/>
      <c r="F1958" s="809"/>
      <c r="G1958" s="370"/>
      <c r="H1958" s="370"/>
      <c r="I1958" s="370"/>
      <c r="J1958" s="370"/>
      <c r="K1958" s="370"/>
      <c r="L1958" s="370"/>
      <c r="M1958" s="370"/>
      <c r="N1958" s="370"/>
      <c r="O1958" s="370"/>
      <c r="P1958" s="370"/>
      <c r="Q1958" s="370"/>
      <c r="R1958" s="370"/>
      <c r="S1958" s="370"/>
      <c r="T1958" s="370"/>
      <c r="U1958" s="370"/>
      <c r="V1958" s="370"/>
      <c r="W1958" s="370"/>
      <c r="X1958" s="370"/>
      <c r="Y1958" s="370"/>
      <c r="Z1958" s="370"/>
      <c r="AA1958" s="370"/>
      <c r="AB1958" s="370"/>
      <c r="AC1958" s="370"/>
      <c r="AD1958" s="370"/>
      <c r="AE1958" s="370"/>
      <c r="AF1958" s="370"/>
      <c r="AG1958" s="370"/>
      <c r="AH1958" s="370"/>
      <c r="AI1958" s="370"/>
    </row>
    <row r="1959" spans="1:35" s="570" customFormat="1" ht="12.75">
      <c r="A1959" s="355" t="s">
        <v>341</v>
      </c>
      <c r="B1959" s="809">
        <v>85077041</v>
      </c>
      <c r="C1959" s="809">
        <v>70505010</v>
      </c>
      <c r="D1959" s="809">
        <v>70505010</v>
      </c>
      <c r="E1959" s="793">
        <v>82.87195837006132</v>
      </c>
      <c r="F1959" s="809">
        <v>-2417612</v>
      </c>
      <c r="G1959" s="370"/>
      <c r="H1959" s="370"/>
      <c r="I1959" s="370"/>
      <c r="J1959" s="370"/>
      <c r="K1959" s="370"/>
      <c r="L1959" s="370"/>
      <c r="M1959" s="370"/>
      <c r="N1959" s="370"/>
      <c r="O1959" s="370"/>
      <c r="P1959" s="370"/>
      <c r="Q1959" s="370"/>
      <c r="R1959" s="370"/>
      <c r="S1959" s="370"/>
      <c r="T1959" s="370"/>
      <c r="U1959" s="370"/>
      <c r="V1959" s="370"/>
      <c r="W1959" s="370"/>
      <c r="X1959" s="370"/>
      <c r="Y1959" s="370"/>
      <c r="Z1959" s="370"/>
      <c r="AA1959" s="370"/>
      <c r="AB1959" s="370"/>
      <c r="AC1959" s="370"/>
      <c r="AD1959" s="370"/>
      <c r="AE1959" s="370"/>
      <c r="AF1959" s="370"/>
      <c r="AG1959" s="370"/>
      <c r="AH1959" s="370"/>
      <c r="AI1959" s="370"/>
    </row>
    <row r="1960" spans="1:35" s="570" customFormat="1" ht="12.75" hidden="1">
      <c r="A1960" s="136" t="s">
        <v>957</v>
      </c>
      <c r="B1960" s="809">
        <v>0</v>
      </c>
      <c r="C1960" s="809">
        <v>0</v>
      </c>
      <c r="D1960" s="809">
        <v>0</v>
      </c>
      <c r="E1960" s="793" t="s">
        <v>476</v>
      </c>
      <c r="F1960" s="809">
        <v>0</v>
      </c>
      <c r="G1960" s="370"/>
      <c r="H1960" s="370"/>
      <c r="I1960" s="370"/>
      <c r="J1960" s="370"/>
      <c r="K1960" s="370"/>
      <c r="L1960" s="370"/>
      <c r="M1960" s="370"/>
      <c r="N1960" s="370"/>
      <c r="O1960" s="370"/>
      <c r="P1960" s="370"/>
      <c r="Q1960" s="370"/>
      <c r="R1960" s="370"/>
      <c r="S1960" s="370"/>
      <c r="T1960" s="370"/>
      <c r="U1960" s="370"/>
      <c r="V1960" s="370"/>
      <c r="W1960" s="370"/>
      <c r="X1960" s="370"/>
      <c r="Y1960" s="370"/>
      <c r="Z1960" s="370"/>
      <c r="AA1960" s="370"/>
      <c r="AB1960" s="370"/>
      <c r="AC1960" s="370"/>
      <c r="AD1960" s="370"/>
      <c r="AE1960" s="370"/>
      <c r="AF1960" s="370"/>
      <c r="AG1960" s="370"/>
      <c r="AH1960" s="370"/>
      <c r="AI1960" s="370"/>
    </row>
    <row r="1961" spans="1:35" s="570" customFormat="1" ht="12.75">
      <c r="A1961" s="136" t="s">
        <v>945</v>
      </c>
      <c r="B1961" s="809">
        <v>85077041</v>
      </c>
      <c r="C1961" s="809">
        <v>70505010</v>
      </c>
      <c r="D1961" s="809">
        <v>70505010</v>
      </c>
      <c r="E1961" s="793">
        <v>82.87195837006132</v>
      </c>
      <c r="F1961" s="809">
        <v>-2417612</v>
      </c>
      <c r="G1961" s="370"/>
      <c r="H1961" s="370"/>
      <c r="I1961" s="370"/>
      <c r="J1961" s="370"/>
      <c r="K1961" s="370"/>
      <c r="L1961" s="370"/>
      <c r="M1961" s="370"/>
      <c r="N1961" s="370"/>
      <c r="O1961" s="370"/>
      <c r="P1961" s="370"/>
      <c r="Q1961" s="370"/>
      <c r="R1961" s="370"/>
      <c r="S1961" s="370"/>
      <c r="T1961" s="370"/>
      <c r="U1961" s="370"/>
      <c r="V1961" s="370"/>
      <c r="W1961" s="370"/>
      <c r="X1961" s="370"/>
      <c r="Y1961" s="370"/>
      <c r="Z1961" s="370"/>
      <c r="AA1961" s="370"/>
      <c r="AB1961" s="370"/>
      <c r="AC1961" s="370"/>
      <c r="AD1961" s="370"/>
      <c r="AE1961" s="370"/>
      <c r="AF1961" s="370"/>
      <c r="AG1961" s="370"/>
      <c r="AH1961" s="370"/>
      <c r="AI1961" s="370"/>
    </row>
    <row r="1962" spans="1:35" s="570" customFormat="1" ht="25.5">
      <c r="A1962" s="366" t="s">
        <v>946</v>
      </c>
      <c r="B1962" s="809">
        <v>85077041</v>
      </c>
      <c r="C1962" s="809">
        <v>70505010</v>
      </c>
      <c r="D1962" s="809">
        <v>70505010</v>
      </c>
      <c r="E1962" s="793">
        <v>82.87195837006132</v>
      </c>
      <c r="F1962" s="809">
        <v>-2417612</v>
      </c>
      <c r="G1962" s="370"/>
      <c r="H1962" s="370"/>
      <c r="I1962" s="370"/>
      <c r="J1962" s="370"/>
      <c r="K1962" s="370"/>
      <c r="L1962" s="370"/>
      <c r="M1962" s="370"/>
      <c r="N1962" s="370"/>
      <c r="O1962" s="370"/>
      <c r="P1962" s="370"/>
      <c r="Q1962" s="370"/>
      <c r="R1962" s="370"/>
      <c r="S1962" s="370"/>
      <c r="T1962" s="370"/>
      <c r="U1962" s="370"/>
      <c r="V1962" s="370"/>
      <c r="W1962" s="370"/>
      <c r="X1962" s="370"/>
      <c r="Y1962" s="370"/>
      <c r="Z1962" s="370"/>
      <c r="AA1962" s="370"/>
      <c r="AB1962" s="370"/>
      <c r="AC1962" s="370"/>
      <c r="AD1962" s="370"/>
      <c r="AE1962" s="370"/>
      <c r="AF1962" s="370"/>
      <c r="AG1962" s="370"/>
      <c r="AH1962" s="370"/>
      <c r="AI1962" s="370"/>
    </row>
    <row r="1963" spans="1:35" s="570" customFormat="1" ht="12.75">
      <c r="A1963" s="347" t="s">
        <v>947</v>
      </c>
      <c r="B1963" s="809">
        <v>86977041</v>
      </c>
      <c r="C1963" s="809">
        <v>72405010</v>
      </c>
      <c r="D1963" s="809">
        <v>57875017</v>
      </c>
      <c r="E1963" s="793">
        <v>66.5405678723883</v>
      </c>
      <c r="F1963" s="809">
        <v>5100496</v>
      </c>
      <c r="G1963" s="370"/>
      <c r="H1963" s="370"/>
      <c r="I1963" s="370"/>
      <c r="J1963" s="370"/>
      <c r="K1963" s="370"/>
      <c r="L1963" s="370"/>
      <c r="M1963" s="370"/>
      <c r="N1963" s="370"/>
      <c r="O1963" s="370"/>
      <c r="P1963" s="370"/>
      <c r="Q1963" s="370"/>
      <c r="R1963" s="370"/>
      <c r="S1963" s="370"/>
      <c r="T1963" s="370"/>
      <c r="U1963" s="370"/>
      <c r="V1963" s="370"/>
      <c r="W1963" s="370"/>
      <c r="X1963" s="370"/>
      <c r="Y1963" s="370"/>
      <c r="Z1963" s="370"/>
      <c r="AA1963" s="370"/>
      <c r="AB1963" s="370"/>
      <c r="AC1963" s="370"/>
      <c r="AD1963" s="370"/>
      <c r="AE1963" s="370"/>
      <c r="AF1963" s="370"/>
      <c r="AG1963" s="370"/>
      <c r="AH1963" s="370"/>
      <c r="AI1963" s="370"/>
    </row>
    <row r="1964" spans="1:35" s="570" customFormat="1" ht="12.75">
      <c r="A1964" s="136" t="s">
        <v>948</v>
      </c>
      <c r="B1964" s="809">
        <v>15863958</v>
      </c>
      <c r="C1964" s="809">
        <v>12199392</v>
      </c>
      <c r="D1964" s="809">
        <v>9003423</v>
      </c>
      <c r="E1964" s="793">
        <v>56.753951315302274</v>
      </c>
      <c r="F1964" s="809">
        <v>384473</v>
      </c>
      <c r="G1964" s="370"/>
      <c r="H1964" s="370"/>
      <c r="I1964" s="370"/>
      <c r="J1964" s="370"/>
      <c r="K1964" s="370"/>
      <c r="L1964" s="370"/>
      <c r="M1964" s="370"/>
      <c r="N1964" s="370"/>
      <c r="O1964" s="370"/>
      <c r="P1964" s="370"/>
      <c r="Q1964" s="370"/>
      <c r="R1964" s="370"/>
      <c r="S1964" s="370"/>
      <c r="T1964" s="370"/>
      <c r="U1964" s="370"/>
      <c r="V1964" s="370"/>
      <c r="W1964" s="370"/>
      <c r="X1964" s="370"/>
      <c r="Y1964" s="370"/>
      <c r="Z1964" s="370"/>
      <c r="AA1964" s="370"/>
      <c r="AB1964" s="370"/>
      <c r="AC1964" s="370"/>
      <c r="AD1964" s="370"/>
      <c r="AE1964" s="370"/>
      <c r="AF1964" s="370"/>
      <c r="AG1964" s="370"/>
      <c r="AH1964" s="370"/>
      <c r="AI1964" s="370"/>
    </row>
    <row r="1965" spans="1:35" s="570" customFormat="1" ht="12.75">
      <c r="A1965" s="351" t="s">
        <v>949</v>
      </c>
      <c r="B1965" s="809">
        <v>15863958</v>
      </c>
      <c r="C1965" s="809">
        <v>12199392</v>
      </c>
      <c r="D1965" s="809">
        <v>9003423</v>
      </c>
      <c r="E1965" s="808">
        <v>56.753951315302274</v>
      </c>
      <c r="F1965" s="809">
        <v>384473</v>
      </c>
      <c r="G1965" s="370"/>
      <c r="H1965" s="370"/>
      <c r="I1965" s="370"/>
      <c r="J1965" s="370"/>
      <c r="K1965" s="370"/>
      <c r="L1965" s="370"/>
      <c r="M1965" s="370"/>
      <c r="N1965" s="370"/>
      <c r="O1965" s="370"/>
      <c r="P1965" s="370"/>
      <c r="Q1965" s="370"/>
      <c r="R1965" s="370"/>
      <c r="S1965" s="370"/>
      <c r="T1965" s="370"/>
      <c r="U1965" s="370"/>
      <c r="V1965" s="370"/>
      <c r="W1965" s="370"/>
      <c r="X1965" s="370"/>
      <c r="Y1965" s="370"/>
      <c r="Z1965" s="370"/>
      <c r="AA1965" s="370"/>
      <c r="AB1965" s="370"/>
      <c r="AC1965" s="370"/>
      <c r="AD1965" s="370"/>
      <c r="AE1965" s="370"/>
      <c r="AF1965" s="370"/>
      <c r="AG1965" s="370"/>
      <c r="AH1965" s="370"/>
      <c r="AI1965" s="370"/>
    </row>
    <row r="1966" spans="1:35" s="570" customFormat="1" ht="12.75">
      <c r="A1966" s="380" t="s">
        <v>950</v>
      </c>
      <c r="B1966" s="809">
        <v>22336</v>
      </c>
      <c r="C1966" s="809">
        <v>22336</v>
      </c>
      <c r="D1966" s="809">
        <v>13029</v>
      </c>
      <c r="E1966" s="808">
        <v>58.331840974212035</v>
      </c>
      <c r="F1966" s="809">
        <v>462</v>
      </c>
      <c r="G1966" s="370"/>
      <c r="H1966" s="370"/>
      <c r="I1966" s="370"/>
      <c r="J1966" s="370"/>
      <c r="K1966" s="370"/>
      <c r="L1966" s="370"/>
      <c r="M1966" s="370"/>
      <c r="N1966" s="370"/>
      <c r="O1966" s="370"/>
      <c r="P1966" s="370"/>
      <c r="Q1966" s="370"/>
      <c r="R1966" s="370"/>
      <c r="S1966" s="370"/>
      <c r="T1966" s="370"/>
      <c r="U1966" s="370"/>
      <c r="V1966" s="370"/>
      <c r="W1966" s="370"/>
      <c r="X1966" s="370"/>
      <c r="Y1966" s="370"/>
      <c r="Z1966" s="370"/>
      <c r="AA1966" s="370"/>
      <c r="AB1966" s="370"/>
      <c r="AC1966" s="370"/>
      <c r="AD1966" s="370"/>
      <c r="AE1966" s="370"/>
      <c r="AF1966" s="370"/>
      <c r="AG1966" s="370"/>
      <c r="AH1966" s="370"/>
      <c r="AI1966" s="370"/>
    </row>
    <row r="1967" spans="1:35" s="570" customFormat="1" ht="12.75">
      <c r="A1967" s="385" t="s">
        <v>951</v>
      </c>
      <c r="B1967" s="809">
        <v>18000</v>
      </c>
      <c r="C1967" s="809">
        <v>18000</v>
      </c>
      <c r="D1967" s="809">
        <v>10525</v>
      </c>
      <c r="E1967" s="808">
        <v>58.47222222222223</v>
      </c>
      <c r="F1967" s="809">
        <v>277</v>
      </c>
      <c r="G1967" s="370"/>
      <c r="H1967" s="370"/>
      <c r="I1967" s="370"/>
      <c r="J1967" s="370"/>
      <c r="K1967" s="370"/>
      <c r="L1967" s="370"/>
      <c r="M1967" s="370"/>
      <c r="N1967" s="370"/>
      <c r="O1967" s="370"/>
      <c r="P1967" s="370"/>
      <c r="Q1967" s="370"/>
      <c r="R1967" s="370"/>
      <c r="S1967" s="370"/>
      <c r="T1967" s="370"/>
      <c r="U1967" s="370"/>
      <c r="V1967" s="370"/>
      <c r="W1967" s="370"/>
      <c r="X1967" s="370"/>
      <c r="Y1967" s="370"/>
      <c r="Z1967" s="370"/>
      <c r="AA1967" s="370"/>
      <c r="AB1967" s="370"/>
      <c r="AC1967" s="370"/>
      <c r="AD1967" s="370"/>
      <c r="AE1967" s="370"/>
      <c r="AF1967" s="370"/>
      <c r="AG1967" s="370"/>
      <c r="AH1967" s="370"/>
      <c r="AI1967" s="370"/>
    </row>
    <row r="1968" spans="1:35" s="570" customFormat="1" ht="12.75">
      <c r="A1968" s="380" t="s">
        <v>952</v>
      </c>
      <c r="B1968" s="809">
        <v>15841622</v>
      </c>
      <c r="C1968" s="809">
        <v>12177056</v>
      </c>
      <c r="D1968" s="809">
        <v>8990394</v>
      </c>
      <c r="E1968" s="808">
        <v>56.75172655931318</v>
      </c>
      <c r="F1968" s="809">
        <v>384011</v>
      </c>
      <c r="G1968" s="370"/>
      <c r="H1968" s="370"/>
      <c r="I1968" s="370"/>
      <c r="J1968" s="370"/>
      <c r="K1968" s="370"/>
      <c r="L1968" s="370"/>
      <c r="M1968" s="370"/>
      <c r="N1968" s="370"/>
      <c r="O1968" s="370"/>
      <c r="P1968" s="370"/>
      <c r="Q1968" s="370"/>
      <c r="R1968" s="370"/>
      <c r="S1968" s="370"/>
      <c r="T1968" s="370"/>
      <c r="U1968" s="370"/>
      <c r="V1968" s="370"/>
      <c r="W1968" s="370"/>
      <c r="X1968" s="370"/>
      <c r="Y1968" s="370"/>
      <c r="Z1968" s="370"/>
      <c r="AA1968" s="370"/>
      <c r="AB1968" s="370"/>
      <c r="AC1968" s="370"/>
      <c r="AD1968" s="370"/>
      <c r="AE1968" s="370"/>
      <c r="AF1968" s="370"/>
      <c r="AG1968" s="370"/>
      <c r="AH1968" s="370"/>
      <c r="AI1968" s="370"/>
    </row>
    <row r="1969" spans="1:35" s="570" customFormat="1" ht="12.75">
      <c r="A1969" s="136" t="s">
        <v>902</v>
      </c>
      <c r="B1969" s="809">
        <v>71113083</v>
      </c>
      <c r="C1969" s="809">
        <v>60205618</v>
      </c>
      <c r="D1969" s="809">
        <v>48871594</v>
      </c>
      <c r="E1969" s="808">
        <v>68.72377337374053</v>
      </c>
      <c r="F1969" s="809">
        <v>4716023</v>
      </c>
      <c r="G1969" s="370"/>
      <c r="H1969" s="370"/>
      <c r="I1969" s="370"/>
      <c r="J1969" s="370"/>
      <c r="K1969" s="370"/>
      <c r="L1969" s="370"/>
      <c r="M1969" s="370"/>
      <c r="N1969" s="370"/>
      <c r="O1969" s="370"/>
      <c r="P1969" s="370"/>
      <c r="Q1969" s="370"/>
      <c r="R1969" s="370"/>
      <c r="S1969" s="370"/>
      <c r="T1969" s="370"/>
      <c r="U1969" s="370"/>
      <c r="V1969" s="370"/>
      <c r="W1969" s="370"/>
      <c r="X1969" s="370"/>
      <c r="Y1969" s="370"/>
      <c r="Z1969" s="370"/>
      <c r="AA1969" s="370"/>
      <c r="AB1969" s="370"/>
      <c r="AC1969" s="370"/>
      <c r="AD1969" s="370"/>
      <c r="AE1969" s="370"/>
      <c r="AF1969" s="370"/>
      <c r="AG1969" s="370"/>
      <c r="AH1969" s="370"/>
      <c r="AI1969" s="370"/>
    </row>
    <row r="1970" spans="1:35" s="570" customFormat="1" ht="12.75">
      <c r="A1970" s="351" t="s">
        <v>955</v>
      </c>
      <c r="B1970" s="809">
        <v>50636560</v>
      </c>
      <c r="C1970" s="809">
        <v>43402928</v>
      </c>
      <c r="D1970" s="809">
        <v>33768905</v>
      </c>
      <c r="E1970" s="808">
        <v>66.68878178138483</v>
      </c>
      <c r="F1970" s="809">
        <v>3766935</v>
      </c>
      <c r="G1970" s="370"/>
      <c r="H1970" s="370"/>
      <c r="I1970" s="370"/>
      <c r="J1970" s="370"/>
      <c r="K1970" s="370"/>
      <c r="L1970" s="370"/>
      <c r="M1970" s="370"/>
      <c r="N1970" s="370"/>
      <c r="O1970" s="370"/>
      <c r="P1970" s="370"/>
      <c r="Q1970" s="370"/>
      <c r="R1970" s="370"/>
      <c r="S1970" s="370"/>
      <c r="T1970" s="370"/>
      <c r="U1970" s="370"/>
      <c r="V1970" s="370"/>
      <c r="W1970" s="370"/>
      <c r="X1970" s="370"/>
      <c r="Y1970" s="370"/>
      <c r="Z1970" s="370"/>
      <c r="AA1970" s="370"/>
      <c r="AB1970" s="370"/>
      <c r="AC1970" s="370"/>
      <c r="AD1970" s="370"/>
      <c r="AE1970" s="370"/>
      <c r="AF1970" s="370"/>
      <c r="AG1970" s="370"/>
      <c r="AH1970" s="370"/>
      <c r="AI1970" s="370"/>
    </row>
    <row r="1971" spans="1:35" s="570" customFormat="1" ht="12.75">
      <c r="A1971" s="351" t="s">
        <v>359</v>
      </c>
      <c r="B1971" s="809">
        <v>20476523</v>
      </c>
      <c r="C1971" s="809">
        <v>16802690</v>
      </c>
      <c r="D1971" s="809">
        <v>15102689</v>
      </c>
      <c r="E1971" s="808">
        <v>73.75612060699954</v>
      </c>
      <c r="F1971" s="809">
        <v>949088</v>
      </c>
      <c r="G1971" s="370"/>
      <c r="H1971" s="370"/>
      <c r="I1971" s="370"/>
      <c r="J1971" s="370"/>
      <c r="K1971" s="370"/>
      <c r="L1971" s="370"/>
      <c r="M1971" s="370"/>
      <c r="N1971" s="370"/>
      <c r="O1971" s="370"/>
      <c r="P1971" s="370"/>
      <c r="Q1971" s="370"/>
      <c r="R1971" s="370"/>
      <c r="S1971" s="370"/>
      <c r="T1971" s="370"/>
      <c r="U1971" s="370"/>
      <c r="V1971" s="370"/>
      <c r="W1971" s="370"/>
      <c r="X1971" s="370"/>
      <c r="Y1971" s="370"/>
      <c r="Z1971" s="370"/>
      <c r="AA1971" s="370"/>
      <c r="AB1971" s="370"/>
      <c r="AC1971" s="370"/>
      <c r="AD1971" s="370"/>
      <c r="AE1971" s="370"/>
      <c r="AF1971" s="370"/>
      <c r="AG1971" s="370"/>
      <c r="AH1971" s="370"/>
      <c r="AI1971" s="370"/>
    </row>
    <row r="1972" spans="1:35" s="570" customFormat="1" ht="24.75" customHeight="1">
      <c r="A1972" s="354" t="s">
        <v>342</v>
      </c>
      <c r="B1972" s="790">
        <v>20476523</v>
      </c>
      <c r="C1972" s="790">
        <v>16802690</v>
      </c>
      <c r="D1972" s="790">
        <v>15102689</v>
      </c>
      <c r="E1972" s="808">
        <v>73.75612060699954</v>
      </c>
      <c r="F1972" s="790">
        <v>949088</v>
      </c>
      <c r="G1972" s="370"/>
      <c r="H1972" s="370"/>
      <c r="I1972" s="370"/>
      <c r="J1972" s="370"/>
      <c r="K1972" s="370"/>
      <c r="L1972" s="370"/>
      <c r="M1972" s="370"/>
      <c r="N1972" s="370"/>
      <c r="O1972" s="370"/>
      <c r="P1972" s="370"/>
      <c r="Q1972" s="370"/>
      <c r="R1972" s="370"/>
      <c r="S1972" s="370"/>
      <c r="T1972" s="370"/>
      <c r="U1972" s="370"/>
      <c r="V1972" s="370"/>
      <c r="W1972" s="370"/>
      <c r="X1972" s="370"/>
      <c r="Y1972" s="370"/>
      <c r="Z1972" s="370"/>
      <c r="AA1972" s="370"/>
      <c r="AB1972" s="370"/>
      <c r="AC1972" s="370"/>
      <c r="AD1972" s="370"/>
      <c r="AE1972" s="370"/>
      <c r="AF1972" s="370"/>
      <c r="AG1972" s="370"/>
      <c r="AH1972" s="370"/>
      <c r="AI1972" s="371"/>
    </row>
    <row r="1973" spans="1:35" s="795" customFormat="1" ht="13.5" customHeight="1">
      <c r="A1973" s="136" t="s">
        <v>480</v>
      </c>
      <c r="B1973" s="790">
        <v>-1900000</v>
      </c>
      <c r="C1973" s="790">
        <v>-1900000</v>
      </c>
      <c r="D1973" s="790">
        <v>12629993</v>
      </c>
      <c r="E1973" s="808" t="s">
        <v>476</v>
      </c>
      <c r="F1973" s="790" t="s">
        <v>476</v>
      </c>
      <c r="AI1973" s="796"/>
    </row>
    <row r="1974" spans="1:35" s="570" customFormat="1" ht="12.75">
      <c r="A1974" s="136" t="s">
        <v>481</v>
      </c>
      <c r="B1974" s="790">
        <v>1900000</v>
      </c>
      <c r="C1974" s="790">
        <v>1900000</v>
      </c>
      <c r="D1974" s="790" t="s">
        <v>476</v>
      </c>
      <c r="E1974" s="790" t="s">
        <v>476</v>
      </c>
      <c r="F1974" s="790" t="s">
        <v>476</v>
      </c>
      <c r="G1974" s="370"/>
      <c r="H1974" s="370"/>
      <c r="I1974" s="370"/>
      <c r="J1974" s="370"/>
      <c r="K1974" s="370"/>
      <c r="L1974" s="370"/>
      <c r="M1974" s="370"/>
      <c r="N1974" s="370"/>
      <c r="O1974" s="370"/>
      <c r="P1974" s="370"/>
      <c r="Q1974" s="370"/>
      <c r="R1974" s="370"/>
      <c r="S1974" s="370"/>
      <c r="T1974" s="370"/>
      <c r="U1974" s="370"/>
      <c r="V1974" s="370"/>
      <c r="W1974" s="370"/>
      <c r="X1974" s="370"/>
      <c r="Y1974" s="370"/>
      <c r="Z1974" s="370"/>
      <c r="AA1974" s="370"/>
      <c r="AB1974" s="370"/>
      <c r="AC1974" s="370"/>
      <c r="AD1974" s="370"/>
      <c r="AE1974" s="370"/>
      <c r="AF1974" s="370"/>
      <c r="AG1974" s="370"/>
      <c r="AH1974" s="370"/>
      <c r="AI1974" s="371"/>
    </row>
    <row r="1975" spans="1:35" s="570" customFormat="1" ht="12.75">
      <c r="A1975" s="351" t="s">
        <v>485</v>
      </c>
      <c r="B1975" s="790">
        <v>1900000</v>
      </c>
      <c r="C1975" s="790">
        <v>1900000</v>
      </c>
      <c r="D1975" s="790">
        <v>1896306</v>
      </c>
      <c r="E1975" s="790" t="s">
        <v>476</v>
      </c>
      <c r="F1975" s="790" t="s">
        <v>476</v>
      </c>
      <c r="G1975" s="370"/>
      <c r="H1975" s="370"/>
      <c r="I1975" s="370"/>
      <c r="J1975" s="370"/>
      <c r="K1975" s="370"/>
      <c r="L1975" s="370"/>
      <c r="M1975" s="370"/>
      <c r="N1975" s="370"/>
      <c r="O1975" s="370"/>
      <c r="P1975" s="370"/>
      <c r="Q1975" s="370"/>
      <c r="R1975" s="370"/>
      <c r="S1975" s="370"/>
      <c r="T1975" s="370"/>
      <c r="U1975" s="370"/>
      <c r="V1975" s="370"/>
      <c r="W1975" s="370"/>
      <c r="X1975" s="370"/>
      <c r="Y1975" s="370"/>
      <c r="Z1975" s="370"/>
      <c r="AA1975" s="370"/>
      <c r="AB1975" s="370"/>
      <c r="AC1975" s="370"/>
      <c r="AD1975" s="370"/>
      <c r="AE1975" s="370"/>
      <c r="AF1975" s="370"/>
      <c r="AG1975" s="370"/>
      <c r="AH1975" s="370"/>
      <c r="AI1975" s="371"/>
    </row>
    <row r="1976" spans="1:35" s="570" customFormat="1" ht="12.75">
      <c r="A1976" s="380" t="s">
        <v>1007</v>
      </c>
      <c r="B1976" s="790">
        <v>1900000</v>
      </c>
      <c r="C1976" s="790">
        <v>1900000</v>
      </c>
      <c r="D1976" s="790">
        <v>1896306</v>
      </c>
      <c r="E1976" s="790" t="s">
        <v>476</v>
      </c>
      <c r="F1976" s="790" t="s">
        <v>476</v>
      </c>
      <c r="G1976" s="370"/>
      <c r="H1976" s="370"/>
      <c r="I1976" s="370"/>
      <c r="J1976" s="370"/>
      <c r="K1976" s="370"/>
      <c r="L1976" s="370"/>
      <c r="M1976" s="370"/>
      <c r="N1976" s="370"/>
      <c r="O1976" s="370"/>
      <c r="P1976" s="370"/>
      <c r="Q1976" s="370"/>
      <c r="R1976" s="370"/>
      <c r="S1976" s="370"/>
      <c r="T1976" s="370"/>
      <c r="U1976" s="370"/>
      <c r="V1976" s="370"/>
      <c r="W1976" s="370"/>
      <c r="X1976" s="370"/>
      <c r="Y1976" s="370"/>
      <c r="Z1976" s="370"/>
      <c r="AA1976" s="370"/>
      <c r="AB1976" s="370"/>
      <c r="AC1976" s="370"/>
      <c r="AD1976" s="370"/>
      <c r="AE1976" s="370"/>
      <c r="AF1976" s="370"/>
      <c r="AG1976" s="370"/>
      <c r="AH1976" s="370"/>
      <c r="AI1976" s="371"/>
    </row>
    <row r="1977" spans="1:35" s="570" customFormat="1" ht="12.75">
      <c r="A1977" s="380"/>
      <c r="B1977" s="809"/>
      <c r="C1977" s="809"/>
      <c r="D1977" s="809"/>
      <c r="E1977" s="809"/>
      <c r="F1977" s="809"/>
      <c r="G1977" s="370"/>
      <c r="H1977" s="370"/>
      <c r="I1977" s="370"/>
      <c r="J1977" s="370"/>
      <c r="K1977" s="370"/>
      <c r="L1977" s="370"/>
      <c r="M1977" s="370"/>
      <c r="N1977" s="370"/>
      <c r="O1977" s="370"/>
      <c r="P1977" s="370"/>
      <c r="Q1977" s="370"/>
      <c r="R1977" s="370"/>
      <c r="S1977" s="370"/>
      <c r="T1977" s="370"/>
      <c r="U1977" s="370"/>
      <c r="V1977" s="370"/>
      <c r="W1977" s="370"/>
      <c r="X1977" s="370"/>
      <c r="Y1977" s="370"/>
      <c r="Z1977" s="370"/>
      <c r="AA1977" s="370"/>
      <c r="AB1977" s="370"/>
      <c r="AC1977" s="370"/>
      <c r="AD1977" s="370"/>
      <c r="AE1977" s="370"/>
      <c r="AF1977" s="370"/>
      <c r="AG1977" s="370"/>
      <c r="AH1977" s="370"/>
      <c r="AI1977" s="370"/>
    </row>
    <row r="1978" spans="1:35" s="570" customFormat="1" ht="12.75">
      <c r="A1978" s="343" t="s">
        <v>397</v>
      </c>
      <c r="B1978" s="809"/>
      <c r="C1978" s="809"/>
      <c r="D1978" s="809"/>
      <c r="E1978" s="809"/>
      <c r="F1978" s="809"/>
      <c r="G1978" s="370"/>
      <c r="H1978" s="370"/>
      <c r="I1978" s="370"/>
      <c r="J1978" s="370"/>
      <c r="K1978" s="370"/>
      <c r="L1978" s="370"/>
      <c r="M1978" s="370"/>
      <c r="N1978" s="370"/>
      <c r="O1978" s="370"/>
      <c r="P1978" s="370"/>
      <c r="Q1978" s="370"/>
      <c r="R1978" s="370"/>
      <c r="S1978" s="370"/>
      <c r="T1978" s="370"/>
      <c r="U1978" s="370"/>
      <c r="V1978" s="370"/>
      <c r="W1978" s="370"/>
      <c r="X1978" s="370"/>
      <c r="Y1978" s="370"/>
      <c r="Z1978" s="370"/>
      <c r="AA1978" s="370"/>
      <c r="AB1978" s="370"/>
      <c r="AC1978" s="370"/>
      <c r="AD1978" s="370"/>
      <c r="AE1978" s="370"/>
      <c r="AF1978" s="370"/>
      <c r="AG1978" s="370"/>
      <c r="AH1978" s="370"/>
      <c r="AI1978" s="370"/>
    </row>
    <row r="1979" spans="1:35" s="570" customFormat="1" ht="25.5">
      <c r="A1979" s="818" t="s">
        <v>409</v>
      </c>
      <c r="B1979" s="809"/>
      <c r="C1979" s="809"/>
      <c r="D1979" s="809"/>
      <c r="E1979" s="809"/>
      <c r="F1979" s="809"/>
      <c r="G1979" s="370"/>
      <c r="H1979" s="370"/>
      <c r="I1979" s="370"/>
      <c r="J1979" s="370"/>
      <c r="K1979" s="370"/>
      <c r="L1979" s="370"/>
      <c r="M1979" s="370"/>
      <c r="N1979" s="370"/>
      <c r="O1979" s="370"/>
      <c r="P1979" s="370"/>
      <c r="Q1979" s="370"/>
      <c r="R1979" s="370"/>
      <c r="S1979" s="370"/>
      <c r="T1979" s="370"/>
      <c r="U1979" s="370"/>
      <c r="V1979" s="370"/>
      <c r="W1979" s="370"/>
      <c r="X1979" s="370"/>
      <c r="Y1979" s="370"/>
      <c r="Z1979" s="370"/>
      <c r="AA1979" s="370"/>
      <c r="AB1979" s="370"/>
      <c r="AC1979" s="370"/>
      <c r="AD1979" s="370"/>
      <c r="AE1979" s="370"/>
      <c r="AF1979" s="370"/>
      <c r="AG1979" s="370"/>
      <c r="AH1979" s="370"/>
      <c r="AI1979" s="370"/>
    </row>
    <row r="1980" spans="1:35" s="570" customFormat="1" ht="12.75">
      <c r="A1980" s="355" t="s">
        <v>341</v>
      </c>
      <c r="B1980" s="809">
        <v>24139696</v>
      </c>
      <c r="C1980" s="809">
        <v>19349864</v>
      </c>
      <c r="D1980" s="809">
        <v>19349864</v>
      </c>
      <c r="E1980" s="808">
        <v>80.15786114290752</v>
      </c>
      <c r="F1980" s="809">
        <v>0</v>
      </c>
      <c r="G1980" s="370"/>
      <c r="H1980" s="370"/>
      <c r="I1980" s="370"/>
      <c r="J1980" s="370"/>
      <c r="K1980" s="370"/>
      <c r="L1980" s="370"/>
      <c r="M1980" s="370"/>
      <c r="N1980" s="370"/>
      <c r="O1980" s="370"/>
      <c r="P1980" s="370"/>
      <c r="Q1980" s="370"/>
      <c r="R1980" s="370"/>
      <c r="S1980" s="370"/>
      <c r="T1980" s="370"/>
      <c r="U1980" s="370"/>
      <c r="V1980" s="370"/>
      <c r="W1980" s="370"/>
      <c r="X1980" s="370"/>
      <c r="Y1980" s="370"/>
      <c r="Z1980" s="370"/>
      <c r="AA1980" s="370"/>
      <c r="AB1980" s="370"/>
      <c r="AC1980" s="370"/>
      <c r="AD1980" s="370"/>
      <c r="AE1980" s="370"/>
      <c r="AF1980" s="370"/>
      <c r="AG1980" s="370"/>
      <c r="AH1980" s="370"/>
      <c r="AI1980" s="370"/>
    </row>
    <row r="1981" spans="1:6" s="795" customFormat="1" ht="12.75" hidden="1">
      <c r="A1981" s="136" t="s">
        <v>957</v>
      </c>
      <c r="B1981" s="809">
        <v>0</v>
      </c>
      <c r="C1981" s="809">
        <v>0</v>
      </c>
      <c r="D1981" s="809">
        <v>0</v>
      </c>
      <c r="E1981" s="808" t="s">
        <v>476</v>
      </c>
      <c r="F1981" s="809">
        <v>0</v>
      </c>
    </row>
    <row r="1982" spans="1:35" s="570" customFormat="1" ht="12.75">
      <c r="A1982" s="136" t="s">
        <v>945</v>
      </c>
      <c r="B1982" s="809">
        <v>24139696</v>
      </c>
      <c r="C1982" s="809">
        <v>19349864</v>
      </c>
      <c r="D1982" s="809">
        <v>19349864</v>
      </c>
      <c r="E1982" s="808">
        <v>80.15786114290752</v>
      </c>
      <c r="F1982" s="809">
        <v>0</v>
      </c>
      <c r="G1982" s="370"/>
      <c r="H1982" s="370"/>
      <c r="I1982" s="370"/>
      <c r="J1982" s="370"/>
      <c r="K1982" s="370"/>
      <c r="L1982" s="370"/>
      <c r="M1982" s="370"/>
      <c r="N1982" s="370"/>
      <c r="O1982" s="370"/>
      <c r="P1982" s="370"/>
      <c r="Q1982" s="370"/>
      <c r="R1982" s="370"/>
      <c r="S1982" s="370"/>
      <c r="T1982" s="370"/>
      <c r="U1982" s="370"/>
      <c r="V1982" s="370"/>
      <c r="W1982" s="370"/>
      <c r="X1982" s="370"/>
      <c r="Y1982" s="370"/>
      <c r="Z1982" s="370"/>
      <c r="AA1982" s="370"/>
      <c r="AB1982" s="370"/>
      <c r="AC1982" s="370"/>
      <c r="AD1982" s="370"/>
      <c r="AE1982" s="370"/>
      <c r="AF1982" s="370"/>
      <c r="AG1982" s="370"/>
      <c r="AH1982" s="370"/>
      <c r="AI1982" s="370"/>
    </row>
    <row r="1983" spans="1:35" s="570" customFormat="1" ht="25.5">
      <c r="A1983" s="366" t="s">
        <v>946</v>
      </c>
      <c r="B1983" s="809">
        <v>24139696</v>
      </c>
      <c r="C1983" s="809">
        <v>19349864</v>
      </c>
      <c r="D1983" s="809">
        <v>19349864</v>
      </c>
      <c r="E1983" s="808">
        <v>80.15786114290752</v>
      </c>
      <c r="F1983" s="809">
        <v>0</v>
      </c>
      <c r="G1983" s="370"/>
      <c r="H1983" s="370"/>
      <c r="I1983" s="370"/>
      <c r="J1983" s="370"/>
      <c r="K1983" s="370"/>
      <c r="L1983" s="370"/>
      <c r="M1983" s="370"/>
      <c r="N1983" s="370"/>
      <c r="O1983" s="370"/>
      <c r="P1983" s="370"/>
      <c r="Q1983" s="370"/>
      <c r="R1983" s="370"/>
      <c r="S1983" s="370"/>
      <c r="T1983" s="370"/>
      <c r="U1983" s="370"/>
      <c r="V1983" s="370"/>
      <c r="W1983" s="370"/>
      <c r="X1983" s="370"/>
      <c r="Y1983" s="370"/>
      <c r="Z1983" s="370"/>
      <c r="AA1983" s="370"/>
      <c r="AB1983" s="370"/>
      <c r="AC1983" s="370"/>
      <c r="AD1983" s="370"/>
      <c r="AE1983" s="370"/>
      <c r="AF1983" s="370"/>
      <c r="AG1983" s="370"/>
      <c r="AH1983" s="370"/>
      <c r="AI1983" s="370"/>
    </row>
    <row r="1984" spans="1:35" s="570" customFormat="1" ht="12.75">
      <c r="A1984" s="347" t="s">
        <v>947</v>
      </c>
      <c r="B1984" s="809">
        <v>24139696</v>
      </c>
      <c r="C1984" s="809">
        <v>19349864</v>
      </c>
      <c r="D1984" s="809">
        <v>15470045</v>
      </c>
      <c r="E1984" s="808">
        <v>64.08550049677511</v>
      </c>
      <c r="F1984" s="809">
        <v>714829</v>
      </c>
      <c r="G1984" s="370"/>
      <c r="H1984" s="370"/>
      <c r="I1984" s="370"/>
      <c r="J1984" s="370"/>
      <c r="K1984" s="370"/>
      <c r="L1984" s="370"/>
      <c r="M1984" s="370"/>
      <c r="N1984" s="370"/>
      <c r="O1984" s="370"/>
      <c r="P1984" s="370"/>
      <c r="Q1984" s="370"/>
      <c r="R1984" s="370"/>
      <c r="S1984" s="370"/>
      <c r="T1984" s="370"/>
      <c r="U1984" s="370"/>
      <c r="V1984" s="370"/>
      <c r="W1984" s="370"/>
      <c r="X1984" s="370"/>
      <c r="Y1984" s="370"/>
      <c r="Z1984" s="370"/>
      <c r="AA1984" s="370"/>
      <c r="AB1984" s="370"/>
      <c r="AC1984" s="370"/>
      <c r="AD1984" s="370"/>
      <c r="AE1984" s="370"/>
      <c r="AF1984" s="370"/>
      <c r="AG1984" s="370"/>
      <c r="AH1984" s="370"/>
      <c r="AI1984" s="370"/>
    </row>
    <row r="1985" spans="1:35" s="570" customFormat="1" ht="12.75">
      <c r="A1985" s="136" t="s">
        <v>948</v>
      </c>
      <c r="B1985" s="809">
        <v>15775446</v>
      </c>
      <c r="C1985" s="809">
        <v>12119880</v>
      </c>
      <c r="D1985" s="809">
        <v>8941405</v>
      </c>
      <c r="E1985" s="808">
        <v>56.67925331556395</v>
      </c>
      <c r="F1985" s="809">
        <v>383360</v>
      </c>
      <c r="G1985" s="370"/>
      <c r="H1985" s="370"/>
      <c r="I1985" s="370"/>
      <c r="J1985" s="370"/>
      <c r="K1985" s="370"/>
      <c r="L1985" s="370"/>
      <c r="M1985" s="370"/>
      <c r="N1985" s="370"/>
      <c r="O1985" s="370"/>
      <c r="P1985" s="370"/>
      <c r="Q1985" s="370"/>
      <c r="R1985" s="370"/>
      <c r="S1985" s="370"/>
      <c r="T1985" s="370"/>
      <c r="U1985" s="370"/>
      <c r="V1985" s="370"/>
      <c r="W1985" s="370"/>
      <c r="X1985" s="370"/>
      <c r="Y1985" s="370"/>
      <c r="Z1985" s="370"/>
      <c r="AA1985" s="370"/>
      <c r="AB1985" s="370"/>
      <c r="AC1985" s="370"/>
      <c r="AD1985" s="370"/>
      <c r="AE1985" s="370"/>
      <c r="AF1985" s="370"/>
      <c r="AG1985" s="370"/>
      <c r="AH1985" s="370"/>
      <c r="AI1985" s="370"/>
    </row>
    <row r="1986" spans="1:35" s="570" customFormat="1" ht="12.75">
      <c r="A1986" s="351" t="s">
        <v>949</v>
      </c>
      <c r="B1986" s="809">
        <v>15775446</v>
      </c>
      <c r="C1986" s="809">
        <v>12119880</v>
      </c>
      <c r="D1986" s="809">
        <v>8941405</v>
      </c>
      <c r="E1986" s="808">
        <v>56.67925331556395</v>
      </c>
      <c r="F1986" s="809">
        <v>383360</v>
      </c>
      <c r="G1986" s="370"/>
      <c r="H1986" s="370"/>
      <c r="I1986" s="370"/>
      <c r="J1986" s="370"/>
      <c r="K1986" s="370"/>
      <c r="L1986" s="370"/>
      <c r="M1986" s="370"/>
      <c r="N1986" s="370"/>
      <c r="O1986" s="370"/>
      <c r="P1986" s="370"/>
      <c r="Q1986" s="370"/>
      <c r="R1986" s="370"/>
      <c r="S1986" s="370"/>
      <c r="T1986" s="370"/>
      <c r="U1986" s="370"/>
      <c r="V1986" s="370"/>
      <c r="W1986" s="370"/>
      <c r="X1986" s="370"/>
      <c r="Y1986" s="370"/>
      <c r="Z1986" s="370"/>
      <c r="AA1986" s="370"/>
      <c r="AB1986" s="370"/>
      <c r="AC1986" s="370"/>
      <c r="AD1986" s="370"/>
      <c r="AE1986" s="370"/>
      <c r="AF1986" s="370"/>
      <c r="AG1986" s="370"/>
      <c r="AH1986" s="370"/>
      <c r="AI1986" s="370"/>
    </row>
    <row r="1987" spans="1:35" s="570" customFormat="1" ht="12.75">
      <c r="A1987" s="380" t="s">
        <v>952</v>
      </c>
      <c r="B1987" s="809">
        <v>15775446</v>
      </c>
      <c r="C1987" s="809">
        <v>12119880</v>
      </c>
      <c r="D1987" s="809">
        <v>8941405</v>
      </c>
      <c r="E1987" s="808">
        <v>56.67925331556395</v>
      </c>
      <c r="F1987" s="809">
        <v>383360</v>
      </c>
      <c r="G1987" s="370"/>
      <c r="H1987" s="370"/>
      <c r="I1987" s="370"/>
      <c r="J1987" s="370"/>
      <c r="K1987" s="370"/>
      <c r="L1987" s="370"/>
      <c r="M1987" s="370"/>
      <c r="N1987" s="370"/>
      <c r="O1987" s="370"/>
      <c r="P1987" s="370"/>
      <c r="Q1987" s="370"/>
      <c r="R1987" s="370"/>
      <c r="S1987" s="370"/>
      <c r="T1987" s="370"/>
      <c r="U1987" s="370"/>
      <c r="V1987" s="370"/>
      <c r="W1987" s="370"/>
      <c r="X1987" s="370"/>
      <c r="Y1987" s="370"/>
      <c r="Z1987" s="370"/>
      <c r="AA1987" s="370"/>
      <c r="AB1987" s="370"/>
      <c r="AC1987" s="370"/>
      <c r="AD1987" s="370"/>
      <c r="AE1987" s="370"/>
      <c r="AF1987" s="370"/>
      <c r="AG1987" s="370"/>
      <c r="AH1987" s="370"/>
      <c r="AI1987" s="370"/>
    </row>
    <row r="1988" spans="1:35" s="570" customFormat="1" ht="12.75">
      <c r="A1988" s="136" t="s">
        <v>902</v>
      </c>
      <c r="B1988" s="809">
        <v>8364250</v>
      </c>
      <c r="C1988" s="809">
        <v>7229984</v>
      </c>
      <c r="D1988" s="809">
        <v>6528640</v>
      </c>
      <c r="E1988" s="808">
        <v>78.05409929162806</v>
      </c>
      <c r="F1988" s="809">
        <v>331469</v>
      </c>
      <c r="G1988" s="370"/>
      <c r="H1988" s="370"/>
      <c r="I1988" s="370"/>
      <c r="J1988" s="370"/>
      <c r="K1988" s="370"/>
      <c r="L1988" s="370"/>
      <c r="M1988" s="370"/>
      <c r="N1988" s="370"/>
      <c r="O1988" s="370"/>
      <c r="P1988" s="370"/>
      <c r="Q1988" s="370"/>
      <c r="R1988" s="370"/>
      <c r="S1988" s="370"/>
      <c r="T1988" s="370"/>
      <c r="U1988" s="370"/>
      <c r="V1988" s="370"/>
      <c r="W1988" s="370"/>
      <c r="X1988" s="370"/>
      <c r="Y1988" s="370"/>
      <c r="Z1988" s="370"/>
      <c r="AA1988" s="370"/>
      <c r="AB1988" s="370"/>
      <c r="AC1988" s="370"/>
      <c r="AD1988" s="370"/>
      <c r="AE1988" s="370"/>
      <c r="AF1988" s="370"/>
      <c r="AG1988" s="370"/>
      <c r="AH1988" s="370"/>
      <c r="AI1988" s="370"/>
    </row>
    <row r="1989" spans="1:35" s="570" customFormat="1" ht="12.75">
      <c r="A1989" s="351" t="s">
        <v>955</v>
      </c>
      <c r="B1989" s="809">
        <v>8364250</v>
      </c>
      <c r="C1989" s="809">
        <v>7229984</v>
      </c>
      <c r="D1989" s="809">
        <v>6528640</v>
      </c>
      <c r="E1989" s="808">
        <v>78.05409929162806</v>
      </c>
      <c r="F1989" s="809">
        <v>331469</v>
      </c>
      <c r="G1989" s="370"/>
      <c r="H1989" s="370"/>
      <c r="I1989" s="370"/>
      <c r="J1989" s="370"/>
      <c r="K1989" s="370"/>
      <c r="L1989" s="370"/>
      <c r="M1989" s="370"/>
      <c r="N1989" s="370"/>
      <c r="O1989" s="370"/>
      <c r="P1989" s="370"/>
      <c r="Q1989" s="370"/>
      <c r="R1989" s="370"/>
      <c r="S1989" s="370"/>
      <c r="T1989" s="370"/>
      <c r="U1989" s="370"/>
      <c r="V1989" s="370"/>
      <c r="W1989" s="370"/>
      <c r="X1989" s="370"/>
      <c r="Y1989" s="370"/>
      <c r="Z1989" s="370"/>
      <c r="AA1989" s="370"/>
      <c r="AB1989" s="370"/>
      <c r="AC1989" s="370"/>
      <c r="AD1989" s="370"/>
      <c r="AE1989" s="370"/>
      <c r="AF1989" s="370"/>
      <c r="AG1989" s="370"/>
      <c r="AH1989" s="370"/>
      <c r="AI1989" s="370"/>
    </row>
    <row r="1990" spans="1:35" s="570" customFormat="1" ht="12.75">
      <c r="A1990" s="351"/>
      <c r="B1990" s="809"/>
      <c r="C1990" s="809"/>
      <c r="D1990" s="809"/>
      <c r="E1990" s="809"/>
      <c r="F1990" s="809"/>
      <c r="G1990" s="370"/>
      <c r="H1990" s="370"/>
      <c r="I1990" s="370"/>
      <c r="J1990" s="370"/>
      <c r="K1990" s="370"/>
      <c r="L1990" s="370"/>
      <c r="M1990" s="370"/>
      <c r="N1990" s="370"/>
      <c r="O1990" s="370"/>
      <c r="P1990" s="370"/>
      <c r="Q1990" s="370"/>
      <c r="R1990" s="370"/>
      <c r="S1990" s="370"/>
      <c r="T1990" s="370"/>
      <c r="U1990" s="370"/>
      <c r="V1990" s="370"/>
      <c r="W1990" s="370"/>
      <c r="X1990" s="370"/>
      <c r="Y1990" s="370"/>
      <c r="Z1990" s="370"/>
      <c r="AA1990" s="370"/>
      <c r="AB1990" s="370"/>
      <c r="AC1990" s="370"/>
      <c r="AD1990" s="370"/>
      <c r="AE1990" s="370"/>
      <c r="AF1990" s="370"/>
      <c r="AG1990" s="370"/>
      <c r="AH1990" s="370"/>
      <c r="AI1990" s="370"/>
    </row>
    <row r="1991" spans="1:35" s="570" customFormat="1" ht="12.75">
      <c r="A1991" s="343" t="s">
        <v>1208</v>
      </c>
      <c r="B1991" s="809"/>
      <c r="C1991" s="809"/>
      <c r="D1991" s="809"/>
      <c r="E1991" s="809"/>
      <c r="F1991" s="809"/>
      <c r="G1991" s="370"/>
      <c r="H1991" s="370"/>
      <c r="I1991" s="370"/>
      <c r="J1991" s="370"/>
      <c r="K1991" s="370"/>
      <c r="L1991" s="370"/>
      <c r="M1991" s="370"/>
      <c r="N1991" s="370"/>
      <c r="O1991" s="370"/>
      <c r="P1991" s="370"/>
      <c r="Q1991" s="370"/>
      <c r="R1991" s="370"/>
      <c r="S1991" s="370"/>
      <c r="T1991" s="370"/>
      <c r="U1991" s="370"/>
      <c r="V1991" s="370"/>
      <c r="W1991" s="370"/>
      <c r="X1991" s="370"/>
      <c r="Y1991" s="370"/>
      <c r="Z1991" s="370"/>
      <c r="AA1991" s="370"/>
      <c r="AB1991" s="370"/>
      <c r="AC1991" s="370"/>
      <c r="AD1991" s="370"/>
      <c r="AE1991" s="370"/>
      <c r="AF1991" s="370"/>
      <c r="AG1991" s="370"/>
      <c r="AH1991" s="370"/>
      <c r="AI1991" s="370"/>
    </row>
    <row r="1992" spans="1:35" s="570" customFormat="1" ht="25.5">
      <c r="A1992" s="818" t="s">
        <v>409</v>
      </c>
      <c r="B1992" s="809"/>
      <c r="C1992" s="809"/>
      <c r="D1992" s="809"/>
      <c r="E1992" s="809"/>
      <c r="F1992" s="809"/>
      <c r="G1992" s="370"/>
      <c r="H1992" s="370"/>
      <c r="I1992" s="370"/>
      <c r="J1992" s="370"/>
      <c r="K1992" s="370"/>
      <c r="L1992" s="370"/>
      <c r="M1992" s="370"/>
      <c r="N1992" s="370"/>
      <c r="O1992" s="370"/>
      <c r="P1992" s="370"/>
      <c r="Q1992" s="370"/>
      <c r="R1992" s="370"/>
      <c r="S1992" s="370"/>
      <c r="T1992" s="370"/>
      <c r="U1992" s="370"/>
      <c r="V1992" s="370"/>
      <c r="W1992" s="370"/>
      <c r="X1992" s="370"/>
      <c r="Y1992" s="370"/>
      <c r="Z1992" s="370"/>
      <c r="AA1992" s="370"/>
      <c r="AB1992" s="370"/>
      <c r="AC1992" s="370"/>
      <c r="AD1992" s="370"/>
      <c r="AE1992" s="370"/>
      <c r="AF1992" s="370"/>
      <c r="AG1992" s="370"/>
      <c r="AH1992" s="370"/>
      <c r="AI1992" s="370"/>
    </row>
    <row r="1993" spans="1:35" s="570" customFormat="1" ht="12.75">
      <c r="A1993" s="355" t="s">
        <v>341</v>
      </c>
      <c r="B1993" s="809">
        <v>7121842</v>
      </c>
      <c r="C1993" s="809">
        <v>6122181</v>
      </c>
      <c r="D1993" s="809">
        <v>6122181</v>
      </c>
      <c r="E1993" s="808">
        <v>85.9634487819303</v>
      </c>
      <c r="F1993" s="809">
        <v>29551</v>
      </c>
      <c r="G1993" s="370"/>
      <c r="H1993" s="370"/>
      <c r="I1993" s="370"/>
      <c r="J1993" s="370"/>
      <c r="K1993" s="370"/>
      <c r="L1993" s="370"/>
      <c r="M1993" s="370"/>
      <c r="N1993" s="370"/>
      <c r="O1993" s="370"/>
      <c r="P1993" s="370"/>
      <c r="Q1993" s="370"/>
      <c r="R1993" s="370"/>
      <c r="S1993" s="370"/>
      <c r="T1993" s="370"/>
      <c r="U1993" s="370"/>
      <c r="V1993" s="370"/>
      <c r="W1993" s="370"/>
      <c r="X1993" s="370"/>
      <c r="Y1993" s="370"/>
      <c r="Z1993" s="370"/>
      <c r="AA1993" s="370"/>
      <c r="AB1993" s="370"/>
      <c r="AC1993" s="370"/>
      <c r="AD1993" s="370"/>
      <c r="AE1993" s="370"/>
      <c r="AF1993" s="370"/>
      <c r="AG1993" s="370"/>
      <c r="AH1993" s="370"/>
      <c r="AI1993" s="370"/>
    </row>
    <row r="1994" spans="1:35" s="570" customFormat="1" ht="12.75">
      <c r="A1994" s="136" t="s">
        <v>945</v>
      </c>
      <c r="B1994" s="809">
        <v>7121842</v>
      </c>
      <c r="C1994" s="809">
        <v>6122181</v>
      </c>
      <c r="D1994" s="809">
        <v>6122181</v>
      </c>
      <c r="E1994" s="808">
        <v>85.9634487819303</v>
      </c>
      <c r="F1994" s="809">
        <v>29551</v>
      </c>
      <c r="G1994" s="370"/>
      <c r="H1994" s="370"/>
      <c r="I1994" s="370"/>
      <c r="J1994" s="370"/>
      <c r="K1994" s="370"/>
      <c r="L1994" s="370"/>
      <c r="M1994" s="370"/>
      <c r="N1994" s="370"/>
      <c r="O1994" s="370"/>
      <c r="P1994" s="370"/>
      <c r="Q1994" s="370"/>
      <c r="R1994" s="370"/>
      <c r="S1994" s="370"/>
      <c r="T1994" s="370"/>
      <c r="U1994" s="370"/>
      <c r="V1994" s="370"/>
      <c r="W1994" s="370"/>
      <c r="X1994" s="370"/>
      <c r="Y1994" s="370"/>
      <c r="Z1994" s="370"/>
      <c r="AA1994" s="370"/>
      <c r="AB1994" s="370"/>
      <c r="AC1994" s="370"/>
      <c r="AD1994" s="370"/>
      <c r="AE1994" s="370"/>
      <c r="AF1994" s="370"/>
      <c r="AG1994" s="370"/>
      <c r="AH1994" s="370"/>
      <c r="AI1994" s="370"/>
    </row>
    <row r="1995" spans="1:35" s="570" customFormat="1" ht="25.5">
      <c r="A1995" s="366" t="s">
        <v>946</v>
      </c>
      <c r="B1995" s="809">
        <v>7121842</v>
      </c>
      <c r="C1995" s="809">
        <v>6122181</v>
      </c>
      <c r="D1995" s="809">
        <v>6122181</v>
      </c>
      <c r="E1995" s="808">
        <v>85.9634487819303</v>
      </c>
      <c r="F1995" s="809">
        <v>29551</v>
      </c>
      <c r="G1995" s="370"/>
      <c r="H1995" s="370"/>
      <c r="I1995" s="370"/>
      <c r="J1995" s="370"/>
      <c r="K1995" s="370"/>
      <c r="L1995" s="370"/>
      <c r="M1995" s="370"/>
      <c r="N1995" s="370"/>
      <c r="O1995" s="370"/>
      <c r="P1995" s="370"/>
      <c r="Q1995" s="370"/>
      <c r="R1995" s="370"/>
      <c r="S1995" s="370"/>
      <c r="T1995" s="370"/>
      <c r="U1995" s="370"/>
      <c r="V1995" s="370"/>
      <c r="W1995" s="370"/>
      <c r="X1995" s="370"/>
      <c r="Y1995" s="370"/>
      <c r="Z1995" s="370"/>
      <c r="AA1995" s="370"/>
      <c r="AB1995" s="370"/>
      <c r="AC1995" s="370"/>
      <c r="AD1995" s="370"/>
      <c r="AE1995" s="370"/>
      <c r="AF1995" s="370"/>
      <c r="AG1995" s="370"/>
      <c r="AH1995" s="370"/>
      <c r="AI1995" s="370"/>
    </row>
    <row r="1996" spans="1:35" s="570" customFormat="1" ht="12.75">
      <c r="A1996" s="347" t="s">
        <v>947</v>
      </c>
      <c r="B1996" s="809">
        <v>7121842</v>
      </c>
      <c r="C1996" s="809">
        <v>6122181</v>
      </c>
      <c r="D1996" s="809">
        <v>5542834</v>
      </c>
      <c r="E1996" s="808">
        <v>77.82865724906563</v>
      </c>
      <c r="F1996" s="809">
        <v>617216</v>
      </c>
      <c r="G1996" s="370"/>
      <c r="H1996" s="370"/>
      <c r="I1996" s="370"/>
      <c r="J1996" s="370"/>
      <c r="K1996" s="370"/>
      <c r="L1996" s="370"/>
      <c r="M1996" s="370"/>
      <c r="N1996" s="370"/>
      <c r="O1996" s="370"/>
      <c r="P1996" s="370"/>
      <c r="Q1996" s="370"/>
      <c r="R1996" s="370"/>
      <c r="S1996" s="370"/>
      <c r="T1996" s="370"/>
      <c r="U1996" s="370"/>
      <c r="V1996" s="370"/>
      <c r="W1996" s="370"/>
      <c r="X1996" s="370"/>
      <c r="Y1996" s="370"/>
      <c r="Z1996" s="370"/>
      <c r="AA1996" s="370"/>
      <c r="AB1996" s="370"/>
      <c r="AC1996" s="370"/>
      <c r="AD1996" s="370"/>
      <c r="AE1996" s="370"/>
      <c r="AF1996" s="370"/>
      <c r="AG1996" s="370"/>
      <c r="AH1996" s="370"/>
      <c r="AI1996" s="370"/>
    </row>
    <row r="1997" spans="1:35" s="570" customFormat="1" ht="12.75">
      <c r="A1997" s="136" t="s">
        <v>902</v>
      </c>
      <c r="B1997" s="809">
        <v>7121842</v>
      </c>
      <c r="C1997" s="809">
        <v>6122181</v>
      </c>
      <c r="D1997" s="809">
        <v>5542834</v>
      </c>
      <c r="E1997" s="808">
        <v>77.82865724906563</v>
      </c>
      <c r="F1997" s="809">
        <v>617216</v>
      </c>
      <c r="G1997" s="370"/>
      <c r="H1997" s="370"/>
      <c r="I1997" s="370"/>
      <c r="J1997" s="370"/>
      <c r="K1997" s="370"/>
      <c r="L1997" s="370"/>
      <c r="M1997" s="370"/>
      <c r="N1997" s="370"/>
      <c r="O1997" s="370"/>
      <c r="P1997" s="370"/>
      <c r="Q1997" s="370"/>
      <c r="R1997" s="370"/>
      <c r="S1997" s="370"/>
      <c r="T1997" s="370"/>
      <c r="U1997" s="370"/>
      <c r="V1997" s="370"/>
      <c r="W1997" s="370"/>
      <c r="X1997" s="370"/>
      <c r="Y1997" s="370"/>
      <c r="Z1997" s="370"/>
      <c r="AA1997" s="370"/>
      <c r="AB1997" s="370"/>
      <c r="AC1997" s="370"/>
      <c r="AD1997" s="370"/>
      <c r="AE1997" s="370"/>
      <c r="AF1997" s="370"/>
      <c r="AG1997" s="370"/>
      <c r="AH1997" s="370"/>
      <c r="AI1997" s="370"/>
    </row>
    <row r="1998" spans="1:35" s="570" customFormat="1" ht="12.75">
      <c r="A1998" s="351" t="s">
        <v>955</v>
      </c>
      <c r="B1998" s="809">
        <v>7121842</v>
      </c>
      <c r="C1998" s="809">
        <v>6122181</v>
      </c>
      <c r="D1998" s="809">
        <v>5542834</v>
      </c>
      <c r="E1998" s="808">
        <v>77.82865724906563</v>
      </c>
      <c r="F1998" s="809">
        <v>617216</v>
      </c>
      <c r="G1998" s="370"/>
      <c r="H1998" s="370"/>
      <c r="I1998" s="370"/>
      <c r="J1998" s="370"/>
      <c r="K1998" s="370"/>
      <c r="L1998" s="370"/>
      <c r="M1998" s="370"/>
      <c r="N1998" s="370"/>
      <c r="O1998" s="370"/>
      <c r="P1998" s="370"/>
      <c r="Q1998" s="370"/>
      <c r="R1998" s="370"/>
      <c r="S1998" s="370"/>
      <c r="T1998" s="370"/>
      <c r="U1998" s="370"/>
      <c r="V1998" s="370"/>
      <c r="W1998" s="370"/>
      <c r="X1998" s="370"/>
      <c r="Y1998" s="370"/>
      <c r="Z1998" s="370"/>
      <c r="AA1998" s="370"/>
      <c r="AB1998" s="370"/>
      <c r="AC1998" s="370"/>
      <c r="AD1998" s="370"/>
      <c r="AE1998" s="370"/>
      <c r="AF1998" s="370"/>
      <c r="AG1998" s="370"/>
      <c r="AH1998" s="370"/>
      <c r="AI1998" s="370"/>
    </row>
    <row r="1999" spans="1:35" s="570" customFormat="1" ht="12.75">
      <c r="A1999" s="351"/>
      <c r="B1999" s="809"/>
      <c r="C1999" s="809"/>
      <c r="D1999" s="809"/>
      <c r="E1999" s="809"/>
      <c r="F1999" s="809"/>
      <c r="G1999" s="370"/>
      <c r="H1999" s="370"/>
      <c r="I1999" s="370"/>
      <c r="J1999" s="370"/>
      <c r="K1999" s="370"/>
      <c r="L1999" s="370"/>
      <c r="M1999" s="370"/>
      <c r="N1999" s="370"/>
      <c r="O1999" s="370"/>
      <c r="P1999" s="370"/>
      <c r="Q1999" s="370"/>
      <c r="R1999" s="370"/>
      <c r="S1999" s="370"/>
      <c r="T1999" s="370"/>
      <c r="U1999" s="370"/>
      <c r="V1999" s="370"/>
      <c r="W1999" s="370"/>
      <c r="X1999" s="370"/>
      <c r="Y1999" s="370"/>
      <c r="Z1999" s="370"/>
      <c r="AA1999" s="370"/>
      <c r="AB1999" s="370"/>
      <c r="AC1999" s="370"/>
      <c r="AD1999" s="370"/>
      <c r="AE1999" s="370"/>
      <c r="AF1999" s="370"/>
      <c r="AG1999" s="370"/>
      <c r="AH1999" s="370"/>
      <c r="AI1999" s="370"/>
    </row>
    <row r="2000" spans="1:35" s="570" customFormat="1" ht="12.75">
      <c r="A2000" s="343" t="s">
        <v>1210</v>
      </c>
      <c r="B2000" s="809"/>
      <c r="C2000" s="809"/>
      <c r="D2000" s="809"/>
      <c r="E2000" s="809"/>
      <c r="F2000" s="809"/>
      <c r="G2000" s="370"/>
      <c r="H2000" s="370"/>
      <c r="I2000" s="370"/>
      <c r="J2000" s="370"/>
      <c r="K2000" s="370"/>
      <c r="L2000" s="370"/>
      <c r="M2000" s="370"/>
      <c r="N2000" s="370"/>
      <c r="O2000" s="370"/>
      <c r="P2000" s="370"/>
      <c r="Q2000" s="370"/>
      <c r="R2000" s="370"/>
      <c r="S2000" s="370"/>
      <c r="T2000" s="370"/>
      <c r="U2000" s="370"/>
      <c r="V2000" s="370"/>
      <c r="W2000" s="370"/>
      <c r="X2000" s="370"/>
      <c r="Y2000" s="370"/>
      <c r="Z2000" s="370"/>
      <c r="AA2000" s="370"/>
      <c r="AB2000" s="370"/>
      <c r="AC2000" s="370"/>
      <c r="AD2000" s="370"/>
      <c r="AE2000" s="370"/>
      <c r="AF2000" s="370"/>
      <c r="AG2000" s="370"/>
      <c r="AH2000" s="370"/>
      <c r="AI2000" s="370"/>
    </row>
    <row r="2001" spans="1:35" s="570" customFormat="1" ht="25.5">
      <c r="A2001" s="818" t="s">
        <v>409</v>
      </c>
      <c r="B2001" s="809"/>
      <c r="C2001" s="809"/>
      <c r="D2001" s="809"/>
      <c r="E2001" s="809"/>
      <c r="F2001" s="809"/>
      <c r="G2001" s="370"/>
      <c r="H2001" s="370"/>
      <c r="I2001" s="370"/>
      <c r="J2001" s="370"/>
      <c r="K2001" s="370"/>
      <c r="L2001" s="370"/>
      <c r="M2001" s="370"/>
      <c r="N2001" s="370"/>
      <c r="O2001" s="370"/>
      <c r="P2001" s="370"/>
      <c r="Q2001" s="370"/>
      <c r="R2001" s="370"/>
      <c r="S2001" s="370"/>
      <c r="T2001" s="370"/>
      <c r="U2001" s="370"/>
      <c r="V2001" s="370"/>
      <c r="W2001" s="370"/>
      <c r="X2001" s="370"/>
      <c r="Y2001" s="370"/>
      <c r="Z2001" s="370"/>
      <c r="AA2001" s="370"/>
      <c r="AB2001" s="370"/>
      <c r="AC2001" s="370"/>
      <c r="AD2001" s="370"/>
      <c r="AE2001" s="370"/>
      <c r="AF2001" s="370"/>
      <c r="AG2001" s="370"/>
      <c r="AH2001" s="370"/>
      <c r="AI2001" s="370"/>
    </row>
    <row r="2002" spans="1:35" s="570" customFormat="1" ht="12.75">
      <c r="A2002" s="355" t="s">
        <v>341</v>
      </c>
      <c r="B2002" s="809">
        <v>2002500</v>
      </c>
      <c r="C2002" s="809">
        <v>1680000</v>
      </c>
      <c r="D2002" s="809">
        <v>1680000</v>
      </c>
      <c r="E2002" s="793">
        <v>83.89513108614233</v>
      </c>
      <c r="F2002" s="809">
        <v>0</v>
      </c>
      <c r="G2002" s="370"/>
      <c r="H2002" s="370"/>
      <c r="I2002" s="370"/>
      <c r="J2002" s="370"/>
      <c r="K2002" s="370"/>
      <c r="L2002" s="370"/>
      <c r="M2002" s="370"/>
      <c r="N2002" s="370"/>
      <c r="O2002" s="370"/>
      <c r="P2002" s="370"/>
      <c r="Q2002" s="370"/>
      <c r="R2002" s="370"/>
      <c r="S2002" s="370"/>
      <c r="T2002" s="370"/>
      <c r="U2002" s="370"/>
      <c r="V2002" s="370"/>
      <c r="W2002" s="370"/>
      <c r="X2002" s="370"/>
      <c r="Y2002" s="370"/>
      <c r="Z2002" s="370"/>
      <c r="AA2002" s="370"/>
      <c r="AB2002" s="370"/>
      <c r="AC2002" s="370"/>
      <c r="AD2002" s="370"/>
      <c r="AE2002" s="370"/>
      <c r="AF2002" s="370"/>
      <c r="AG2002" s="370"/>
      <c r="AH2002" s="370"/>
      <c r="AI2002" s="370"/>
    </row>
    <row r="2003" spans="1:35" s="570" customFormat="1" ht="12.75">
      <c r="A2003" s="136" t="s">
        <v>945</v>
      </c>
      <c r="B2003" s="809">
        <v>2002500</v>
      </c>
      <c r="C2003" s="809">
        <v>1680000</v>
      </c>
      <c r="D2003" s="809">
        <v>1680000</v>
      </c>
      <c r="E2003" s="793">
        <v>83.89513108614233</v>
      </c>
      <c r="F2003" s="809">
        <v>0</v>
      </c>
      <c r="G2003" s="370"/>
      <c r="H2003" s="370"/>
      <c r="I2003" s="370"/>
      <c r="J2003" s="370"/>
      <c r="K2003" s="370"/>
      <c r="L2003" s="370"/>
      <c r="M2003" s="370"/>
      <c r="N2003" s="370"/>
      <c r="O2003" s="370"/>
      <c r="P2003" s="370"/>
      <c r="Q2003" s="370"/>
      <c r="R2003" s="370"/>
      <c r="S2003" s="370"/>
      <c r="T2003" s="370"/>
      <c r="U2003" s="370"/>
      <c r="V2003" s="370"/>
      <c r="W2003" s="370"/>
      <c r="X2003" s="370"/>
      <c r="Y2003" s="370"/>
      <c r="Z2003" s="370"/>
      <c r="AA2003" s="370"/>
      <c r="AB2003" s="370"/>
      <c r="AC2003" s="370"/>
      <c r="AD2003" s="370"/>
      <c r="AE2003" s="370"/>
      <c r="AF2003" s="370"/>
      <c r="AG2003" s="370"/>
      <c r="AH2003" s="370"/>
      <c r="AI2003" s="370"/>
    </row>
    <row r="2004" spans="1:35" s="570" customFormat="1" ht="25.5">
      <c r="A2004" s="366" t="s">
        <v>946</v>
      </c>
      <c r="B2004" s="809">
        <v>2002500</v>
      </c>
      <c r="C2004" s="809">
        <v>1680000</v>
      </c>
      <c r="D2004" s="809">
        <v>1680000</v>
      </c>
      <c r="E2004" s="793">
        <v>83.89513108614233</v>
      </c>
      <c r="F2004" s="809">
        <v>0</v>
      </c>
      <c r="G2004" s="370"/>
      <c r="H2004" s="370"/>
      <c r="I2004" s="370"/>
      <c r="J2004" s="370"/>
      <c r="K2004" s="370"/>
      <c r="L2004" s="370"/>
      <c r="M2004" s="370"/>
      <c r="N2004" s="370"/>
      <c r="O2004" s="370"/>
      <c r="P2004" s="370"/>
      <c r="Q2004" s="370"/>
      <c r="R2004" s="370"/>
      <c r="S2004" s="370"/>
      <c r="T2004" s="370"/>
      <c r="U2004" s="370"/>
      <c r="V2004" s="370"/>
      <c r="W2004" s="370"/>
      <c r="X2004" s="370"/>
      <c r="Y2004" s="370"/>
      <c r="Z2004" s="370"/>
      <c r="AA2004" s="370"/>
      <c r="AB2004" s="370"/>
      <c r="AC2004" s="370"/>
      <c r="AD2004" s="370"/>
      <c r="AE2004" s="370"/>
      <c r="AF2004" s="370"/>
      <c r="AG2004" s="370"/>
      <c r="AH2004" s="370"/>
      <c r="AI2004" s="370"/>
    </row>
    <row r="2005" spans="1:35" s="570" customFormat="1" ht="12.75">
      <c r="A2005" s="347" t="s">
        <v>947</v>
      </c>
      <c r="B2005" s="809">
        <v>2002500</v>
      </c>
      <c r="C2005" s="809">
        <v>1680000</v>
      </c>
      <c r="D2005" s="809">
        <v>1294068</v>
      </c>
      <c r="E2005" s="793">
        <v>64.62262172284645</v>
      </c>
      <c r="F2005" s="809">
        <v>417642</v>
      </c>
      <c r="G2005" s="370"/>
      <c r="H2005" s="370"/>
      <c r="I2005" s="370"/>
      <c r="J2005" s="370"/>
      <c r="K2005" s="370"/>
      <c r="L2005" s="370"/>
      <c r="M2005" s="370"/>
      <c r="N2005" s="370"/>
      <c r="O2005" s="370"/>
      <c r="P2005" s="370"/>
      <c r="Q2005" s="370"/>
      <c r="R2005" s="370"/>
      <c r="S2005" s="370"/>
      <c r="T2005" s="370"/>
      <c r="U2005" s="370"/>
      <c r="V2005" s="370"/>
      <c r="W2005" s="370"/>
      <c r="X2005" s="370"/>
      <c r="Y2005" s="370"/>
      <c r="Z2005" s="370"/>
      <c r="AA2005" s="370"/>
      <c r="AB2005" s="370"/>
      <c r="AC2005" s="370"/>
      <c r="AD2005" s="370"/>
      <c r="AE2005" s="370"/>
      <c r="AF2005" s="370"/>
      <c r="AG2005" s="370"/>
      <c r="AH2005" s="370"/>
      <c r="AI2005" s="370"/>
    </row>
    <row r="2006" spans="1:35" s="570" customFormat="1" ht="12.75">
      <c r="A2006" s="136" t="s">
        <v>902</v>
      </c>
      <c r="B2006" s="809">
        <v>2002500</v>
      </c>
      <c r="C2006" s="809">
        <v>1680000</v>
      </c>
      <c r="D2006" s="809">
        <v>1294068</v>
      </c>
      <c r="E2006" s="793">
        <v>64.62262172284645</v>
      </c>
      <c r="F2006" s="809">
        <v>417642</v>
      </c>
      <c r="G2006" s="370"/>
      <c r="H2006" s="370"/>
      <c r="I2006" s="370"/>
      <c r="J2006" s="370"/>
      <c r="K2006" s="370"/>
      <c r="L2006" s="370"/>
      <c r="M2006" s="370"/>
      <c r="N2006" s="370"/>
      <c r="O2006" s="370"/>
      <c r="P2006" s="370"/>
      <c r="Q2006" s="370"/>
      <c r="R2006" s="370"/>
      <c r="S2006" s="370"/>
      <c r="T2006" s="370"/>
      <c r="U2006" s="370"/>
      <c r="V2006" s="370"/>
      <c r="W2006" s="370"/>
      <c r="X2006" s="370"/>
      <c r="Y2006" s="370"/>
      <c r="Z2006" s="370"/>
      <c r="AA2006" s="370"/>
      <c r="AB2006" s="370"/>
      <c r="AC2006" s="370"/>
      <c r="AD2006" s="370"/>
      <c r="AE2006" s="370"/>
      <c r="AF2006" s="370"/>
      <c r="AG2006" s="370"/>
      <c r="AH2006" s="370"/>
      <c r="AI2006" s="370"/>
    </row>
    <row r="2007" spans="1:35" s="570" customFormat="1" ht="12.75">
      <c r="A2007" s="351" t="s">
        <v>955</v>
      </c>
      <c r="B2007" s="809">
        <v>2002500</v>
      </c>
      <c r="C2007" s="809">
        <v>1680000</v>
      </c>
      <c r="D2007" s="809">
        <v>1294068</v>
      </c>
      <c r="E2007" s="793">
        <v>64.62262172284645</v>
      </c>
      <c r="F2007" s="809">
        <v>417642</v>
      </c>
      <c r="G2007" s="370"/>
      <c r="H2007" s="370"/>
      <c r="I2007" s="370"/>
      <c r="J2007" s="370"/>
      <c r="K2007" s="370"/>
      <c r="L2007" s="370"/>
      <c r="M2007" s="370"/>
      <c r="N2007" s="370"/>
      <c r="O2007" s="370"/>
      <c r="P2007" s="370"/>
      <c r="Q2007" s="370"/>
      <c r="R2007" s="370"/>
      <c r="S2007" s="370"/>
      <c r="T2007" s="370"/>
      <c r="U2007" s="370"/>
      <c r="V2007" s="370"/>
      <c r="W2007" s="370"/>
      <c r="X2007" s="370"/>
      <c r="Y2007" s="370"/>
      <c r="Z2007" s="370"/>
      <c r="AA2007" s="370"/>
      <c r="AB2007" s="370"/>
      <c r="AC2007" s="370"/>
      <c r="AD2007" s="370"/>
      <c r="AE2007" s="370"/>
      <c r="AF2007" s="370"/>
      <c r="AG2007" s="370"/>
      <c r="AH2007" s="370"/>
      <c r="AI2007" s="370"/>
    </row>
    <row r="2008" spans="1:35" s="570" customFormat="1" ht="12.75">
      <c r="A2008" s="351"/>
      <c r="B2008" s="809"/>
      <c r="C2008" s="809"/>
      <c r="D2008" s="809"/>
      <c r="E2008" s="790"/>
      <c r="F2008" s="809"/>
      <c r="G2008" s="370"/>
      <c r="H2008" s="370"/>
      <c r="I2008" s="370"/>
      <c r="J2008" s="370"/>
      <c r="K2008" s="370"/>
      <c r="L2008" s="370"/>
      <c r="M2008" s="370"/>
      <c r="N2008" s="370"/>
      <c r="O2008" s="370"/>
      <c r="P2008" s="370"/>
      <c r="Q2008" s="370"/>
      <c r="R2008" s="370"/>
      <c r="S2008" s="370"/>
      <c r="T2008" s="370"/>
      <c r="U2008" s="370"/>
      <c r="V2008" s="370"/>
      <c r="W2008" s="370"/>
      <c r="X2008" s="370"/>
      <c r="Y2008" s="370"/>
      <c r="Z2008" s="370"/>
      <c r="AA2008" s="370"/>
      <c r="AB2008" s="370"/>
      <c r="AC2008" s="370"/>
      <c r="AD2008" s="370"/>
      <c r="AE2008" s="370"/>
      <c r="AF2008" s="370"/>
      <c r="AG2008" s="370"/>
      <c r="AH2008" s="370"/>
      <c r="AI2008" s="370"/>
    </row>
    <row r="2009" spans="1:35" s="570" customFormat="1" ht="12.75">
      <c r="A2009" s="343" t="s">
        <v>348</v>
      </c>
      <c r="B2009" s="809"/>
      <c r="C2009" s="809"/>
      <c r="D2009" s="809"/>
      <c r="E2009" s="809"/>
      <c r="F2009" s="809"/>
      <c r="G2009" s="370"/>
      <c r="H2009" s="370"/>
      <c r="I2009" s="370"/>
      <c r="J2009" s="370"/>
      <c r="K2009" s="370"/>
      <c r="L2009" s="370"/>
      <c r="M2009" s="370"/>
      <c r="N2009" s="370"/>
      <c r="O2009" s="370"/>
      <c r="P2009" s="370"/>
      <c r="Q2009" s="370"/>
      <c r="R2009" s="370"/>
      <c r="S2009" s="370"/>
      <c r="T2009" s="370"/>
      <c r="U2009" s="370"/>
      <c r="V2009" s="370"/>
      <c r="W2009" s="370"/>
      <c r="X2009" s="370"/>
      <c r="Y2009" s="370"/>
      <c r="Z2009" s="370"/>
      <c r="AA2009" s="370"/>
      <c r="AB2009" s="370"/>
      <c r="AC2009" s="370"/>
      <c r="AD2009" s="370"/>
      <c r="AE2009" s="370"/>
      <c r="AF2009" s="370"/>
      <c r="AG2009" s="370"/>
      <c r="AH2009" s="370"/>
      <c r="AI2009" s="370"/>
    </row>
    <row r="2010" spans="1:35" s="570" customFormat="1" ht="25.5">
      <c r="A2010" s="818" t="s">
        <v>409</v>
      </c>
      <c r="B2010" s="809"/>
      <c r="C2010" s="809"/>
      <c r="D2010" s="809"/>
      <c r="E2010" s="809"/>
      <c r="F2010" s="809"/>
      <c r="G2010" s="370"/>
      <c r="H2010" s="370"/>
      <c r="I2010" s="370"/>
      <c r="J2010" s="370"/>
      <c r="K2010" s="370"/>
      <c r="L2010" s="370"/>
      <c r="M2010" s="370"/>
      <c r="N2010" s="370"/>
      <c r="O2010" s="370"/>
      <c r="P2010" s="370"/>
      <c r="Q2010" s="370"/>
      <c r="R2010" s="370"/>
      <c r="S2010" s="370"/>
      <c r="T2010" s="370"/>
      <c r="U2010" s="370"/>
      <c r="V2010" s="370"/>
      <c r="W2010" s="370"/>
      <c r="X2010" s="370"/>
      <c r="Y2010" s="370"/>
      <c r="Z2010" s="370"/>
      <c r="AA2010" s="370"/>
      <c r="AB2010" s="370"/>
      <c r="AC2010" s="370"/>
      <c r="AD2010" s="370"/>
      <c r="AE2010" s="370"/>
      <c r="AF2010" s="370"/>
      <c r="AG2010" s="370"/>
      <c r="AH2010" s="370"/>
      <c r="AI2010" s="370"/>
    </row>
    <row r="2011" spans="1:35" s="570" customFormat="1" ht="12.75">
      <c r="A2011" s="355" t="s">
        <v>341</v>
      </c>
      <c r="B2011" s="809">
        <v>23566640</v>
      </c>
      <c r="C2011" s="809">
        <v>20616640</v>
      </c>
      <c r="D2011" s="809">
        <v>20616640</v>
      </c>
      <c r="E2011" s="808">
        <v>87.48230549624384</v>
      </c>
      <c r="F2011" s="809">
        <v>0</v>
      </c>
      <c r="G2011" s="370"/>
      <c r="H2011" s="370"/>
      <c r="I2011" s="370"/>
      <c r="J2011" s="370"/>
      <c r="K2011" s="370"/>
      <c r="L2011" s="370"/>
      <c r="M2011" s="370"/>
      <c r="N2011" s="370"/>
      <c r="O2011" s="370"/>
      <c r="P2011" s="370"/>
      <c r="Q2011" s="370"/>
      <c r="R2011" s="370"/>
      <c r="S2011" s="370"/>
      <c r="T2011" s="370"/>
      <c r="U2011" s="370"/>
      <c r="V2011" s="370"/>
      <c r="W2011" s="370"/>
      <c r="X2011" s="370"/>
      <c r="Y2011" s="370"/>
      <c r="Z2011" s="370"/>
      <c r="AA2011" s="370"/>
      <c r="AB2011" s="370"/>
      <c r="AC2011" s="370"/>
      <c r="AD2011" s="370"/>
      <c r="AE2011" s="370"/>
      <c r="AF2011" s="370"/>
      <c r="AG2011" s="370"/>
      <c r="AH2011" s="370"/>
      <c r="AI2011" s="370"/>
    </row>
    <row r="2012" spans="1:35" s="570" customFormat="1" ht="12.75">
      <c r="A2012" s="136" t="s">
        <v>945</v>
      </c>
      <c r="B2012" s="809">
        <v>23566640</v>
      </c>
      <c r="C2012" s="809">
        <v>20616640</v>
      </c>
      <c r="D2012" s="809">
        <v>20616640</v>
      </c>
      <c r="E2012" s="808">
        <v>87.48230549624384</v>
      </c>
      <c r="F2012" s="809">
        <v>0</v>
      </c>
      <c r="G2012" s="370"/>
      <c r="H2012" s="370"/>
      <c r="I2012" s="370"/>
      <c r="J2012" s="370"/>
      <c r="K2012" s="370"/>
      <c r="L2012" s="370"/>
      <c r="M2012" s="370"/>
      <c r="N2012" s="370"/>
      <c r="O2012" s="370"/>
      <c r="P2012" s="370"/>
      <c r="Q2012" s="370"/>
      <c r="R2012" s="370"/>
      <c r="S2012" s="370"/>
      <c r="T2012" s="370"/>
      <c r="U2012" s="370"/>
      <c r="V2012" s="370"/>
      <c r="W2012" s="370"/>
      <c r="X2012" s="370"/>
      <c r="Y2012" s="370"/>
      <c r="Z2012" s="370"/>
      <c r="AA2012" s="370"/>
      <c r="AB2012" s="370"/>
      <c r="AC2012" s="370"/>
      <c r="AD2012" s="370"/>
      <c r="AE2012" s="370"/>
      <c r="AF2012" s="370"/>
      <c r="AG2012" s="370"/>
      <c r="AH2012" s="370"/>
      <c r="AI2012" s="370"/>
    </row>
    <row r="2013" spans="1:35" s="570" customFormat="1" ht="25.5">
      <c r="A2013" s="366" t="s">
        <v>946</v>
      </c>
      <c r="B2013" s="809">
        <v>23566640</v>
      </c>
      <c r="C2013" s="809">
        <v>20616640</v>
      </c>
      <c r="D2013" s="809">
        <v>20616640</v>
      </c>
      <c r="E2013" s="808">
        <v>87.48230549624384</v>
      </c>
      <c r="F2013" s="809">
        <v>0</v>
      </c>
      <c r="G2013" s="370"/>
      <c r="H2013" s="370"/>
      <c r="I2013" s="370"/>
      <c r="J2013" s="370"/>
      <c r="K2013" s="370"/>
      <c r="L2013" s="370"/>
      <c r="M2013" s="370"/>
      <c r="N2013" s="370"/>
      <c r="O2013" s="370"/>
      <c r="P2013" s="370"/>
      <c r="Q2013" s="370"/>
      <c r="R2013" s="370"/>
      <c r="S2013" s="370"/>
      <c r="T2013" s="370"/>
      <c r="U2013" s="370"/>
      <c r="V2013" s="370"/>
      <c r="W2013" s="370"/>
      <c r="X2013" s="370"/>
      <c r="Y2013" s="370"/>
      <c r="Z2013" s="370"/>
      <c r="AA2013" s="370"/>
      <c r="AB2013" s="370"/>
      <c r="AC2013" s="370"/>
      <c r="AD2013" s="370"/>
      <c r="AE2013" s="370"/>
      <c r="AF2013" s="370"/>
      <c r="AG2013" s="370"/>
      <c r="AH2013" s="370"/>
      <c r="AI2013" s="370"/>
    </row>
    <row r="2014" spans="1:35" s="570" customFormat="1" ht="12.75">
      <c r="A2014" s="347" t="s">
        <v>947</v>
      </c>
      <c r="B2014" s="809">
        <v>23566640</v>
      </c>
      <c r="C2014" s="809">
        <v>20616640</v>
      </c>
      <c r="D2014" s="809">
        <v>14643751</v>
      </c>
      <c r="E2014" s="808">
        <v>62.13762759561822</v>
      </c>
      <c r="F2014" s="809">
        <v>2383360</v>
      </c>
      <c r="G2014" s="370"/>
      <c r="H2014" s="370"/>
      <c r="I2014" s="370"/>
      <c r="J2014" s="370"/>
      <c r="K2014" s="370"/>
      <c r="L2014" s="370"/>
      <c r="M2014" s="370"/>
      <c r="N2014" s="370"/>
      <c r="O2014" s="370"/>
      <c r="P2014" s="370"/>
      <c r="Q2014" s="370"/>
      <c r="R2014" s="370"/>
      <c r="S2014" s="370"/>
      <c r="T2014" s="370"/>
      <c r="U2014" s="370"/>
      <c r="V2014" s="370"/>
      <c r="W2014" s="370"/>
      <c r="X2014" s="370"/>
      <c r="Y2014" s="370"/>
      <c r="Z2014" s="370"/>
      <c r="AA2014" s="370"/>
      <c r="AB2014" s="370"/>
      <c r="AC2014" s="370"/>
      <c r="AD2014" s="370"/>
      <c r="AE2014" s="370"/>
      <c r="AF2014" s="370"/>
      <c r="AG2014" s="370"/>
      <c r="AH2014" s="370"/>
      <c r="AI2014" s="370"/>
    </row>
    <row r="2015" spans="1:35" s="570" customFormat="1" ht="12.75">
      <c r="A2015" s="136" t="s">
        <v>902</v>
      </c>
      <c r="B2015" s="809">
        <v>23566640</v>
      </c>
      <c r="C2015" s="809">
        <v>20616640</v>
      </c>
      <c r="D2015" s="809">
        <v>14643751</v>
      </c>
      <c r="E2015" s="808">
        <v>62.13762759561822</v>
      </c>
      <c r="F2015" s="809">
        <v>2383360</v>
      </c>
      <c r="G2015" s="370"/>
      <c r="H2015" s="370"/>
      <c r="I2015" s="370"/>
      <c r="J2015" s="370"/>
      <c r="K2015" s="370"/>
      <c r="L2015" s="370"/>
      <c r="M2015" s="370"/>
      <c r="N2015" s="370"/>
      <c r="O2015" s="370"/>
      <c r="P2015" s="370"/>
      <c r="Q2015" s="370"/>
      <c r="R2015" s="370"/>
      <c r="S2015" s="370"/>
      <c r="T2015" s="370"/>
      <c r="U2015" s="370"/>
      <c r="V2015" s="370"/>
      <c r="W2015" s="370"/>
      <c r="X2015" s="370"/>
      <c r="Y2015" s="370"/>
      <c r="Z2015" s="370"/>
      <c r="AA2015" s="370"/>
      <c r="AB2015" s="370"/>
      <c r="AC2015" s="370"/>
      <c r="AD2015" s="370"/>
      <c r="AE2015" s="370"/>
      <c r="AF2015" s="370"/>
      <c r="AG2015" s="370"/>
      <c r="AH2015" s="370"/>
      <c r="AI2015" s="370"/>
    </row>
    <row r="2016" spans="1:35" s="570" customFormat="1" ht="12.75">
      <c r="A2016" s="351" t="s">
        <v>955</v>
      </c>
      <c r="B2016" s="809">
        <v>23566640</v>
      </c>
      <c r="C2016" s="809">
        <v>20616640</v>
      </c>
      <c r="D2016" s="809">
        <v>14643751</v>
      </c>
      <c r="E2016" s="808">
        <v>62.13762759561822</v>
      </c>
      <c r="F2016" s="809">
        <v>2383360</v>
      </c>
      <c r="G2016" s="370"/>
      <c r="H2016" s="370"/>
      <c r="I2016" s="370"/>
      <c r="J2016" s="370"/>
      <c r="K2016" s="370"/>
      <c r="L2016" s="370"/>
      <c r="M2016" s="370"/>
      <c r="N2016" s="370"/>
      <c r="O2016" s="370"/>
      <c r="P2016" s="370"/>
      <c r="Q2016" s="370"/>
      <c r="R2016" s="370"/>
      <c r="S2016" s="370"/>
      <c r="T2016" s="370"/>
      <c r="U2016" s="370"/>
      <c r="V2016" s="370"/>
      <c r="W2016" s="370"/>
      <c r="X2016" s="370"/>
      <c r="Y2016" s="370"/>
      <c r="Z2016" s="370"/>
      <c r="AA2016" s="370"/>
      <c r="AB2016" s="370"/>
      <c r="AC2016" s="370"/>
      <c r="AD2016" s="370"/>
      <c r="AE2016" s="370"/>
      <c r="AF2016" s="370"/>
      <c r="AG2016" s="370"/>
      <c r="AH2016" s="370"/>
      <c r="AI2016" s="370"/>
    </row>
    <row r="2017" spans="1:35" s="570" customFormat="1" ht="12.75">
      <c r="A2017" s="351"/>
      <c r="B2017" s="809"/>
      <c r="C2017" s="809"/>
      <c r="D2017" s="809"/>
      <c r="E2017" s="809"/>
      <c r="F2017" s="809"/>
      <c r="G2017" s="370"/>
      <c r="H2017" s="370"/>
      <c r="I2017" s="370"/>
      <c r="J2017" s="370"/>
      <c r="K2017" s="370"/>
      <c r="L2017" s="370"/>
      <c r="M2017" s="370"/>
      <c r="N2017" s="370"/>
      <c r="O2017" s="370"/>
      <c r="P2017" s="370"/>
      <c r="Q2017" s="370"/>
      <c r="R2017" s="370"/>
      <c r="S2017" s="370"/>
      <c r="T2017" s="370"/>
      <c r="U2017" s="370"/>
      <c r="V2017" s="370"/>
      <c r="W2017" s="370"/>
      <c r="X2017" s="370"/>
      <c r="Y2017" s="370"/>
      <c r="Z2017" s="370"/>
      <c r="AA2017" s="370"/>
      <c r="AB2017" s="370"/>
      <c r="AC2017" s="370"/>
      <c r="AD2017" s="370"/>
      <c r="AE2017" s="370"/>
      <c r="AF2017" s="370"/>
      <c r="AG2017" s="370"/>
      <c r="AH2017" s="370"/>
      <c r="AI2017" s="370"/>
    </row>
    <row r="2018" spans="1:35" s="570" customFormat="1" ht="12.75">
      <c r="A2018" s="343" t="s">
        <v>1212</v>
      </c>
      <c r="B2018" s="809"/>
      <c r="C2018" s="809"/>
      <c r="D2018" s="809"/>
      <c r="E2018" s="809"/>
      <c r="F2018" s="809"/>
      <c r="G2018" s="370"/>
      <c r="H2018" s="370"/>
      <c r="I2018" s="370"/>
      <c r="J2018" s="370"/>
      <c r="K2018" s="370"/>
      <c r="L2018" s="370"/>
      <c r="M2018" s="370"/>
      <c r="N2018" s="370"/>
      <c r="O2018" s="370"/>
      <c r="P2018" s="370"/>
      <c r="Q2018" s="370"/>
      <c r="R2018" s="370"/>
      <c r="S2018" s="370"/>
      <c r="T2018" s="370"/>
      <c r="U2018" s="370"/>
      <c r="V2018" s="370"/>
      <c r="W2018" s="370"/>
      <c r="X2018" s="370"/>
      <c r="Y2018" s="370"/>
      <c r="Z2018" s="370"/>
      <c r="AA2018" s="370"/>
      <c r="AB2018" s="370"/>
      <c r="AC2018" s="370"/>
      <c r="AD2018" s="370"/>
      <c r="AE2018" s="370"/>
      <c r="AF2018" s="370"/>
      <c r="AG2018" s="370"/>
      <c r="AH2018" s="370"/>
      <c r="AI2018" s="370"/>
    </row>
    <row r="2019" spans="1:35" s="570" customFormat="1" ht="25.5">
      <c r="A2019" s="818" t="s">
        <v>409</v>
      </c>
      <c r="B2019" s="809"/>
      <c r="C2019" s="809"/>
      <c r="D2019" s="809"/>
      <c r="E2019" s="809"/>
      <c r="F2019" s="809"/>
      <c r="G2019" s="370"/>
      <c r="H2019" s="370"/>
      <c r="I2019" s="370"/>
      <c r="J2019" s="370"/>
      <c r="K2019" s="370"/>
      <c r="L2019" s="370"/>
      <c r="M2019" s="370"/>
      <c r="N2019" s="370"/>
      <c r="O2019" s="370"/>
      <c r="P2019" s="370"/>
      <c r="Q2019" s="370"/>
      <c r="R2019" s="370"/>
      <c r="S2019" s="370"/>
      <c r="T2019" s="370"/>
      <c r="U2019" s="370"/>
      <c r="V2019" s="370"/>
      <c r="W2019" s="370"/>
      <c r="X2019" s="370"/>
      <c r="Y2019" s="370"/>
      <c r="Z2019" s="370"/>
      <c r="AA2019" s="370"/>
      <c r="AB2019" s="370"/>
      <c r="AC2019" s="370"/>
      <c r="AD2019" s="370"/>
      <c r="AE2019" s="370"/>
      <c r="AF2019" s="370"/>
      <c r="AG2019" s="370"/>
      <c r="AH2019" s="370"/>
      <c r="AI2019" s="370"/>
    </row>
    <row r="2020" spans="1:35" s="570" customFormat="1" ht="12.75">
      <c r="A2020" s="355" t="s">
        <v>341</v>
      </c>
      <c r="B2020" s="809">
        <v>687741</v>
      </c>
      <c r="C2020" s="809">
        <v>320000</v>
      </c>
      <c r="D2020" s="809">
        <v>320000</v>
      </c>
      <c r="E2020" s="808">
        <v>46.529143965533535</v>
      </c>
      <c r="F2020" s="809">
        <v>0</v>
      </c>
      <c r="G2020" s="370"/>
      <c r="H2020" s="370"/>
      <c r="I2020" s="370"/>
      <c r="J2020" s="370"/>
      <c r="K2020" s="370"/>
      <c r="L2020" s="370"/>
      <c r="M2020" s="370"/>
      <c r="N2020" s="370"/>
      <c r="O2020" s="370"/>
      <c r="P2020" s="370"/>
      <c r="Q2020" s="370"/>
      <c r="R2020" s="370"/>
      <c r="S2020" s="370"/>
      <c r="T2020" s="370"/>
      <c r="U2020" s="370"/>
      <c r="V2020" s="370"/>
      <c r="W2020" s="370"/>
      <c r="X2020" s="370"/>
      <c r="Y2020" s="370"/>
      <c r="Z2020" s="370"/>
      <c r="AA2020" s="370"/>
      <c r="AB2020" s="370"/>
      <c r="AC2020" s="370"/>
      <c r="AD2020" s="370"/>
      <c r="AE2020" s="370"/>
      <c r="AF2020" s="370"/>
      <c r="AG2020" s="370"/>
      <c r="AH2020" s="370"/>
      <c r="AI2020" s="370"/>
    </row>
    <row r="2021" spans="1:35" s="570" customFormat="1" ht="12.75">
      <c r="A2021" s="136" t="s">
        <v>945</v>
      </c>
      <c r="B2021" s="809">
        <v>687741</v>
      </c>
      <c r="C2021" s="809">
        <v>320000</v>
      </c>
      <c r="D2021" s="809">
        <v>320000</v>
      </c>
      <c r="E2021" s="808">
        <v>46.529143965533535</v>
      </c>
      <c r="F2021" s="809">
        <v>0</v>
      </c>
      <c r="G2021" s="370"/>
      <c r="H2021" s="370"/>
      <c r="I2021" s="370"/>
      <c r="J2021" s="370"/>
      <c r="K2021" s="370"/>
      <c r="L2021" s="370"/>
      <c r="M2021" s="370"/>
      <c r="N2021" s="370"/>
      <c r="O2021" s="370"/>
      <c r="P2021" s="370"/>
      <c r="Q2021" s="370"/>
      <c r="R2021" s="370"/>
      <c r="S2021" s="370"/>
      <c r="T2021" s="370"/>
      <c r="U2021" s="370"/>
      <c r="V2021" s="370"/>
      <c r="W2021" s="370"/>
      <c r="X2021" s="370"/>
      <c r="Y2021" s="370"/>
      <c r="Z2021" s="370"/>
      <c r="AA2021" s="370"/>
      <c r="AB2021" s="370"/>
      <c r="AC2021" s="370"/>
      <c r="AD2021" s="370"/>
      <c r="AE2021" s="370"/>
      <c r="AF2021" s="370"/>
      <c r="AG2021" s="370"/>
      <c r="AH2021" s="370"/>
      <c r="AI2021" s="370"/>
    </row>
    <row r="2022" spans="1:35" s="570" customFormat="1" ht="25.5">
      <c r="A2022" s="366" t="s">
        <v>946</v>
      </c>
      <c r="B2022" s="809">
        <v>687741</v>
      </c>
      <c r="C2022" s="809">
        <v>320000</v>
      </c>
      <c r="D2022" s="809">
        <v>320000</v>
      </c>
      <c r="E2022" s="808">
        <v>46.529143965533535</v>
      </c>
      <c r="F2022" s="809">
        <v>0</v>
      </c>
      <c r="G2022" s="370"/>
      <c r="H2022" s="370"/>
      <c r="I2022" s="370"/>
      <c r="J2022" s="370"/>
      <c r="K2022" s="370"/>
      <c r="L2022" s="370"/>
      <c r="M2022" s="370"/>
      <c r="N2022" s="370"/>
      <c r="O2022" s="370"/>
      <c r="P2022" s="370"/>
      <c r="Q2022" s="370"/>
      <c r="R2022" s="370"/>
      <c r="S2022" s="370"/>
      <c r="T2022" s="370"/>
      <c r="U2022" s="370"/>
      <c r="V2022" s="370"/>
      <c r="W2022" s="370"/>
      <c r="X2022" s="370"/>
      <c r="Y2022" s="370"/>
      <c r="Z2022" s="370"/>
      <c r="AA2022" s="370"/>
      <c r="AB2022" s="370"/>
      <c r="AC2022" s="370"/>
      <c r="AD2022" s="370"/>
      <c r="AE2022" s="370"/>
      <c r="AF2022" s="370"/>
      <c r="AG2022" s="370"/>
      <c r="AH2022" s="370"/>
      <c r="AI2022" s="370"/>
    </row>
    <row r="2023" spans="1:35" s="570" customFormat="1" ht="12.75">
      <c r="A2023" s="347" t="s">
        <v>947</v>
      </c>
      <c r="B2023" s="809">
        <v>687741</v>
      </c>
      <c r="C2023" s="809">
        <v>320000</v>
      </c>
      <c r="D2023" s="809">
        <v>168008</v>
      </c>
      <c r="E2023" s="808">
        <v>24.428963810504246</v>
      </c>
      <c r="F2023" s="809">
        <v>17248</v>
      </c>
      <c r="G2023" s="370"/>
      <c r="H2023" s="370"/>
      <c r="I2023" s="370"/>
      <c r="J2023" s="370"/>
      <c r="K2023" s="370"/>
      <c r="L2023" s="370"/>
      <c r="M2023" s="370"/>
      <c r="N2023" s="370"/>
      <c r="O2023" s="370"/>
      <c r="P2023" s="370"/>
      <c r="Q2023" s="370"/>
      <c r="R2023" s="370"/>
      <c r="S2023" s="370"/>
      <c r="T2023" s="370"/>
      <c r="U2023" s="370"/>
      <c r="V2023" s="370"/>
      <c r="W2023" s="370"/>
      <c r="X2023" s="370"/>
      <c r="Y2023" s="370"/>
      <c r="Z2023" s="370"/>
      <c r="AA2023" s="370"/>
      <c r="AB2023" s="370"/>
      <c r="AC2023" s="370"/>
      <c r="AD2023" s="370"/>
      <c r="AE2023" s="370"/>
      <c r="AF2023" s="370"/>
      <c r="AG2023" s="370"/>
      <c r="AH2023" s="370"/>
      <c r="AI2023" s="370"/>
    </row>
    <row r="2024" spans="1:35" s="570" customFormat="1" ht="12.75">
      <c r="A2024" s="136" t="s">
        <v>902</v>
      </c>
      <c r="B2024" s="809">
        <v>687741</v>
      </c>
      <c r="C2024" s="809">
        <v>320000</v>
      </c>
      <c r="D2024" s="809">
        <v>168008</v>
      </c>
      <c r="E2024" s="808">
        <v>24.428963810504246</v>
      </c>
      <c r="F2024" s="809">
        <v>17248</v>
      </c>
      <c r="G2024" s="370"/>
      <c r="H2024" s="370"/>
      <c r="I2024" s="370"/>
      <c r="J2024" s="370"/>
      <c r="K2024" s="370"/>
      <c r="L2024" s="370"/>
      <c r="M2024" s="370"/>
      <c r="N2024" s="370"/>
      <c r="O2024" s="370"/>
      <c r="P2024" s="370"/>
      <c r="Q2024" s="370"/>
      <c r="R2024" s="370"/>
      <c r="S2024" s="370"/>
      <c r="T2024" s="370"/>
      <c r="U2024" s="370"/>
      <c r="V2024" s="370"/>
      <c r="W2024" s="370"/>
      <c r="X2024" s="370"/>
      <c r="Y2024" s="370"/>
      <c r="Z2024" s="370"/>
      <c r="AA2024" s="370"/>
      <c r="AB2024" s="370"/>
      <c r="AC2024" s="370"/>
      <c r="AD2024" s="370"/>
      <c r="AE2024" s="370"/>
      <c r="AF2024" s="370"/>
      <c r="AG2024" s="370"/>
      <c r="AH2024" s="370"/>
      <c r="AI2024" s="370"/>
    </row>
    <row r="2025" spans="1:35" s="570" customFormat="1" ht="12.75">
      <c r="A2025" s="351" t="s">
        <v>955</v>
      </c>
      <c r="B2025" s="809">
        <v>687741</v>
      </c>
      <c r="C2025" s="809">
        <v>320000</v>
      </c>
      <c r="D2025" s="809">
        <v>168008</v>
      </c>
      <c r="E2025" s="808">
        <v>24.428963810504246</v>
      </c>
      <c r="F2025" s="809">
        <v>17248</v>
      </c>
      <c r="G2025" s="370"/>
      <c r="H2025" s="370"/>
      <c r="I2025" s="370"/>
      <c r="J2025" s="370"/>
      <c r="K2025" s="370"/>
      <c r="L2025" s="370"/>
      <c r="M2025" s="370"/>
      <c r="N2025" s="370"/>
      <c r="O2025" s="370"/>
      <c r="P2025" s="370"/>
      <c r="Q2025" s="370"/>
      <c r="R2025" s="370"/>
      <c r="S2025" s="370"/>
      <c r="T2025" s="370"/>
      <c r="U2025" s="370"/>
      <c r="V2025" s="370"/>
      <c r="W2025" s="370"/>
      <c r="X2025" s="370"/>
      <c r="Y2025" s="370"/>
      <c r="Z2025" s="370"/>
      <c r="AA2025" s="370"/>
      <c r="AB2025" s="370"/>
      <c r="AC2025" s="370"/>
      <c r="AD2025" s="370"/>
      <c r="AE2025" s="370"/>
      <c r="AF2025" s="370"/>
      <c r="AG2025" s="370"/>
      <c r="AH2025" s="370"/>
      <c r="AI2025" s="370"/>
    </row>
    <row r="2026" spans="1:35" s="570" customFormat="1" ht="12.75">
      <c r="A2026" s="351"/>
      <c r="B2026" s="809"/>
      <c r="C2026" s="809"/>
      <c r="D2026" s="809"/>
      <c r="E2026" s="809"/>
      <c r="F2026" s="809"/>
      <c r="G2026" s="370"/>
      <c r="H2026" s="370"/>
      <c r="I2026" s="370"/>
      <c r="J2026" s="370"/>
      <c r="K2026" s="370"/>
      <c r="L2026" s="370"/>
      <c r="M2026" s="370"/>
      <c r="N2026" s="370"/>
      <c r="O2026" s="370"/>
      <c r="P2026" s="370"/>
      <c r="Q2026" s="370"/>
      <c r="R2026" s="370"/>
      <c r="S2026" s="370"/>
      <c r="T2026" s="370"/>
      <c r="U2026" s="370"/>
      <c r="V2026" s="370"/>
      <c r="W2026" s="370"/>
      <c r="X2026" s="370"/>
      <c r="Y2026" s="370"/>
      <c r="Z2026" s="370"/>
      <c r="AA2026" s="370"/>
      <c r="AB2026" s="370"/>
      <c r="AC2026" s="370"/>
      <c r="AD2026" s="370"/>
      <c r="AE2026" s="370"/>
      <c r="AF2026" s="370"/>
      <c r="AG2026" s="370"/>
      <c r="AH2026" s="370"/>
      <c r="AI2026" s="370"/>
    </row>
    <row r="2027" spans="1:35" s="570" customFormat="1" ht="12.75">
      <c r="A2027" s="343" t="s">
        <v>390</v>
      </c>
      <c r="B2027" s="809"/>
      <c r="C2027" s="809"/>
      <c r="D2027" s="809"/>
      <c r="E2027" s="809"/>
      <c r="F2027" s="809"/>
      <c r="G2027" s="370"/>
      <c r="H2027" s="370"/>
      <c r="I2027" s="370"/>
      <c r="J2027" s="370"/>
      <c r="K2027" s="370"/>
      <c r="L2027" s="370"/>
      <c r="M2027" s="370"/>
      <c r="N2027" s="370"/>
      <c r="O2027" s="370"/>
      <c r="P2027" s="370"/>
      <c r="Q2027" s="370"/>
      <c r="R2027" s="370"/>
      <c r="S2027" s="370"/>
      <c r="T2027" s="370"/>
      <c r="U2027" s="370"/>
      <c r="V2027" s="370"/>
      <c r="W2027" s="370"/>
      <c r="X2027" s="370"/>
      <c r="Y2027" s="370"/>
      <c r="Z2027" s="370"/>
      <c r="AA2027" s="370"/>
      <c r="AB2027" s="370"/>
      <c r="AC2027" s="370"/>
      <c r="AD2027" s="370"/>
      <c r="AE2027" s="370"/>
      <c r="AF2027" s="370"/>
      <c r="AG2027" s="370"/>
      <c r="AH2027" s="370"/>
      <c r="AI2027" s="370"/>
    </row>
    <row r="2028" spans="1:35" s="570" customFormat="1" ht="25.5">
      <c r="A2028" s="818" t="s">
        <v>409</v>
      </c>
      <c r="B2028" s="809"/>
      <c r="C2028" s="809"/>
      <c r="D2028" s="809"/>
      <c r="E2028" s="809"/>
      <c r="F2028" s="809"/>
      <c r="G2028" s="370"/>
      <c r="H2028" s="370"/>
      <c r="I2028" s="370"/>
      <c r="J2028" s="370"/>
      <c r="K2028" s="370"/>
      <c r="L2028" s="370"/>
      <c r="M2028" s="370"/>
      <c r="N2028" s="370"/>
      <c r="O2028" s="370"/>
      <c r="P2028" s="370"/>
      <c r="Q2028" s="370"/>
      <c r="R2028" s="370"/>
      <c r="S2028" s="370"/>
      <c r="T2028" s="370"/>
      <c r="U2028" s="370"/>
      <c r="V2028" s="370"/>
      <c r="W2028" s="370"/>
      <c r="X2028" s="370"/>
      <c r="Y2028" s="370"/>
      <c r="Z2028" s="370"/>
      <c r="AA2028" s="370"/>
      <c r="AB2028" s="370"/>
      <c r="AC2028" s="370"/>
      <c r="AD2028" s="370"/>
      <c r="AE2028" s="370"/>
      <c r="AF2028" s="370"/>
      <c r="AG2028" s="370"/>
      <c r="AH2028" s="370"/>
      <c r="AI2028" s="370"/>
    </row>
    <row r="2029" spans="1:35" s="570" customFormat="1" ht="12.75">
      <c r="A2029" s="355" t="s">
        <v>341</v>
      </c>
      <c r="B2029" s="809">
        <v>92923</v>
      </c>
      <c r="C2029" s="809">
        <v>92923</v>
      </c>
      <c r="D2029" s="809">
        <v>92923</v>
      </c>
      <c r="E2029" s="808">
        <v>100</v>
      </c>
      <c r="F2029" s="809">
        <v>0</v>
      </c>
      <c r="G2029" s="370"/>
      <c r="H2029" s="370"/>
      <c r="I2029" s="370"/>
      <c r="J2029" s="370"/>
      <c r="K2029" s="370"/>
      <c r="L2029" s="370"/>
      <c r="M2029" s="370"/>
      <c r="N2029" s="370"/>
      <c r="O2029" s="370"/>
      <c r="P2029" s="370"/>
      <c r="Q2029" s="370"/>
      <c r="R2029" s="370"/>
      <c r="S2029" s="370"/>
      <c r="T2029" s="370"/>
      <c r="U2029" s="370"/>
      <c r="V2029" s="370"/>
      <c r="W2029" s="370"/>
      <c r="X2029" s="370"/>
      <c r="Y2029" s="370"/>
      <c r="Z2029" s="370"/>
      <c r="AA2029" s="370"/>
      <c r="AB2029" s="370"/>
      <c r="AC2029" s="370"/>
      <c r="AD2029" s="370"/>
      <c r="AE2029" s="370"/>
      <c r="AF2029" s="370"/>
      <c r="AG2029" s="370"/>
      <c r="AH2029" s="370"/>
      <c r="AI2029" s="370"/>
    </row>
    <row r="2030" spans="1:35" s="570" customFormat="1" ht="12.75">
      <c r="A2030" s="136" t="s">
        <v>945</v>
      </c>
      <c r="B2030" s="809">
        <v>92923</v>
      </c>
      <c r="C2030" s="809">
        <v>92923</v>
      </c>
      <c r="D2030" s="809">
        <v>92923</v>
      </c>
      <c r="E2030" s="808">
        <v>100</v>
      </c>
      <c r="F2030" s="809">
        <v>0</v>
      </c>
      <c r="G2030" s="370"/>
      <c r="H2030" s="370"/>
      <c r="I2030" s="370"/>
      <c r="J2030" s="370"/>
      <c r="K2030" s="370"/>
      <c r="L2030" s="370"/>
      <c r="M2030" s="370"/>
      <c r="N2030" s="370"/>
      <c r="O2030" s="370"/>
      <c r="P2030" s="370"/>
      <c r="Q2030" s="370"/>
      <c r="R2030" s="370"/>
      <c r="S2030" s="370"/>
      <c r="T2030" s="370"/>
      <c r="U2030" s="370"/>
      <c r="V2030" s="370"/>
      <c r="W2030" s="370"/>
      <c r="X2030" s="370"/>
      <c r="Y2030" s="370"/>
      <c r="Z2030" s="370"/>
      <c r="AA2030" s="370"/>
      <c r="AB2030" s="370"/>
      <c r="AC2030" s="370"/>
      <c r="AD2030" s="370"/>
      <c r="AE2030" s="370"/>
      <c r="AF2030" s="370"/>
      <c r="AG2030" s="370"/>
      <c r="AH2030" s="370"/>
      <c r="AI2030" s="370"/>
    </row>
    <row r="2031" spans="1:35" s="570" customFormat="1" ht="25.5">
      <c r="A2031" s="366" t="s">
        <v>946</v>
      </c>
      <c r="B2031" s="809">
        <v>92923</v>
      </c>
      <c r="C2031" s="809">
        <v>92923</v>
      </c>
      <c r="D2031" s="809">
        <v>92923</v>
      </c>
      <c r="E2031" s="808">
        <v>100</v>
      </c>
      <c r="F2031" s="809">
        <v>0</v>
      </c>
      <c r="G2031" s="370"/>
      <c r="H2031" s="370"/>
      <c r="I2031" s="370"/>
      <c r="J2031" s="370"/>
      <c r="K2031" s="370"/>
      <c r="L2031" s="370"/>
      <c r="M2031" s="370"/>
      <c r="N2031" s="370"/>
      <c r="O2031" s="370"/>
      <c r="P2031" s="370"/>
      <c r="Q2031" s="370"/>
      <c r="R2031" s="370"/>
      <c r="S2031" s="370"/>
      <c r="T2031" s="370"/>
      <c r="U2031" s="370"/>
      <c r="V2031" s="370"/>
      <c r="W2031" s="370"/>
      <c r="X2031" s="370"/>
      <c r="Y2031" s="370"/>
      <c r="Z2031" s="370"/>
      <c r="AA2031" s="370"/>
      <c r="AB2031" s="370"/>
      <c r="AC2031" s="370"/>
      <c r="AD2031" s="370"/>
      <c r="AE2031" s="370"/>
      <c r="AF2031" s="370"/>
      <c r="AG2031" s="370"/>
      <c r="AH2031" s="370"/>
      <c r="AI2031" s="370"/>
    </row>
    <row r="2032" spans="1:35" s="570" customFormat="1" ht="12.75">
      <c r="A2032" s="347" t="s">
        <v>947</v>
      </c>
      <c r="B2032" s="809">
        <v>92923</v>
      </c>
      <c r="C2032" s="809">
        <v>92923</v>
      </c>
      <c r="D2032" s="809">
        <v>92923</v>
      </c>
      <c r="E2032" s="808">
        <v>100</v>
      </c>
      <c r="F2032" s="809">
        <v>0</v>
      </c>
      <c r="G2032" s="370"/>
      <c r="H2032" s="370"/>
      <c r="I2032" s="370"/>
      <c r="J2032" s="370"/>
      <c r="K2032" s="370"/>
      <c r="L2032" s="370"/>
      <c r="M2032" s="370"/>
      <c r="N2032" s="370"/>
      <c r="O2032" s="370"/>
      <c r="P2032" s="370"/>
      <c r="Q2032" s="370"/>
      <c r="R2032" s="370"/>
      <c r="S2032" s="370"/>
      <c r="T2032" s="370"/>
      <c r="U2032" s="370"/>
      <c r="V2032" s="370"/>
      <c r="W2032" s="370"/>
      <c r="X2032" s="370"/>
      <c r="Y2032" s="370"/>
      <c r="Z2032" s="370"/>
      <c r="AA2032" s="370"/>
      <c r="AB2032" s="370"/>
      <c r="AC2032" s="370"/>
      <c r="AD2032" s="370"/>
      <c r="AE2032" s="370"/>
      <c r="AF2032" s="370"/>
      <c r="AG2032" s="370"/>
      <c r="AH2032" s="370"/>
      <c r="AI2032" s="370"/>
    </row>
    <row r="2033" spans="1:35" s="570" customFormat="1" ht="12.75">
      <c r="A2033" s="136" t="s">
        <v>902</v>
      </c>
      <c r="B2033" s="809">
        <v>92923</v>
      </c>
      <c r="C2033" s="809">
        <v>92923</v>
      </c>
      <c r="D2033" s="809">
        <v>92923</v>
      </c>
      <c r="E2033" s="808">
        <v>100</v>
      </c>
      <c r="F2033" s="809">
        <v>0</v>
      </c>
      <c r="G2033" s="370"/>
      <c r="H2033" s="370"/>
      <c r="I2033" s="370"/>
      <c r="J2033" s="370"/>
      <c r="K2033" s="370"/>
      <c r="L2033" s="370"/>
      <c r="M2033" s="370"/>
      <c r="N2033" s="370"/>
      <c r="O2033" s="370"/>
      <c r="P2033" s="370"/>
      <c r="Q2033" s="370"/>
      <c r="R2033" s="370"/>
      <c r="S2033" s="370"/>
      <c r="T2033" s="370"/>
      <c r="U2033" s="370"/>
      <c r="V2033" s="370"/>
      <c r="W2033" s="370"/>
      <c r="X2033" s="370"/>
      <c r="Y2033" s="370"/>
      <c r="Z2033" s="370"/>
      <c r="AA2033" s="370"/>
      <c r="AB2033" s="370"/>
      <c r="AC2033" s="370"/>
      <c r="AD2033" s="370"/>
      <c r="AE2033" s="370"/>
      <c r="AF2033" s="370"/>
      <c r="AG2033" s="370"/>
      <c r="AH2033" s="370"/>
      <c r="AI2033" s="370"/>
    </row>
    <row r="2034" spans="1:35" s="570" customFormat="1" ht="12.75">
      <c r="A2034" s="351" t="s">
        <v>955</v>
      </c>
      <c r="B2034" s="809">
        <v>92923</v>
      </c>
      <c r="C2034" s="809">
        <v>92923</v>
      </c>
      <c r="D2034" s="809">
        <v>92923</v>
      </c>
      <c r="E2034" s="808">
        <v>100</v>
      </c>
      <c r="F2034" s="809">
        <v>0</v>
      </c>
      <c r="G2034" s="370"/>
      <c r="H2034" s="370"/>
      <c r="I2034" s="370"/>
      <c r="J2034" s="370"/>
      <c r="K2034" s="370"/>
      <c r="L2034" s="370"/>
      <c r="M2034" s="370"/>
      <c r="N2034" s="370"/>
      <c r="O2034" s="370"/>
      <c r="P2034" s="370"/>
      <c r="Q2034" s="370"/>
      <c r="R2034" s="370"/>
      <c r="S2034" s="370"/>
      <c r="T2034" s="370"/>
      <c r="U2034" s="370"/>
      <c r="V2034" s="370"/>
      <c r="W2034" s="370"/>
      <c r="X2034" s="370"/>
      <c r="Y2034" s="370"/>
      <c r="Z2034" s="370"/>
      <c r="AA2034" s="370"/>
      <c r="AB2034" s="370"/>
      <c r="AC2034" s="370"/>
      <c r="AD2034" s="370"/>
      <c r="AE2034" s="370"/>
      <c r="AF2034" s="370"/>
      <c r="AG2034" s="370"/>
      <c r="AH2034" s="370"/>
      <c r="AI2034" s="370"/>
    </row>
    <row r="2035" spans="1:35" s="570" customFormat="1" ht="12.75">
      <c r="A2035" s="351"/>
      <c r="B2035" s="809"/>
      <c r="C2035" s="809"/>
      <c r="D2035" s="809"/>
      <c r="E2035" s="809"/>
      <c r="F2035" s="809"/>
      <c r="G2035" s="370"/>
      <c r="H2035" s="370"/>
      <c r="I2035" s="370"/>
      <c r="J2035" s="370"/>
      <c r="K2035" s="370"/>
      <c r="L2035" s="370"/>
      <c r="M2035" s="370"/>
      <c r="N2035" s="370"/>
      <c r="O2035" s="370"/>
      <c r="P2035" s="370"/>
      <c r="Q2035" s="370"/>
      <c r="R2035" s="370"/>
      <c r="S2035" s="370"/>
      <c r="T2035" s="370"/>
      <c r="U2035" s="370"/>
      <c r="V2035" s="370"/>
      <c r="W2035" s="370"/>
      <c r="X2035" s="370"/>
      <c r="Y2035" s="370"/>
      <c r="Z2035" s="370"/>
      <c r="AA2035" s="370"/>
      <c r="AB2035" s="370"/>
      <c r="AC2035" s="370"/>
      <c r="AD2035" s="370"/>
      <c r="AE2035" s="370"/>
      <c r="AF2035" s="370"/>
      <c r="AG2035" s="370"/>
      <c r="AH2035" s="370"/>
      <c r="AI2035" s="370"/>
    </row>
    <row r="2036" spans="1:35" s="570" customFormat="1" ht="12.75">
      <c r="A2036" s="343" t="s">
        <v>1215</v>
      </c>
      <c r="B2036" s="809"/>
      <c r="C2036" s="809"/>
      <c r="D2036" s="809"/>
      <c r="E2036" s="809"/>
      <c r="F2036" s="809"/>
      <c r="G2036" s="370"/>
      <c r="H2036" s="370"/>
      <c r="I2036" s="370"/>
      <c r="J2036" s="370"/>
      <c r="K2036" s="370"/>
      <c r="L2036" s="370"/>
      <c r="M2036" s="370"/>
      <c r="N2036" s="370"/>
      <c r="O2036" s="370"/>
      <c r="P2036" s="370"/>
      <c r="Q2036" s="370"/>
      <c r="R2036" s="370"/>
      <c r="S2036" s="370"/>
      <c r="T2036" s="370"/>
      <c r="U2036" s="370"/>
      <c r="V2036" s="370"/>
      <c r="W2036" s="370"/>
      <c r="X2036" s="370"/>
      <c r="Y2036" s="370"/>
      <c r="Z2036" s="370"/>
      <c r="AA2036" s="370"/>
      <c r="AB2036" s="370"/>
      <c r="AC2036" s="370"/>
      <c r="AD2036" s="370"/>
      <c r="AE2036" s="370"/>
      <c r="AF2036" s="370"/>
      <c r="AG2036" s="370"/>
      <c r="AH2036" s="370"/>
      <c r="AI2036" s="370"/>
    </row>
    <row r="2037" spans="1:35" s="570" customFormat="1" ht="25.5">
      <c r="A2037" s="818" t="s">
        <v>409</v>
      </c>
      <c r="B2037" s="809"/>
      <c r="C2037" s="809"/>
      <c r="D2037" s="809"/>
      <c r="E2037" s="809"/>
      <c r="F2037" s="809"/>
      <c r="G2037" s="370"/>
      <c r="H2037" s="370"/>
      <c r="I2037" s="370"/>
      <c r="J2037" s="370"/>
      <c r="K2037" s="370"/>
      <c r="L2037" s="370"/>
      <c r="M2037" s="370"/>
      <c r="N2037" s="370"/>
      <c r="O2037" s="370"/>
      <c r="P2037" s="370"/>
      <c r="Q2037" s="370"/>
      <c r="R2037" s="370"/>
      <c r="S2037" s="370"/>
      <c r="T2037" s="370"/>
      <c r="U2037" s="370"/>
      <c r="V2037" s="370"/>
      <c r="W2037" s="370"/>
      <c r="X2037" s="370"/>
      <c r="Y2037" s="370"/>
      <c r="Z2037" s="370"/>
      <c r="AA2037" s="370"/>
      <c r="AB2037" s="370"/>
      <c r="AC2037" s="370"/>
      <c r="AD2037" s="370"/>
      <c r="AE2037" s="370"/>
      <c r="AF2037" s="370"/>
      <c r="AG2037" s="370"/>
      <c r="AH2037" s="370"/>
      <c r="AI2037" s="370"/>
    </row>
    <row r="2038" spans="1:35" s="570" customFormat="1" ht="12.75">
      <c r="A2038" s="355" t="s">
        <v>341</v>
      </c>
      <c r="B2038" s="809">
        <v>8689176</v>
      </c>
      <c r="C2038" s="809">
        <v>7220712</v>
      </c>
      <c r="D2038" s="809">
        <v>7220712</v>
      </c>
      <c r="E2038" s="808">
        <v>83.10007761380366</v>
      </c>
      <c r="F2038" s="809">
        <v>-405800</v>
      </c>
      <c r="G2038" s="370"/>
      <c r="H2038" s="370"/>
      <c r="I2038" s="370"/>
      <c r="J2038" s="370"/>
      <c r="K2038" s="370"/>
      <c r="L2038" s="370"/>
      <c r="M2038" s="370"/>
      <c r="N2038" s="370"/>
      <c r="O2038" s="370"/>
      <c r="P2038" s="370"/>
      <c r="Q2038" s="370"/>
      <c r="R2038" s="370"/>
      <c r="S2038" s="370"/>
      <c r="T2038" s="370"/>
      <c r="U2038" s="370"/>
      <c r="V2038" s="370"/>
      <c r="W2038" s="370"/>
      <c r="X2038" s="370"/>
      <c r="Y2038" s="370"/>
      <c r="Z2038" s="370"/>
      <c r="AA2038" s="370"/>
      <c r="AB2038" s="370"/>
      <c r="AC2038" s="370"/>
      <c r="AD2038" s="370"/>
      <c r="AE2038" s="370"/>
      <c r="AF2038" s="370"/>
      <c r="AG2038" s="370"/>
      <c r="AH2038" s="370"/>
      <c r="AI2038" s="370"/>
    </row>
    <row r="2039" spans="1:35" s="570" customFormat="1" ht="12.75">
      <c r="A2039" s="136" t="s">
        <v>945</v>
      </c>
      <c r="B2039" s="809">
        <v>8689176</v>
      </c>
      <c r="C2039" s="809">
        <v>7220712</v>
      </c>
      <c r="D2039" s="809">
        <v>7220712</v>
      </c>
      <c r="E2039" s="808">
        <v>83.10007761380366</v>
      </c>
      <c r="F2039" s="809">
        <v>-405800</v>
      </c>
      <c r="G2039" s="370"/>
      <c r="H2039" s="370"/>
      <c r="I2039" s="370"/>
      <c r="J2039" s="370"/>
      <c r="K2039" s="370"/>
      <c r="L2039" s="370"/>
      <c r="M2039" s="370"/>
      <c r="N2039" s="370"/>
      <c r="O2039" s="370"/>
      <c r="P2039" s="370"/>
      <c r="Q2039" s="370"/>
      <c r="R2039" s="370"/>
      <c r="S2039" s="370"/>
      <c r="T2039" s="370"/>
      <c r="U2039" s="370"/>
      <c r="V2039" s="370"/>
      <c r="W2039" s="370"/>
      <c r="X2039" s="370"/>
      <c r="Y2039" s="370"/>
      <c r="Z2039" s="370"/>
      <c r="AA2039" s="370"/>
      <c r="AB2039" s="370"/>
      <c r="AC2039" s="370"/>
      <c r="AD2039" s="370"/>
      <c r="AE2039" s="370"/>
      <c r="AF2039" s="370"/>
      <c r="AG2039" s="370"/>
      <c r="AH2039" s="370"/>
      <c r="AI2039" s="370"/>
    </row>
    <row r="2040" spans="1:35" s="570" customFormat="1" ht="25.5">
      <c r="A2040" s="366" t="s">
        <v>946</v>
      </c>
      <c r="B2040" s="809">
        <v>8689176</v>
      </c>
      <c r="C2040" s="809">
        <v>7220712</v>
      </c>
      <c r="D2040" s="809">
        <v>7220712</v>
      </c>
      <c r="E2040" s="808">
        <v>83.10007761380366</v>
      </c>
      <c r="F2040" s="809">
        <v>-405800</v>
      </c>
      <c r="G2040" s="370"/>
      <c r="H2040" s="370"/>
      <c r="I2040" s="370"/>
      <c r="J2040" s="370"/>
      <c r="K2040" s="370"/>
      <c r="L2040" s="370"/>
      <c r="M2040" s="370"/>
      <c r="N2040" s="370"/>
      <c r="O2040" s="370"/>
      <c r="P2040" s="370"/>
      <c r="Q2040" s="370"/>
      <c r="R2040" s="370"/>
      <c r="S2040" s="370"/>
      <c r="T2040" s="370"/>
      <c r="U2040" s="370"/>
      <c r="V2040" s="370"/>
      <c r="W2040" s="370"/>
      <c r="X2040" s="370"/>
      <c r="Y2040" s="370"/>
      <c r="Z2040" s="370"/>
      <c r="AA2040" s="370"/>
      <c r="AB2040" s="370"/>
      <c r="AC2040" s="370"/>
      <c r="AD2040" s="370"/>
      <c r="AE2040" s="370"/>
      <c r="AF2040" s="370"/>
      <c r="AG2040" s="370"/>
      <c r="AH2040" s="370"/>
      <c r="AI2040" s="370"/>
    </row>
    <row r="2041" spans="1:35" s="570" customFormat="1" ht="12.75">
      <c r="A2041" s="347" t="s">
        <v>947</v>
      </c>
      <c r="B2041" s="809">
        <v>8689176</v>
      </c>
      <c r="C2041" s="809">
        <v>7220712</v>
      </c>
      <c r="D2041" s="809">
        <v>5503199</v>
      </c>
      <c r="E2041" s="808">
        <v>63.33395709788823</v>
      </c>
      <c r="F2041" s="809">
        <v>1113</v>
      </c>
      <c r="G2041" s="370"/>
      <c r="H2041" s="370"/>
      <c r="I2041" s="370"/>
      <c r="J2041" s="370"/>
      <c r="K2041" s="370"/>
      <c r="L2041" s="370"/>
      <c r="M2041" s="370"/>
      <c r="N2041" s="370"/>
      <c r="O2041" s="370"/>
      <c r="P2041" s="370"/>
      <c r="Q2041" s="370"/>
      <c r="R2041" s="370"/>
      <c r="S2041" s="370"/>
      <c r="T2041" s="370"/>
      <c r="U2041" s="370"/>
      <c r="V2041" s="370"/>
      <c r="W2041" s="370"/>
      <c r="X2041" s="370"/>
      <c r="Y2041" s="370"/>
      <c r="Z2041" s="370"/>
      <c r="AA2041" s="370"/>
      <c r="AB2041" s="370"/>
      <c r="AC2041" s="370"/>
      <c r="AD2041" s="370"/>
      <c r="AE2041" s="370"/>
      <c r="AF2041" s="370"/>
      <c r="AG2041" s="370"/>
      <c r="AH2041" s="370"/>
      <c r="AI2041" s="370"/>
    </row>
    <row r="2042" spans="1:35" s="570" customFormat="1" ht="12.75">
      <c r="A2042" s="136" t="s">
        <v>948</v>
      </c>
      <c r="B2042" s="809">
        <v>88512</v>
      </c>
      <c r="C2042" s="809">
        <v>79512</v>
      </c>
      <c r="D2042" s="809">
        <v>62018</v>
      </c>
      <c r="E2042" s="808">
        <v>70.06733550253072</v>
      </c>
      <c r="F2042" s="809">
        <v>1113</v>
      </c>
      <c r="G2042" s="370"/>
      <c r="H2042" s="370"/>
      <c r="I2042" s="370"/>
      <c r="J2042" s="370"/>
      <c r="K2042" s="370"/>
      <c r="L2042" s="370"/>
      <c r="M2042" s="370"/>
      <c r="N2042" s="370"/>
      <c r="O2042" s="370"/>
      <c r="P2042" s="370"/>
      <c r="Q2042" s="370"/>
      <c r="R2042" s="370"/>
      <c r="S2042" s="370"/>
      <c r="T2042" s="370"/>
      <c r="U2042" s="370"/>
      <c r="V2042" s="370"/>
      <c r="W2042" s="370"/>
      <c r="X2042" s="370"/>
      <c r="Y2042" s="370"/>
      <c r="Z2042" s="370"/>
      <c r="AA2042" s="370"/>
      <c r="AB2042" s="370"/>
      <c r="AC2042" s="370"/>
      <c r="AD2042" s="370"/>
      <c r="AE2042" s="370"/>
      <c r="AF2042" s="370"/>
      <c r="AG2042" s="370"/>
      <c r="AH2042" s="370"/>
      <c r="AI2042" s="370"/>
    </row>
    <row r="2043" spans="1:35" s="570" customFormat="1" ht="12.75">
      <c r="A2043" s="351" t="s">
        <v>949</v>
      </c>
      <c r="B2043" s="809">
        <v>88512</v>
      </c>
      <c r="C2043" s="809">
        <v>79512</v>
      </c>
      <c r="D2043" s="809">
        <v>62018</v>
      </c>
      <c r="E2043" s="808">
        <v>70.06733550253072</v>
      </c>
      <c r="F2043" s="809">
        <v>1113</v>
      </c>
      <c r="G2043" s="370"/>
      <c r="H2043" s="370"/>
      <c r="I2043" s="370"/>
      <c r="J2043" s="370"/>
      <c r="K2043" s="370"/>
      <c r="L2043" s="370"/>
      <c r="M2043" s="370"/>
      <c r="N2043" s="370"/>
      <c r="O2043" s="370"/>
      <c r="P2043" s="370"/>
      <c r="Q2043" s="370"/>
      <c r="R2043" s="370"/>
      <c r="S2043" s="370"/>
      <c r="T2043" s="370"/>
      <c r="U2043" s="370"/>
      <c r="V2043" s="370"/>
      <c r="W2043" s="370"/>
      <c r="X2043" s="370"/>
      <c r="Y2043" s="370"/>
      <c r="Z2043" s="370"/>
      <c r="AA2043" s="370"/>
      <c r="AB2043" s="370"/>
      <c r="AC2043" s="370"/>
      <c r="AD2043" s="370"/>
      <c r="AE2043" s="370"/>
      <c r="AF2043" s="370"/>
      <c r="AG2043" s="370"/>
      <c r="AH2043" s="370"/>
      <c r="AI2043" s="370"/>
    </row>
    <row r="2044" spans="1:35" s="570" customFormat="1" ht="12.75">
      <c r="A2044" s="380" t="s">
        <v>950</v>
      </c>
      <c r="B2044" s="809">
        <v>22336</v>
      </c>
      <c r="C2044" s="809">
        <v>22336</v>
      </c>
      <c r="D2044" s="809">
        <v>13029</v>
      </c>
      <c r="E2044" s="793">
        <v>58.331840974212035</v>
      </c>
      <c r="F2044" s="809">
        <v>462</v>
      </c>
      <c r="G2044" s="370"/>
      <c r="H2044" s="370"/>
      <c r="I2044" s="370"/>
      <c r="J2044" s="370"/>
      <c r="K2044" s="370"/>
      <c r="L2044" s="370"/>
      <c r="M2044" s="370"/>
      <c r="N2044" s="370"/>
      <c r="O2044" s="370"/>
      <c r="P2044" s="370"/>
      <c r="Q2044" s="370"/>
      <c r="R2044" s="370"/>
      <c r="S2044" s="370"/>
      <c r="T2044" s="370"/>
      <c r="U2044" s="370"/>
      <c r="V2044" s="370"/>
      <c r="W2044" s="370"/>
      <c r="X2044" s="370"/>
      <c r="Y2044" s="370"/>
      <c r="Z2044" s="370"/>
      <c r="AA2044" s="370"/>
      <c r="AB2044" s="370"/>
      <c r="AC2044" s="370"/>
      <c r="AD2044" s="370"/>
      <c r="AE2044" s="370"/>
      <c r="AF2044" s="370"/>
      <c r="AG2044" s="370"/>
      <c r="AH2044" s="370"/>
      <c r="AI2044" s="370"/>
    </row>
    <row r="2045" spans="1:35" s="570" customFormat="1" ht="12.75">
      <c r="A2045" s="385" t="s">
        <v>951</v>
      </c>
      <c r="B2045" s="809">
        <v>18000</v>
      </c>
      <c r="C2045" s="809">
        <v>18000</v>
      </c>
      <c r="D2045" s="809">
        <v>10525</v>
      </c>
      <c r="E2045" s="793">
        <v>58.47222222222223</v>
      </c>
      <c r="F2045" s="809">
        <v>277</v>
      </c>
      <c r="G2045" s="370"/>
      <c r="H2045" s="370"/>
      <c r="I2045" s="370"/>
      <c r="J2045" s="370"/>
      <c r="K2045" s="370"/>
      <c r="L2045" s="370"/>
      <c r="M2045" s="370"/>
      <c r="N2045" s="370"/>
      <c r="O2045" s="370"/>
      <c r="P2045" s="370"/>
      <c r="Q2045" s="370"/>
      <c r="R2045" s="370"/>
      <c r="S2045" s="370"/>
      <c r="T2045" s="370"/>
      <c r="U2045" s="370"/>
      <c r="V2045" s="370"/>
      <c r="W2045" s="370"/>
      <c r="X2045" s="370"/>
      <c r="Y2045" s="370"/>
      <c r="Z2045" s="370"/>
      <c r="AA2045" s="370"/>
      <c r="AB2045" s="370"/>
      <c r="AC2045" s="370"/>
      <c r="AD2045" s="370"/>
      <c r="AE2045" s="370"/>
      <c r="AF2045" s="370"/>
      <c r="AG2045" s="370"/>
      <c r="AH2045" s="370"/>
      <c r="AI2045" s="370"/>
    </row>
    <row r="2046" spans="1:35" s="570" customFormat="1" ht="12.75">
      <c r="A2046" s="380" t="s">
        <v>952</v>
      </c>
      <c r="B2046" s="809">
        <v>66176</v>
      </c>
      <c r="C2046" s="809">
        <v>57176</v>
      </c>
      <c r="D2046" s="809">
        <v>48989</v>
      </c>
      <c r="E2046" s="793">
        <v>74.02834864603481</v>
      </c>
      <c r="F2046" s="809">
        <v>651</v>
      </c>
      <c r="G2046" s="370"/>
      <c r="H2046" s="370"/>
      <c r="I2046" s="370"/>
      <c r="J2046" s="370"/>
      <c r="K2046" s="370"/>
      <c r="L2046" s="370"/>
      <c r="M2046" s="370"/>
      <c r="N2046" s="370"/>
      <c r="O2046" s="370"/>
      <c r="P2046" s="370"/>
      <c r="Q2046" s="370"/>
      <c r="R2046" s="370"/>
      <c r="S2046" s="370"/>
      <c r="T2046" s="370"/>
      <c r="U2046" s="370"/>
      <c r="V2046" s="370"/>
      <c r="W2046" s="370"/>
      <c r="X2046" s="370"/>
      <c r="Y2046" s="370"/>
      <c r="Z2046" s="370"/>
      <c r="AA2046" s="370"/>
      <c r="AB2046" s="370"/>
      <c r="AC2046" s="370"/>
      <c r="AD2046" s="370"/>
      <c r="AE2046" s="370"/>
      <c r="AF2046" s="370"/>
      <c r="AG2046" s="370"/>
      <c r="AH2046" s="370"/>
      <c r="AI2046" s="370"/>
    </row>
    <row r="2047" spans="1:35" s="570" customFormat="1" ht="12.75">
      <c r="A2047" s="136" t="s">
        <v>902</v>
      </c>
      <c r="B2047" s="809">
        <v>8600664</v>
      </c>
      <c r="C2047" s="809">
        <v>7141200</v>
      </c>
      <c r="D2047" s="809">
        <v>5441181</v>
      </c>
      <c r="E2047" s="793">
        <v>63.26466189122142</v>
      </c>
      <c r="F2047" s="809">
        <v>0</v>
      </c>
      <c r="G2047" s="370"/>
      <c r="H2047" s="370"/>
      <c r="I2047" s="370"/>
      <c r="J2047" s="370"/>
      <c r="K2047" s="370"/>
      <c r="L2047" s="370"/>
      <c r="M2047" s="370"/>
      <c r="N2047" s="370"/>
      <c r="O2047" s="370"/>
      <c r="P2047" s="370"/>
      <c r="Q2047" s="370"/>
      <c r="R2047" s="370"/>
      <c r="S2047" s="370"/>
      <c r="T2047" s="370"/>
      <c r="U2047" s="370"/>
      <c r="V2047" s="370"/>
      <c r="W2047" s="370"/>
      <c r="X2047" s="370"/>
      <c r="Y2047" s="370"/>
      <c r="Z2047" s="370"/>
      <c r="AA2047" s="370"/>
      <c r="AB2047" s="370"/>
      <c r="AC2047" s="370"/>
      <c r="AD2047" s="370"/>
      <c r="AE2047" s="370"/>
      <c r="AF2047" s="370"/>
      <c r="AG2047" s="370"/>
      <c r="AH2047" s="370"/>
      <c r="AI2047" s="370"/>
    </row>
    <row r="2048" spans="1:35" s="570" customFormat="1" ht="12.75">
      <c r="A2048" s="351" t="s">
        <v>955</v>
      </c>
      <c r="B2048" s="809">
        <v>6900664</v>
      </c>
      <c r="C2048" s="809">
        <v>5441200</v>
      </c>
      <c r="D2048" s="809">
        <v>5441181</v>
      </c>
      <c r="E2048" s="793">
        <v>78.85010775774622</v>
      </c>
      <c r="F2048" s="809">
        <v>0</v>
      </c>
      <c r="G2048" s="370"/>
      <c r="H2048" s="370"/>
      <c r="I2048" s="370"/>
      <c r="J2048" s="370"/>
      <c r="K2048" s="370"/>
      <c r="L2048" s="370"/>
      <c r="M2048" s="370"/>
      <c r="N2048" s="370"/>
      <c r="O2048" s="370"/>
      <c r="P2048" s="370"/>
      <c r="Q2048" s="370"/>
      <c r="R2048" s="370"/>
      <c r="S2048" s="370"/>
      <c r="T2048" s="370"/>
      <c r="U2048" s="370"/>
      <c r="V2048" s="370"/>
      <c r="W2048" s="370"/>
      <c r="X2048" s="370"/>
      <c r="Y2048" s="370"/>
      <c r="Z2048" s="370"/>
      <c r="AA2048" s="370"/>
      <c r="AB2048" s="370"/>
      <c r="AC2048" s="370"/>
      <c r="AD2048" s="370"/>
      <c r="AE2048" s="370"/>
      <c r="AF2048" s="370"/>
      <c r="AG2048" s="370"/>
      <c r="AH2048" s="370"/>
      <c r="AI2048" s="370"/>
    </row>
    <row r="2049" spans="1:35" s="570" customFormat="1" ht="12.75">
      <c r="A2049" s="351" t="s">
        <v>359</v>
      </c>
      <c r="B2049" s="809">
        <v>1700000</v>
      </c>
      <c r="C2049" s="809">
        <v>1700000</v>
      </c>
      <c r="D2049" s="809">
        <v>0</v>
      </c>
      <c r="E2049" s="793">
        <v>0</v>
      </c>
      <c r="F2049" s="809">
        <v>0</v>
      </c>
      <c r="G2049" s="370"/>
      <c r="H2049" s="370"/>
      <c r="I2049" s="370"/>
      <c r="J2049" s="370"/>
      <c r="K2049" s="370"/>
      <c r="L2049" s="370"/>
      <c r="M2049" s="370"/>
      <c r="N2049" s="370"/>
      <c r="O2049" s="370"/>
      <c r="P2049" s="370"/>
      <c r="Q2049" s="370"/>
      <c r="R2049" s="370"/>
      <c r="S2049" s="370"/>
      <c r="T2049" s="370"/>
      <c r="U2049" s="370"/>
      <c r="V2049" s="370"/>
      <c r="W2049" s="370"/>
      <c r="X2049" s="370"/>
      <c r="Y2049" s="370"/>
      <c r="Z2049" s="370"/>
      <c r="AA2049" s="370"/>
      <c r="AB2049" s="370"/>
      <c r="AC2049" s="370"/>
      <c r="AD2049" s="370"/>
      <c r="AE2049" s="370"/>
      <c r="AF2049" s="370"/>
      <c r="AG2049" s="370"/>
      <c r="AH2049" s="370"/>
      <c r="AI2049" s="370"/>
    </row>
    <row r="2050" spans="1:35" s="570" customFormat="1" ht="12.75">
      <c r="A2050" s="380" t="s">
        <v>1014</v>
      </c>
      <c r="B2050" s="809">
        <v>1700000</v>
      </c>
      <c r="C2050" s="809">
        <v>1700000</v>
      </c>
      <c r="D2050" s="809">
        <v>0</v>
      </c>
      <c r="E2050" s="793">
        <v>0</v>
      </c>
      <c r="F2050" s="809">
        <v>0</v>
      </c>
      <c r="G2050" s="370"/>
      <c r="H2050" s="370"/>
      <c r="I2050" s="370"/>
      <c r="J2050" s="370"/>
      <c r="K2050" s="370"/>
      <c r="L2050" s="370"/>
      <c r="M2050" s="370"/>
      <c r="N2050" s="370"/>
      <c r="O2050" s="370"/>
      <c r="P2050" s="370"/>
      <c r="Q2050" s="370"/>
      <c r="R2050" s="370"/>
      <c r="S2050" s="370"/>
      <c r="T2050" s="370"/>
      <c r="U2050" s="370"/>
      <c r="V2050" s="370"/>
      <c r="W2050" s="370"/>
      <c r="X2050" s="370"/>
      <c r="Y2050" s="370"/>
      <c r="Z2050" s="370"/>
      <c r="AA2050" s="370"/>
      <c r="AB2050" s="370"/>
      <c r="AC2050" s="370"/>
      <c r="AD2050" s="370"/>
      <c r="AE2050" s="370"/>
      <c r="AF2050" s="370"/>
      <c r="AG2050" s="370"/>
      <c r="AH2050" s="370"/>
      <c r="AI2050" s="370"/>
    </row>
    <row r="2051" spans="1:35" s="795" customFormat="1" ht="25.5" customHeight="1">
      <c r="A2051" s="416" t="s">
        <v>342</v>
      </c>
      <c r="B2051" s="801">
        <v>1700000</v>
      </c>
      <c r="C2051" s="801">
        <v>1700000</v>
      </c>
      <c r="D2051" s="801">
        <v>0</v>
      </c>
      <c r="E2051" s="802">
        <v>0</v>
      </c>
      <c r="F2051" s="801">
        <v>0</v>
      </c>
      <c r="AI2051" s="796"/>
    </row>
    <row r="2052" spans="1:35" s="570" customFormat="1" ht="12.75">
      <c r="A2052" s="351"/>
      <c r="B2052" s="809"/>
      <c r="C2052" s="809"/>
      <c r="D2052" s="809"/>
      <c r="E2052" s="790"/>
      <c r="F2052" s="809"/>
      <c r="G2052" s="370"/>
      <c r="H2052" s="370"/>
      <c r="I2052" s="370"/>
      <c r="J2052" s="370"/>
      <c r="K2052" s="370"/>
      <c r="L2052" s="370"/>
      <c r="M2052" s="370"/>
      <c r="N2052" s="370"/>
      <c r="O2052" s="370"/>
      <c r="P2052" s="370"/>
      <c r="Q2052" s="370"/>
      <c r="R2052" s="370"/>
      <c r="S2052" s="370"/>
      <c r="T2052" s="370"/>
      <c r="U2052" s="370"/>
      <c r="V2052" s="370"/>
      <c r="W2052" s="370"/>
      <c r="X2052" s="370"/>
      <c r="Y2052" s="370"/>
      <c r="Z2052" s="370"/>
      <c r="AA2052" s="370"/>
      <c r="AB2052" s="370"/>
      <c r="AC2052" s="370"/>
      <c r="AD2052" s="370"/>
      <c r="AE2052" s="370"/>
      <c r="AF2052" s="370"/>
      <c r="AG2052" s="370"/>
      <c r="AH2052" s="370"/>
      <c r="AI2052" s="370"/>
    </row>
    <row r="2053" spans="1:35" s="570" customFormat="1" ht="12.75">
      <c r="A2053" s="343" t="s">
        <v>361</v>
      </c>
      <c r="B2053" s="809"/>
      <c r="C2053" s="809"/>
      <c r="D2053" s="809"/>
      <c r="E2053" s="790"/>
      <c r="F2053" s="809"/>
      <c r="G2053" s="370"/>
      <c r="H2053" s="370"/>
      <c r="I2053" s="370"/>
      <c r="J2053" s="370"/>
      <c r="K2053" s="370"/>
      <c r="L2053" s="370"/>
      <c r="M2053" s="370"/>
      <c r="N2053" s="370"/>
      <c r="O2053" s="370"/>
      <c r="P2053" s="370"/>
      <c r="Q2053" s="370"/>
      <c r="R2053" s="370"/>
      <c r="S2053" s="370"/>
      <c r="T2053" s="370"/>
      <c r="U2053" s="370"/>
      <c r="V2053" s="370"/>
      <c r="W2053" s="370"/>
      <c r="X2053" s="370"/>
      <c r="Y2053" s="370"/>
      <c r="Z2053" s="370"/>
      <c r="AA2053" s="370"/>
      <c r="AB2053" s="370"/>
      <c r="AC2053" s="370"/>
      <c r="AD2053" s="370"/>
      <c r="AE2053" s="370"/>
      <c r="AF2053" s="370"/>
      <c r="AG2053" s="370"/>
      <c r="AH2053" s="370"/>
      <c r="AI2053" s="370"/>
    </row>
    <row r="2054" spans="1:35" s="570" customFormat="1" ht="25.5">
      <c r="A2054" s="818" t="s">
        <v>409</v>
      </c>
      <c r="B2054" s="809"/>
      <c r="C2054" s="809"/>
      <c r="D2054" s="809"/>
      <c r="E2054" s="790"/>
      <c r="F2054" s="809"/>
      <c r="G2054" s="370"/>
      <c r="H2054" s="370"/>
      <c r="I2054" s="370"/>
      <c r="J2054" s="370"/>
      <c r="K2054" s="370"/>
      <c r="L2054" s="370"/>
      <c r="M2054" s="370"/>
      <c r="N2054" s="370"/>
      <c r="O2054" s="370"/>
      <c r="P2054" s="370"/>
      <c r="Q2054" s="370"/>
      <c r="R2054" s="370"/>
      <c r="S2054" s="370"/>
      <c r="T2054" s="370"/>
      <c r="U2054" s="370"/>
      <c r="V2054" s="370"/>
      <c r="W2054" s="370"/>
      <c r="X2054" s="370"/>
      <c r="Y2054" s="370"/>
      <c r="Z2054" s="370"/>
      <c r="AA2054" s="370"/>
      <c r="AB2054" s="370"/>
      <c r="AC2054" s="370"/>
      <c r="AD2054" s="370"/>
      <c r="AE2054" s="370"/>
      <c r="AF2054" s="370"/>
      <c r="AG2054" s="370"/>
      <c r="AH2054" s="370"/>
      <c r="AI2054" s="370"/>
    </row>
    <row r="2055" spans="1:35" s="570" customFormat="1" ht="12.75">
      <c r="A2055" s="347" t="s">
        <v>947</v>
      </c>
      <c r="B2055" s="809">
        <v>1900000</v>
      </c>
      <c r="C2055" s="809">
        <v>1900000</v>
      </c>
      <c r="D2055" s="809">
        <v>57500</v>
      </c>
      <c r="E2055" s="808">
        <v>3.026315789473684</v>
      </c>
      <c r="F2055" s="809">
        <v>0</v>
      </c>
      <c r="G2055" s="370"/>
      <c r="H2055" s="370"/>
      <c r="I2055" s="370"/>
      <c r="J2055" s="370"/>
      <c r="K2055" s="370"/>
      <c r="L2055" s="370"/>
      <c r="M2055" s="370"/>
      <c r="N2055" s="370"/>
      <c r="O2055" s="370"/>
      <c r="P2055" s="370"/>
      <c r="Q2055" s="370"/>
      <c r="R2055" s="370"/>
      <c r="S2055" s="370"/>
      <c r="T2055" s="370"/>
      <c r="U2055" s="370"/>
      <c r="V2055" s="370"/>
      <c r="W2055" s="370"/>
      <c r="X2055" s="370"/>
      <c r="Y2055" s="370"/>
      <c r="Z2055" s="370"/>
      <c r="AA2055" s="370"/>
      <c r="AB2055" s="370"/>
      <c r="AC2055" s="370"/>
      <c r="AD2055" s="370"/>
      <c r="AE2055" s="370"/>
      <c r="AF2055" s="370"/>
      <c r="AG2055" s="370"/>
      <c r="AH2055" s="370"/>
      <c r="AI2055" s="370"/>
    </row>
    <row r="2056" spans="1:35" s="570" customFormat="1" ht="12.75">
      <c r="A2056" s="136" t="s">
        <v>902</v>
      </c>
      <c r="B2056" s="809">
        <v>1900000</v>
      </c>
      <c r="C2056" s="809">
        <v>1900000</v>
      </c>
      <c r="D2056" s="809">
        <v>57500</v>
      </c>
      <c r="E2056" s="808">
        <v>3.026315789473684</v>
      </c>
      <c r="F2056" s="809">
        <v>0</v>
      </c>
      <c r="G2056" s="370"/>
      <c r="H2056" s="370"/>
      <c r="I2056" s="370"/>
      <c r="J2056" s="370"/>
      <c r="K2056" s="370"/>
      <c r="L2056" s="370"/>
      <c r="M2056" s="370"/>
      <c r="N2056" s="370"/>
      <c r="O2056" s="370"/>
      <c r="P2056" s="370"/>
      <c r="Q2056" s="370"/>
      <c r="R2056" s="370"/>
      <c r="S2056" s="370"/>
      <c r="T2056" s="370"/>
      <c r="U2056" s="370"/>
      <c r="V2056" s="370"/>
      <c r="W2056" s="370"/>
      <c r="X2056" s="370"/>
      <c r="Y2056" s="370"/>
      <c r="Z2056" s="370"/>
      <c r="AA2056" s="370"/>
      <c r="AB2056" s="370"/>
      <c r="AC2056" s="370"/>
      <c r="AD2056" s="370"/>
      <c r="AE2056" s="370"/>
      <c r="AF2056" s="370"/>
      <c r="AG2056" s="370"/>
      <c r="AH2056" s="370"/>
      <c r="AI2056" s="370"/>
    </row>
    <row r="2057" spans="1:35" s="570" customFormat="1" ht="12.75">
      <c r="A2057" s="351" t="s">
        <v>955</v>
      </c>
      <c r="B2057" s="809">
        <v>1900000</v>
      </c>
      <c r="C2057" s="809">
        <v>1900000</v>
      </c>
      <c r="D2057" s="809">
        <v>57500</v>
      </c>
      <c r="E2057" s="808">
        <v>3.026315789473684</v>
      </c>
      <c r="F2057" s="809">
        <v>0</v>
      </c>
      <c r="G2057" s="370"/>
      <c r="H2057" s="370"/>
      <c r="I2057" s="370"/>
      <c r="J2057" s="370"/>
      <c r="K2057" s="370"/>
      <c r="L2057" s="370"/>
      <c r="M2057" s="370"/>
      <c r="N2057" s="370"/>
      <c r="O2057" s="370"/>
      <c r="P2057" s="370"/>
      <c r="Q2057" s="370"/>
      <c r="R2057" s="370"/>
      <c r="S2057" s="370"/>
      <c r="T2057" s="370"/>
      <c r="U2057" s="370"/>
      <c r="V2057" s="370"/>
      <c r="W2057" s="370"/>
      <c r="X2057" s="370"/>
      <c r="Y2057" s="370"/>
      <c r="Z2057" s="370"/>
      <c r="AA2057" s="370"/>
      <c r="AB2057" s="370"/>
      <c r="AC2057" s="370"/>
      <c r="AD2057" s="370"/>
      <c r="AE2057" s="370"/>
      <c r="AF2057" s="370"/>
      <c r="AG2057" s="370"/>
      <c r="AH2057" s="370"/>
      <c r="AI2057" s="370"/>
    </row>
    <row r="2058" spans="1:35" s="795" customFormat="1" ht="13.5" customHeight="1">
      <c r="A2058" s="136" t="s">
        <v>480</v>
      </c>
      <c r="B2058" s="790">
        <v>-1900000</v>
      </c>
      <c r="C2058" s="790">
        <v>-1900000</v>
      </c>
      <c r="D2058" s="790">
        <v>-57500</v>
      </c>
      <c r="E2058" s="808" t="s">
        <v>476</v>
      </c>
      <c r="F2058" s="790">
        <v>0</v>
      </c>
      <c r="AI2058" s="796"/>
    </row>
    <row r="2059" spans="1:35" s="570" customFormat="1" ht="12.75">
      <c r="A2059" s="136" t="s">
        <v>481</v>
      </c>
      <c r="B2059" s="790">
        <v>1900000</v>
      </c>
      <c r="C2059" s="790">
        <v>1900000</v>
      </c>
      <c r="D2059" s="790">
        <v>1896306</v>
      </c>
      <c r="E2059" s="808">
        <v>99.80557894736842</v>
      </c>
      <c r="F2059" s="790">
        <v>0</v>
      </c>
      <c r="G2059" s="370"/>
      <c r="H2059" s="370"/>
      <c r="I2059" s="370"/>
      <c r="J2059" s="370"/>
      <c r="K2059" s="370"/>
      <c r="L2059" s="370"/>
      <c r="M2059" s="370"/>
      <c r="N2059" s="370"/>
      <c r="O2059" s="370"/>
      <c r="P2059" s="370"/>
      <c r="Q2059" s="370"/>
      <c r="R2059" s="370"/>
      <c r="S2059" s="370"/>
      <c r="T2059" s="370"/>
      <c r="U2059" s="370"/>
      <c r="V2059" s="370"/>
      <c r="W2059" s="370"/>
      <c r="X2059" s="370"/>
      <c r="Y2059" s="370"/>
      <c r="Z2059" s="370"/>
      <c r="AA2059" s="370"/>
      <c r="AB2059" s="370"/>
      <c r="AC2059" s="370"/>
      <c r="AD2059" s="370"/>
      <c r="AE2059" s="370"/>
      <c r="AF2059" s="370"/>
      <c r="AG2059" s="370"/>
      <c r="AH2059" s="370"/>
      <c r="AI2059" s="371"/>
    </row>
    <row r="2060" spans="1:35" s="570" customFormat="1" ht="12.75">
      <c r="A2060" s="351" t="s">
        <v>485</v>
      </c>
      <c r="B2060" s="790">
        <v>1900000</v>
      </c>
      <c r="C2060" s="790">
        <v>1900000</v>
      </c>
      <c r="D2060" s="790">
        <v>1896306</v>
      </c>
      <c r="E2060" s="808">
        <v>99.80557894736842</v>
      </c>
      <c r="F2060" s="790">
        <v>0</v>
      </c>
      <c r="G2060" s="370"/>
      <c r="H2060" s="370"/>
      <c r="I2060" s="370"/>
      <c r="J2060" s="370"/>
      <c r="K2060" s="370"/>
      <c r="L2060" s="370"/>
      <c r="M2060" s="370"/>
      <c r="N2060" s="370"/>
      <c r="O2060" s="370"/>
      <c r="P2060" s="370"/>
      <c r="Q2060" s="370"/>
      <c r="R2060" s="370"/>
      <c r="S2060" s="370"/>
      <c r="T2060" s="370"/>
      <c r="U2060" s="370"/>
      <c r="V2060" s="370"/>
      <c r="W2060" s="370"/>
      <c r="X2060" s="370"/>
      <c r="Y2060" s="370"/>
      <c r="Z2060" s="370"/>
      <c r="AA2060" s="370"/>
      <c r="AB2060" s="370"/>
      <c r="AC2060" s="370"/>
      <c r="AD2060" s="370"/>
      <c r="AE2060" s="370"/>
      <c r="AF2060" s="370"/>
      <c r="AG2060" s="370"/>
      <c r="AH2060" s="370"/>
      <c r="AI2060" s="371"/>
    </row>
    <row r="2061" spans="1:35" s="570" customFormat="1" ht="12.75">
      <c r="A2061" s="380" t="s">
        <v>1007</v>
      </c>
      <c r="B2061" s="790">
        <v>1900000</v>
      </c>
      <c r="C2061" s="790">
        <v>1900000</v>
      </c>
      <c r="D2061" s="790">
        <v>1896306</v>
      </c>
      <c r="E2061" s="808">
        <v>99.80557894736842</v>
      </c>
      <c r="F2061" s="790">
        <v>0</v>
      </c>
      <c r="G2061" s="370"/>
      <c r="H2061" s="370"/>
      <c r="I2061" s="370"/>
      <c r="J2061" s="370"/>
      <c r="K2061" s="370"/>
      <c r="L2061" s="370"/>
      <c r="M2061" s="370"/>
      <c r="N2061" s="370"/>
      <c r="O2061" s="370"/>
      <c r="P2061" s="370"/>
      <c r="Q2061" s="370"/>
      <c r="R2061" s="370"/>
      <c r="S2061" s="370"/>
      <c r="T2061" s="370"/>
      <c r="U2061" s="370"/>
      <c r="V2061" s="370"/>
      <c r="W2061" s="370"/>
      <c r="X2061" s="370"/>
      <c r="Y2061" s="370"/>
      <c r="Z2061" s="370"/>
      <c r="AA2061" s="370"/>
      <c r="AB2061" s="370"/>
      <c r="AC2061" s="370"/>
      <c r="AD2061" s="370"/>
      <c r="AE2061" s="370"/>
      <c r="AF2061" s="370"/>
      <c r="AG2061" s="370"/>
      <c r="AH2061" s="370"/>
      <c r="AI2061" s="371"/>
    </row>
    <row r="2062" spans="1:35" s="570" customFormat="1" ht="12.75">
      <c r="A2062" s="351"/>
      <c r="B2062" s="809"/>
      <c r="C2062" s="809"/>
      <c r="D2062" s="809"/>
      <c r="E2062" s="809"/>
      <c r="F2062" s="809"/>
      <c r="G2062" s="370"/>
      <c r="H2062" s="370"/>
      <c r="I2062" s="370"/>
      <c r="J2062" s="370"/>
      <c r="K2062" s="370"/>
      <c r="L2062" s="370"/>
      <c r="M2062" s="370"/>
      <c r="N2062" s="370"/>
      <c r="O2062" s="370"/>
      <c r="P2062" s="370"/>
      <c r="Q2062" s="370"/>
      <c r="R2062" s="370"/>
      <c r="S2062" s="370"/>
      <c r="T2062" s="370"/>
      <c r="U2062" s="370"/>
      <c r="V2062" s="370"/>
      <c r="W2062" s="370"/>
      <c r="X2062" s="370"/>
      <c r="Y2062" s="370"/>
      <c r="Z2062" s="370"/>
      <c r="AA2062" s="370"/>
      <c r="AB2062" s="370"/>
      <c r="AC2062" s="370"/>
      <c r="AD2062" s="370"/>
      <c r="AE2062" s="370"/>
      <c r="AF2062" s="370"/>
      <c r="AG2062" s="370"/>
      <c r="AH2062" s="370"/>
      <c r="AI2062" s="370"/>
    </row>
    <row r="2063" spans="1:35" s="570" customFormat="1" ht="12.75">
      <c r="A2063" s="343" t="s">
        <v>363</v>
      </c>
      <c r="B2063" s="809"/>
      <c r="C2063" s="809"/>
      <c r="D2063" s="809"/>
      <c r="E2063" s="809"/>
      <c r="F2063" s="809"/>
      <c r="G2063" s="370"/>
      <c r="H2063" s="370"/>
      <c r="I2063" s="370"/>
      <c r="J2063" s="370"/>
      <c r="K2063" s="370"/>
      <c r="L2063" s="370"/>
      <c r="M2063" s="370"/>
      <c r="N2063" s="370"/>
      <c r="O2063" s="370"/>
      <c r="P2063" s="370"/>
      <c r="Q2063" s="370"/>
      <c r="R2063" s="370"/>
      <c r="S2063" s="370"/>
      <c r="T2063" s="370"/>
      <c r="U2063" s="370"/>
      <c r="V2063" s="370"/>
      <c r="W2063" s="370"/>
      <c r="X2063" s="370"/>
      <c r="Y2063" s="370"/>
      <c r="Z2063" s="370"/>
      <c r="AA2063" s="370"/>
      <c r="AB2063" s="370"/>
      <c r="AC2063" s="370"/>
      <c r="AD2063" s="370"/>
      <c r="AE2063" s="370"/>
      <c r="AF2063" s="370"/>
      <c r="AG2063" s="370"/>
      <c r="AH2063" s="370"/>
      <c r="AI2063" s="370"/>
    </row>
    <row r="2064" spans="1:35" s="570" customFormat="1" ht="25.5">
      <c r="A2064" s="818" t="s">
        <v>409</v>
      </c>
      <c r="B2064" s="809"/>
      <c r="C2064" s="809"/>
      <c r="D2064" s="809"/>
      <c r="E2064" s="809"/>
      <c r="F2064" s="809"/>
      <c r="G2064" s="370"/>
      <c r="H2064" s="370"/>
      <c r="I2064" s="370"/>
      <c r="J2064" s="370"/>
      <c r="K2064" s="370"/>
      <c r="L2064" s="370"/>
      <c r="M2064" s="370"/>
      <c r="N2064" s="370"/>
      <c r="O2064" s="370"/>
      <c r="P2064" s="370"/>
      <c r="Q2064" s="370"/>
      <c r="R2064" s="370"/>
      <c r="S2064" s="370"/>
      <c r="T2064" s="370"/>
      <c r="U2064" s="370"/>
      <c r="V2064" s="370"/>
      <c r="W2064" s="370"/>
      <c r="X2064" s="370"/>
      <c r="Y2064" s="370"/>
      <c r="Z2064" s="370"/>
      <c r="AA2064" s="370"/>
      <c r="AB2064" s="370"/>
      <c r="AC2064" s="370"/>
      <c r="AD2064" s="370"/>
      <c r="AE2064" s="370"/>
      <c r="AF2064" s="370"/>
      <c r="AG2064" s="370"/>
      <c r="AH2064" s="370"/>
      <c r="AI2064" s="370"/>
    </row>
    <row r="2065" spans="1:35" s="570" customFormat="1" ht="12.75">
      <c r="A2065" s="355" t="s">
        <v>341</v>
      </c>
      <c r="B2065" s="809">
        <v>18776523</v>
      </c>
      <c r="C2065" s="809">
        <v>15102690</v>
      </c>
      <c r="D2065" s="809">
        <v>15102690</v>
      </c>
      <c r="E2065" s="808">
        <v>80.43390142040676</v>
      </c>
      <c r="F2065" s="809">
        <v>-2041363</v>
      </c>
      <c r="G2065" s="370"/>
      <c r="H2065" s="370"/>
      <c r="I2065" s="370"/>
      <c r="J2065" s="370"/>
      <c r="K2065" s="370"/>
      <c r="L2065" s="370"/>
      <c r="M2065" s="370"/>
      <c r="N2065" s="370"/>
      <c r="O2065" s="370"/>
      <c r="P2065" s="370"/>
      <c r="Q2065" s="370"/>
      <c r="R2065" s="370"/>
      <c r="S2065" s="370"/>
      <c r="T2065" s="370"/>
      <c r="U2065" s="370"/>
      <c r="V2065" s="370"/>
      <c r="W2065" s="370"/>
      <c r="X2065" s="370"/>
      <c r="Y2065" s="370"/>
      <c r="Z2065" s="370"/>
      <c r="AA2065" s="370"/>
      <c r="AB2065" s="370"/>
      <c r="AC2065" s="370"/>
      <c r="AD2065" s="370"/>
      <c r="AE2065" s="370"/>
      <c r="AF2065" s="370"/>
      <c r="AG2065" s="370"/>
      <c r="AH2065" s="370"/>
      <c r="AI2065" s="370"/>
    </row>
    <row r="2066" spans="1:35" s="570" customFormat="1" ht="12.75">
      <c r="A2066" s="136" t="s">
        <v>945</v>
      </c>
      <c r="B2066" s="809">
        <v>18776523</v>
      </c>
      <c r="C2066" s="809">
        <v>15102690</v>
      </c>
      <c r="D2066" s="809">
        <v>15102690</v>
      </c>
      <c r="E2066" s="808">
        <v>80.43390142040676</v>
      </c>
      <c r="F2066" s="809">
        <v>-2041363</v>
      </c>
      <c r="G2066" s="370"/>
      <c r="H2066" s="370"/>
      <c r="I2066" s="370"/>
      <c r="J2066" s="370"/>
      <c r="K2066" s="370"/>
      <c r="L2066" s="370"/>
      <c r="M2066" s="370"/>
      <c r="N2066" s="370"/>
      <c r="O2066" s="370"/>
      <c r="P2066" s="370"/>
      <c r="Q2066" s="370"/>
      <c r="R2066" s="370"/>
      <c r="S2066" s="370"/>
      <c r="T2066" s="370"/>
      <c r="U2066" s="370"/>
      <c r="V2066" s="370"/>
      <c r="W2066" s="370"/>
      <c r="X2066" s="370"/>
      <c r="Y2066" s="370"/>
      <c r="Z2066" s="370"/>
      <c r="AA2066" s="370"/>
      <c r="AB2066" s="370"/>
      <c r="AC2066" s="370"/>
      <c r="AD2066" s="370"/>
      <c r="AE2066" s="370"/>
      <c r="AF2066" s="370"/>
      <c r="AG2066" s="370"/>
      <c r="AH2066" s="370"/>
      <c r="AI2066" s="370"/>
    </row>
    <row r="2067" spans="1:35" s="570" customFormat="1" ht="25.5">
      <c r="A2067" s="366" t="s">
        <v>946</v>
      </c>
      <c r="B2067" s="809">
        <v>18776523</v>
      </c>
      <c r="C2067" s="809">
        <v>15102690</v>
      </c>
      <c r="D2067" s="809">
        <v>15102690</v>
      </c>
      <c r="E2067" s="793">
        <v>80.43390142040676</v>
      </c>
      <c r="F2067" s="809">
        <v>-2041363</v>
      </c>
      <c r="G2067" s="370"/>
      <c r="H2067" s="370"/>
      <c r="I2067" s="370"/>
      <c r="J2067" s="370"/>
      <c r="K2067" s="370"/>
      <c r="L2067" s="370"/>
      <c r="M2067" s="370"/>
      <c r="N2067" s="370"/>
      <c r="O2067" s="370"/>
      <c r="P2067" s="370"/>
      <c r="Q2067" s="370"/>
      <c r="R2067" s="370"/>
      <c r="S2067" s="370"/>
      <c r="T2067" s="370"/>
      <c r="U2067" s="370"/>
      <c r="V2067" s="370"/>
      <c r="W2067" s="370"/>
      <c r="X2067" s="370"/>
      <c r="Y2067" s="370"/>
      <c r="Z2067" s="370"/>
      <c r="AA2067" s="370"/>
      <c r="AB2067" s="370"/>
      <c r="AC2067" s="370"/>
      <c r="AD2067" s="370"/>
      <c r="AE2067" s="370"/>
      <c r="AF2067" s="370"/>
      <c r="AG2067" s="370"/>
      <c r="AH2067" s="370"/>
      <c r="AI2067" s="370"/>
    </row>
    <row r="2068" spans="1:35" s="570" customFormat="1" ht="12.75">
      <c r="A2068" s="347" t="s">
        <v>947</v>
      </c>
      <c r="B2068" s="809">
        <v>18776523</v>
      </c>
      <c r="C2068" s="809">
        <v>15102690</v>
      </c>
      <c r="D2068" s="809">
        <v>15102689</v>
      </c>
      <c r="E2068" s="793">
        <v>80.43389609460708</v>
      </c>
      <c r="F2068" s="809">
        <v>949088</v>
      </c>
      <c r="G2068" s="370"/>
      <c r="H2068" s="370"/>
      <c r="I2068" s="370"/>
      <c r="J2068" s="370"/>
      <c r="K2068" s="370"/>
      <c r="L2068" s="370"/>
      <c r="M2068" s="370"/>
      <c r="N2068" s="370"/>
      <c r="O2068" s="370"/>
      <c r="P2068" s="370"/>
      <c r="Q2068" s="370"/>
      <c r="R2068" s="370"/>
      <c r="S2068" s="370"/>
      <c r="T2068" s="370"/>
      <c r="U2068" s="370"/>
      <c r="V2068" s="370"/>
      <c r="W2068" s="370"/>
      <c r="X2068" s="370"/>
      <c r="Y2068" s="370"/>
      <c r="Z2068" s="370"/>
      <c r="AA2068" s="370"/>
      <c r="AB2068" s="370"/>
      <c r="AC2068" s="370"/>
      <c r="AD2068" s="370"/>
      <c r="AE2068" s="370"/>
      <c r="AF2068" s="370"/>
      <c r="AG2068" s="370"/>
      <c r="AH2068" s="370"/>
      <c r="AI2068" s="370"/>
    </row>
    <row r="2069" spans="1:35" s="570" customFormat="1" ht="12.75">
      <c r="A2069" s="136" t="s">
        <v>902</v>
      </c>
      <c r="B2069" s="809">
        <v>18776523</v>
      </c>
      <c r="C2069" s="809">
        <v>15102690</v>
      </c>
      <c r="D2069" s="809">
        <v>15102689</v>
      </c>
      <c r="E2069" s="793">
        <v>80.43389609460708</v>
      </c>
      <c r="F2069" s="809">
        <v>949088</v>
      </c>
      <c r="G2069" s="370"/>
      <c r="H2069" s="370"/>
      <c r="I2069" s="370"/>
      <c r="J2069" s="370"/>
      <c r="K2069" s="370"/>
      <c r="L2069" s="370"/>
      <c r="M2069" s="370"/>
      <c r="N2069" s="370"/>
      <c r="O2069" s="370"/>
      <c r="P2069" s="370"/>
      <c r="Q2069" s="370"/>
      <c r="R2069" s="370"/>
      <c r="S2069" s="370"/>
      <c r="T2069" s="370"/>
      <c r="U2069" s="370"/>
      <c r="V2069" s="370"/>
      <c r="W2069" s="370"/>
      <c r="X2069" s="370"/>
      <c r="Y2069" s="370"/>
      <c r="Z2069" s="370"/>
      <c r="AA2069" s="370"/>
      <c r="AB2069" s="370"/>
      <c r="AC2069" s="370"/>
      <c r="AD2069" s="370"/>
      <c r="AE2069" s="370"/>
      <c r="AF2069" s="370"/>
      <c r="AG2069" s="370"/>
      <c r="AH2069" s="370"/>
      <c r="AI2069" s="370"/>
    </row>
    <row r="2070" spans="1:35" s="570" customFormat="1" ht="12.75">
      <c r="A2070" s="351" t="s">
        <v>359</v>
      </c>
      <c r="B2070" s="809">
        <v>18776523</v>
      </c>
      <c r="C2070" s="809">
        <v>15102690</v>
      </c>
      <c r="D2070" s="809">
        <v>15102689</v>
      </c>
      <c r="E2070" s="793">
        <v>80.43389609460708</v>
      </c>
      <c r="F2070" s="809">
        <v>949088</v>
      </c>
      <c r="G2070" s="370"/>
      <c r="H2070" s="370"/>
      <c r="I2070" s="370"/>
      <c r="J2070" s="370"/>
      <c r="K2070" s="370"/>
      <c r="L2070" s="370"/>
      <c r="M2070" s="370"/>
      <c r="N2070" s="370"/>
      <c r="O2070" s="370"/>
      <c r="P2070" s="370"/>
      <c r="Q2070" s="370"/>
      <c r="R2070" s="370"/>
      <c r="S2070" s="370"/>
      <c r="T2070" s="370"/>
      <c r="U2070" s="370"/>
      <c r="V2070" s="370"/>
      <c r="W2070" s="370"/>
      <c r="X2070" s="370"/>
      <c r="Y2070" s="370"/>
      <c r="Z2070" s="370"/>
      <c r="AA2070" s="370"/>
      <c r="AB2070" s="370"/>
      <c r="AC2070" s="370"/>
      <c r="AD2070" s="370"/>
      <c r="AE2070" s="370"/>
      <c r="AF2070" s="370"/>
      <c r="AG2070" s="370"/>
      <c r="AH2070" s="370"/>
      <c r="AI2070" s="370"/>
    </row>
    <row r="2071" spans="1:35" s="570" customFormat="1" ht="12.75">
      <c r="A2071" s="380" t="s">
        <v>1014</v>
      </c>
      <c r="B2071" s="809">
        <v>18776523</v>
      </c>
      <c r="C2071" s="809">
        <v>15102690</v>
      </c>
      <c r="D2071" s="809">
        <v>15102689</v>
      </c>
      <c r="E2071" s="793">
        <v>80.43389609460708</v>
      </c>
      <c r="F2071" s="809">
        <v>949088</v>
      </c>
      <c r="G2071" s="370"/>
      <c r="H2071" s="370"/>
      <c r="I2071" s="370"/>
      <c r="J2071" s="370"/>
      <c r="K2071" s="370"/>
      <c r="L2071" s="370"/>
      <c r="M2071" s="370"/>
      <c r="N2071" s="370"/>
      <c r="O2071" s="370"/>
      <c r="P2071" s="370"/>
      <c r="Q2071" s="370"/>
      <c r="R2071" s="370"/>
      <c r="S2071" s="370"/>
      <c r="T2071" s="370"/>
      <c r="U2071" s="370"/>
      <c r="V2071" s="370"/>
      <c r="W2071" s="370"/>
      <c r="X2071" s="370"/>
      <c r="Y2071" s="370"/>
      <c r="Z2071" s="370"/>
      <c r="AA2071" s="370"/>
      <c r="AB2071" s="370"/>
      <c r="AC2071" s="370"/>
      <c r="AD2071" s="370"/>
      <c r="AE2071" s="370"/>
      <c r="AF2071" s="370"/>
      <c r="AG2071" s="370"/>
      <c r="AH2071" s="370"/>
      <c r="AI2071" s="370"/>
    </row>
    <row r="2072" spans="1:35" s="795" customFormat="1" ht="25.5" customHeight="1">
      <c r="A2072" s="354" t="s">
        <v>342</v>
      </c>
      <c r="B2072" s="790">
        <v>18776523</v>
      </c>
      <c r="C2072" s="790">
        <v>15102690</v>
      </c>
      <c r="D2072" s="790">
        <v>15102689</v>
      </c>
      <c r="E2072" s="793">
        <v>80.43389609460708</v>
      </c>
      <c r="F2072" s="790">
        <v>949088</v>
      </c>
      <c r="AI2072" s="796"/>
    </row>
    <row r="2073" spans="1:35" s="795" customFormat="1" ht="25.5" customHeight="1">
      <c r="A2073" s="366"/>
      <c r="B2073" s="790"/>
      <c r="C2073" s="790"/>
      <c r="D2073" s="790"/>
      <c r="E2073" s="790"/>
      <c r="F2073" s="790"/>
      <c r="AI2073" s="796"/>
    </row>
    <row r="2074" spans="1:35" s="570" customFormat="1" ht="12.75">
      <c r="A2074" s="781" t="s">
        <v>410</v>
      </c>
      <c r="B2074" s="604"/>
      <c r="C2074" s="604"/>
      <c r="D2074" s="604"/>
      <c r="E2074" s="790"/>
      <c r="F2074" s="604"/>
      <c r="G2074" s="370"/>
      <c r="H2074" s="370"/>
      <c r="I2074" s="370"/>
      <c r="J2074" s="370"/>
      <c r="K2074" s="370"/>
      <c r="L2074" s="370"/>
      <c r="M2074" s="370"/>
      <c r="N2074" s="370"/>
      <c r="O2074" s="370"/>
      <c r="P2074" s="370"/>
      <c r="Q2074" s="370"/>
      <c r="R2074" s="370"/>
      <c r="S2074" s="370"/>
      <c r="T2074" s="370"/>
      <c r="U2074" s="370"/>
      <c r="V2074" s="370"/>
      <c r="W2074" s="370"/>
      <c r="X2074" s="370"/>
      <c r="Y2074" s="370"/>
      <c r="Z2074" s="370"/>
      <c r="AA2074" s="370"/>
      <c r="AB2074" s="370"/>
      <c r="AC2074" s="370"/>
      <c r="AD2074" s="370"/>
      <c r="AE2074" s="370"/>
      <c r="AF2074" s="370"/>
      <c r="AG2074" s="370"/>
      <c r="AH2074" s="370"/>
      <c r="AI2074" s="371"/>
    </row>
    <row r="2075" spans="1:35" s="570" customFormat="1" ht="12.75">
      <c r="A2075" s="355" t="s">
        <v>341</v>
      </c>
      <c r="B2075" s="790">
        <v>304396810</v>
      </c>
      <c r="C2075" s="790">
        <v>232162004</v>
      </c>
      <c r="D2075" s="790">
        <v>232148579</v>
      </c>
      <c r="E2075" s="793">
        <v>76.2651155904032</v>
      </c>
      <c r="F2075" s="790">
        <v>86818</v>
      </c>
      <c r="G2075" s="370"/>
      <c r="H2075" s="370"/>
      <c r="I2075" s="370"/>
      <c r="J2075" s="370"/>
      <c r="K2075" s="370"/>
      <c r="L2075" s="370"/>
      <c r="M2075" s="370"/>
      <c r="N2075" s="370"/>
      <c r="O2075" s="370"/>
      <c r="P2075" s="370"/>
      <c r="Q2075" s="370"/>
      <c r="R2075" s="370"/>
      <c r="S2075" s="370"/>
      <c r="T2075" s="370"/>
      <c r="U2075" s="370"/>
      <c r="V2075" s="370"/>
      <c r="W2075" s="370"/>
      <c r="X2075" s="370"/>
      <c r="Y2075" s="370"/>
      <c r="Z2075" s="370"/>
      <c r="AA2075" s="370"/>
      <c r="AB2075" s="370"/>
      <c r="AC2075" s="370"/>
      <c r="AD2075" s="370"/>
      <c r="AE2075" s="370"/>
      <c r="AF2075" s="370"/>
      <c r="AG2075" s="370"/>
      <c r="AH2075" s="370"/>
      <c r="AI2075" s="371"/>
    </row>
    <row r="2076" spans="1:35" s="570" customFormat="1" ht="12.75">
      <c r="A2076" s="139" t="s">
        <v>957</v>
      </c>
      <c r="B2076" s="790">
        <v>233576</v>
      </c>
      <c r="C2076" s="790">
        <v>176899</v>
      </c>
      <c r="D2076" s="790">
        <v>163474</v>
      </c>
      <c r="E2076" s="808">
        <v>69.98749871562147</v>
      </c>
      <c r="F2076" s="790">
        <v>19518</v>
      </c>
      <c r="G2076" s="370"/>
      <c r="H2076" s="370"/>
      <c r="I2076" s="370"/>
      <c r="J2076" s="370"/>
      <c r="K2076" s="370"/>
      <c r="L2076" s="370"/>
      <c r="M2076" s="370"/>
      <c r="N2076" s="370"/>
      <c r="O2076" s="370"/>
      <c r="P2076" s="370"/>
      <c r="Q2076" s="370"/>
      <c r="R2076" s="370"/>
      <c r="S2076" s="370"/>
      <c r="T2076" s="370"/>
      <c r="U2076" s="370"/>
      <c r="V2076" s="370"/>
      <c r="W2076" s="370"/>
      <c r="X2076" s="370"/>
      <c r="Y2076" s="370"/>
      <c r="Z2076" s="370"/>
      <c r="AA2076" s="370"/>
      <c r="AB2076" s="370"/>
      <c r="AC2076" s="370"/>
      <c r="AD2076" s="370"/>
      <c r="AE2076" s="370"/>
      <c r="AF2076" s="370"/>
      <c r="AG2076" s="370"/>
      <c r="AH2076" s="370"/>
      <c r="AI2076" s="371"/>
    </row>
    <row r="2077" spans="1:35" s="570" customFormat="1" ht="12.75">
      <c r="A2077" s="136" t="s">
        <v>945</v>
      </c>
      <c r="B2077" s="790">
        <v>304163234</v>
      </c>
      <c r="C2077" s="790">
        <v>231985105</v>
      </c>
      <c r="D2077" s="790">
        <v>231985105</v>
      </c>
      <c r="E2077" s="808">
        <v>76.26993635923795</v>
      </c>
      <c r="F2077" s="790">
        <v>67300</v>
      </c>
      <c r="G2077" s="370"/>
      <c r="H2077" s="370"/>
      <c r="I2077" s="370"/>
      <c r="J2077" s="370"/>
      <c r="K2077" s="370"/>
      <c r="L2077" s="370"/>
      <c r="M2077" s="370"/>
      <c r="N2077" s="370"/>
      <c r="O2077" s="370"/>
      <c r="P2077" s="370"/>
      <c r="Q2077" s="370"/>
      <c r="R2077" s="370"/>
      <c r="S2077" s="370"/>
      <c r="T2077" s="370"/>
      <c r="U2077" s="370"/>
      <c r="V2077" s="370"/>
      <c r="W2077" s="370"/>
      <c r="X2077" s="370"/>
      <c r="Y2077" s="370"/>
      <c r="Z2077" s="370"/>
      <c r="AA2077" s="370"/>
      <c r="AB2077" s="370"/>
      <c r="AC2077" s="370"/>
      <c r="AD2077" s="370"/>
      <c r="AE2077" s="370"/>
      <c r="AF2077" s="370"/>
      <c r="AG2077" s="370"/>
      <c r="AH2077" s="370"/>
      <c r="AI2077" s="371"/>
    </row>
    <row r="2078" spans="1:35" s="570" customFormat="1" ht="25.5">
      <c r="A2078" s="366" t="s">
        <v>946</v>
      </c>
      <c r="B2078" s="790">
        <v>304163234</v>
      </c>
      <c r="C2078" s="790">
        <v>231985105</v>
      </c>
      <c r="D2078" s="790">
        <v>231985105</v>
      </c>
      <c r="E2078" s="808">
        <v>76.26993635923795</v>
      </c>
      <c r="F2078" s="790">
        <v>67300</v>
      </c>
      <c r="G2078" s="370"/>
      <c r="H2078" s="370"/>
      <c r="I2078" s="370"/>
      <c r="J2078" s="370"/>
      <c r="K2078" s="370"/>
      <c r="L2078" s="370"/>
      <c r="M2078" s="370"/>
      <c r="N2078" s="370"/>
      <c r="O2078" s="370"/>
      <c r="P2078" s="370"/>
      <c r="Q2078" s="370"/>
      <c r="R2078" s="370"/>
      <c r="S2078" s="370"/>
      <c r="T2078" s="370"/>
      <c r="U2078" s="370"/>
      <c r="V2078" s="370"/>
      <c r="W2078" s="370"/>
      <c r="X2078" s="370"/>
      <c r="Y2078" s="370"/>
      <c r="Z2078" s="370"/>
      <c r="AA2078" s="370"/>
      <c r="AB2078" s="370"/>
      <c r="AC2078" s="370"/>
      <c r="AD2078" s="370"/>
      <c r="AE2078" s="370"/>
      <c r="AF2078" s="370"/>
      <c r="AG2078" s="370"/>
      <c r="AH2078" s="370"/>
      <c r="AI2078" s="371"/>
    </row>
    <row r="2079" spans="1:35" s="570" customFormat="1" ht="12.75">
      <c r="A2079" s="347" t="s">
        <v>947</v>
      </c>
      <c r="B2079" s="790">
        <v>303709487</v>
      </c>
      <c r="C2079" s="790">
        <v>231680554</v>
      </c>
      <c r="D2079" s="790">
        <v>197201045</v>
      </c>
      <c r="E2079" s="808">
        <v>64.93081495343608</v>
      </c>
      <c r="F2079" s="790">
        <v>16788415</v>
      </c>
      <c r="G2079" s="370"/>
      <c r="H2079" s="370"/>
      <c r="I2079" s="370"/>
      <c r="J2079" s="370"/>
      <c r="K2079" s="370"/>
      <c r="L2079" s="370"/>
      <c r="M2079" s="370"/>
      <c r="N2079" s="370"/>
      <c r="O2079" s="370"/>
      <c r="P2079" s="370"/>
      <c r="Q2079" s="370"/>
      <c r="R2079" s="370"/>
      <c r="S2079" s="370"/>
      <c r="T2079" s="370"/>
      <c r="U2079" s="370"/>
      <c r="V2079" s="370"/>
      <c r="W2079" s="370"/>
      <c r="X2079" s="370"/>
      <c r="Y2079" s="370"/>
      <c r="Z2079" s="370"/>
      <c r="AA2079" s="370"/>
      <c r="AB2079" s="370"/>
      <c r="AC2079" s="370"/>
      <c r="AD2079" s="370"/>
      <c r="AE2079" s="370"/>
      <c r="AF2079" s="370"/>
      <c r="AG2079" s="370"/>
      <c r="AH2079" s="370"/>
      <c r="AI2079" s="371"/>
    </row>
    <row r="2080" spans="1:35" s="570" customFormat="1" ht="12.75">
      <c r="A2080" s="136" t="s">
        <v>948</v>
      </c>
      <c r="B2080" s="790">
        <v>300863510</v>
      </c>
      <c r="C2080" s="790">
        <v>230652465</v>
      </c>
      <c r="D2080" s="790">
        <v>196352613</v>
      </c>
      <c r="E2080" s="808">
        <v>65.26302009838282</v>
      </c>
      <c r="F2080" s="790">
        <v>16671067</v>
      </c>
      <c r="G2080" s="370"/>
      <c r="H2080" s="370"/>
      <c r="I2080" s="370"/>
      <c r="J2080" s="370"/>
      <c r="K2080" s="370"/>
      <c r="L2080" s="370"/>
      <c r="M2080" s="370"/>
      <c r="N2080" s="370"/>
      <c r="O2080" s="370"/>
      <c r="P2080" s="370"/>
      <c r="Q2080" s="370"/>
      <c r="R2080" s="370"/>
      <c r="S2080" s="370"/>
      <c r="T2080" s="370"/>
      <c r="U2080" s="370"/>
      <c r="V2080" s="370"/>
      <c r="W2080" s="370"/>
      <c r="X2080" s="370"/>
      <c r="Y2080" s="370"/>
      <c r="Z2080" s="370"/>
      <c r="AA2080" s="370"/>
      <c r="AB2080" s="370"/>
      <c r="AC2080" s="370"/>
      <c r="AD2080" s="370"/>
      <c r="AE2080" s="370"/>
      <c r="AF2080" s="370"/>
      <c r="AG2080" s="370"/>
      <c r="AH2080" s="370"/>
      <c r="AI2080" s="371"/>
    </row>
    <row r="2081" spans="1:35" s="570" customFormat="1" ht="12.75">
      <c r="A2081" s="351" t="s">
        <v>949</v>
      </c>
      <c r="B2081" s="790">
        <v>33860159</v>
      </c>
      <c r="C2081" s="790">
        <v>22252694</v>
      </c>
      <c r="D2081" s="790">
        <v>20512713</v>
      </c>
      <c r="E2081" s="808">
        <v>60.58067535949846</v>
      </c>
      <c r="F2081" s="790">
        <v>2541925</v>
      </c>
      <c r="G2081" s="370"/>
      <c r="H2081" s="370"/>
      <c r="I2081" s="370"/>
      <c r="J2081" s="370"/>
      <c r="K2081" s="370"/>
      <c r="L2081" s="370"/>
      <c r="M2081" s="370"/>
      <c r="N2081" s="370"/>
      <c r="O2081" s="370"/>
      <c r="P2081" s="370"/>
      <c r="Q2081" s="370"/>
      <c r="R2081" s="370"/>
      <c r="S2081" s="370"/>
      <c r="T2081" s="370"/>
      <c r="U2081" s="370"/>
      <c r="V2081" s="370"/>
      <c r="W2081" s="370"/>
      <c r="X2081" s="370"/>
      <c r="Y2081" s="370"/>
      <c r="Z2081" s="370"/>
      <c r="AA2081" s="370"/>
      <c r="AB2081" s="370"/>
      <c r="AC2081" s="370"/>
      <c r="AD2081" s="370"/>
      <c r="AE2081" s="370"/>
      <c r="AF2081" s="370"/>
      <c r="AG2081" s="370"/>
      <c r="AH2081" s="370"/>
      <c r="AI2081" s="371"/>
    </row>
    <row r="2082" spans="1:35" s="570" customFormat="1" ht="12.75">
      <c r="A2082" s="380" t="s">
        <v>950</v>
      </c>
      <c r="B2082" s="790">
        <v>1855361</v>
      </c>
      <c r="C2082" s="790">
        <v>1221584</v>
      </c>
      <c r="D2082" s="790">
        <v>1177769</v>
      </c>
      <c r="E2082" s="808">
        <v>63.47923665529242</v>
      </c>
      <c r="F2082" s="790">
        <v>132620</v>
      </c>
      <c r="G2082" s="370"/>
      <c r="H2082" s="370"/>
      <c r="I2082" s="370"/>
      <c r="J2082" s="370"/>
      <c r="K2082" s="370"/>
      <c r="L2082" s="370"/>
      <c r="M2082" s="370"/>
      <c r="N2082" s="370"/>
      <c r="O2082" s="370"/>
      <c r="P2082" s="370"/>
      <c r="Q2082" s="370"/>
      <c r="R2082" s="370"/>
      <c r="S2082" s="370"/>
      <c r="T2082" s="370"/>
      <c r="U2082" s="370"/>
      <c r="V2082" s="370"/>
      <c r="W2082" s="370"/>
      <c r="X2082" s="370"/>
      <c r="Y2082" s="370"/>
      <c r="Z2082" s="370"/>
      <c r="AA2082" s="370"/>
      <c r="AB2082" s="370"/>
      <c r="AC2082" s="370"/>
      <c r="AD2082" s="370"/>
      <c r="AE2082" s="370"/>
      <c r="AF2082" s="370"/>
      <c r="AG2082" s="370"/>
      <c r="AH2082" s="370"/>
      <c r="AI2082" s="371"/>
    </row>
    <row r="2083" spans="1:35" s="570" customFormat="1" ht="12.75">
      <c r="A2083" s="385" t="s">
        <v>951</v>
      </c>
      <c r="B2083" s="790">
        <v>1383095</v>
      </c>
      <c r="C2083" s="790">
        <v>879027</v>
      </c>
      <c r="D2083" s="790">
        <v>852500</v>
      </c>
      <c r="E2083" s="808">
        <v>61.63712543245402</v>
      </c>
      <c r="F2083" s="790">
        <v>106768</v>
      </c>
      <c r="G2083" s="370"/>
      <c r="H2083" s="370"/>
      <c r="I2083" s="370"/>
      <c r="J2083" s="370"/>
      <c r="K2083" s="370"/>
      <c r="L2083" s="370"/>
      <c r="M2083" s="370"/>
      <c r="N2083" s="370"/>
      <c r="O2083" s="370"/>
      <c r="P2083" s="370"/>
      <c r="Q2083" s="370"/>
      <c r="R2083" s="370"/>
      <c r="S2083" s="370"/>
      <c r="T2083" s="370"/>
      <c r="U2083" s="370"/>
      <c r="V2083" s="370"/>
      <c r="W2083" s="370"/>
      <c r="X2083" s="370"/>
      <c r="Y2083" s="370"/>
      <c r="Z2083" s="370"/>
      <c r="AA2083" s="370"/>
      <c r="AB2083" s="370"/>
      <c r="AC2083" s="370"/>
      <c r="AD2083" s="370"/>
      <c r="AE2083" s="370"/>
      <c r="AF2083" s="370"/>
      <c r="AG2083" s="370"/>
      <c r="AH2083" s="370"/>
      <c r="AI2083" s="371"/>
    </row>
    <row r="2084" spans="1:35" s="570" customFormat="1" ht="12.75">
      <c r="A2084" s="380" t="s">
        <v>952</v>
      </c>
      <c r="B2084" s="790">
        <v>32004798</v>
      </c>
      <c r="C2084" s="790">
        <v>21031110</v>
      </c>
      <c r="D2084" s="790">
        <v>19334944</v>
      </c>
      <c r="E2084" s="808">
        <v>60.412641879508186</v>
      </c>
      <c r="F2084" s="790">
        <v>2409305</v>
      </c>
      <c r="G2084" s="370"/>
      <c r="H2084" s="370"/>
      <c r="I2084" s="370"/>
      <c r="J2084" s="370"/>
      <c r="K2084" s="370"/>
      <c r="L2084" s="370"/>
      <c r="M2084" s="370"/>
      <c r="N2084" s="370"/>
      <c r="O2084" s="370"/>
      <c r="P2084" s="370"/>
      <c r="Q2084" s="370"/>
      <c r="R2084" s="370"/>
      <c r="S2084" s="370"/>
      <c r="T2084" s="370"/>
      <c r="U2084" s="370"/>
      <c r="V2084" s="370"/>
      <c r="W2084" s="370"/>
      <c r="X2084" s="370"/>
      <c r="Y2084" s="370"/>
      <c r="Z2084" s="370"/>
      <c r="AA2084" s="370"/>
      <c r="AB2084" s="370"/>
      <c r="AC2084" s="370"/>
      <c r="AD2084" s="370"/>
      <c r="AE2084" s="370"/>
      <c r="AF2084" s="370"/>
      <c r="AG2084" s="370"/>
      <c r="AH2084" s="370"/>
      <c r="AI2084" s="371"/>
    </row>
    <row r="2085" spans="1:35" s="570" customFormat="1" ht="12.75">
      <c r="A2085" s="351" t="s">
        <v>994</v>
      </c>
      <c r="B2085" s="790">
        <v>80781151</v>
      </c>
      <c r="C2085" s="790">
        <v>56720068</v>
      </c>
      <c r="D2085" s="790">
        <v>54054591</v>
      </c>
      <c r="E2085" s="808">
        <v>66.91485616489916</v>
      </c>
      <c r="F2085" s="790">
        <v>2065939</v>
      </c>
      <c r="G2085" s="370"/>
      <c r="H2085" s="370"/>
      <c r="I2085" s="370"/>
      <c r="J2085" s="370"/>
      <c r="K2085" s="370"/>
      <c r="L2085" s="370"/>
      <c r="M2085" s="370"/>
      <c r="N2085" s="370"/>
      <c r="O2085" s="370"/>
      <c r="P2085" s="370"/>
      <c r="Q2085" s="370"/>
      <c r="R2085" s="370"/>
      <c r="S2085" s="370"/>
      <c r="T2085" s="370"/>
      <c r="U2085" s="370"/>
      <c r="V2085" s="370"/>
      <c r="W2085" s="370"/>
      <c r="X2085" s="370"/>
      <c r="Y2085" s="370"/>
      <c r="Z2085" s="370"/>
      <c r="AA2085" s="370"/>
      <c r="AB2085" s="370"/>
      <c r="AC2085" s="370"/>
      <c r="AD2085" s="370"/>
      <c r="AE2085" s="370"/>
      <c r="AF2085" s="370"/>
      <c r="AG2085" s="370"/>
      <c r="AH2085" s="370"/>
      <c r="AI2085" s="371"/>
    </row>
    <row r="2086" spans="1:35" s="570" customFormat="1" ht="12.75">
      <c r="A2086" s="351" t="s">
        <v>953</v>
      </c>
      <c r="B2086" s="790">
        <v>5062214</v>
      </c>
      <c r="C2086" s="790">
        <v>3920341</v>
      </c>
      <c r="D2086" s="790">
        <v>3920088</v>
      </c>
      <c r="E2086" s="808">
        <v>77.4382118179911</v>
      </c>
      <c r="F2086" s="790">
        <v>210062</v>
      </c>
      <c r="G2086" s="370"/>
      <c r="H2086" s="370"/>
      <c r="I2086" s="370"/>
      <c r="J2086" s="370"/>
      <c r="K2086" s="370"/>
      <c r="L2086" s="370"/>
      <c r="M2086" s="370"/>
      <c r="N2086" s="370"/>
      <c r="O2086" s="370"/>
      <c r="P2086" s="370"/>
      <c r="Q2086" s="370"/>
      <c r="R2086" s="370"/>
      <c r="S2086" s="370"/>
      <c r="T2086" s="370"/>
      <c r="U2086" s="370"/>
      <c r="V2086" s="370"/>
      <c r="W2086" s="370"/>
      <c r="X2086" s="370"/>
      <c r="Y2086" s="370"/>
      <c r="Z2086" s="370"/>
      <c r="AA2086" s="370"/>
      <c r="AB2086" s="370"/>
      <c r="AC2086" s="370"/>
      <c r="AD2086" s="370"/>
      <c r="AE2086" s="370"/>
      <c r="AF2086" s="370"/>
      <c r="AG2086" s="370"/>
      <c r="AH2086" s="370"/>
      <c r="AI2086" s="371"/>
    </row>
    <row r="2087" spans="1:35" s="570" customFormat="1" ht="12.75">
      <c r="A2087" s="380" t="s">
        <v>975</v>
      </c>
      <c r="B2087" s="790">
        <v>5062214</v>
      </c>
      <c r="C2087" s="790">
        <v>3920341</v>
      </c>
      <c r="D2087" s="790">
        <v>3920088</v>
      </c>
      <c r="E2087" s="808">
        <v>77.4382118179911</v>
      </c>
      <c r="F2087" s="790">
        <v>210062</v>
      </c>
      <c r="G2087" s="370"/>
      <c r="H2087" s="370"/>
      <c r="I2087" s="370"/>
      <c r="J2087" s="370"/>
      <c r="K2087" s="370"/>
      <c r="L2087" s="370"/>
      <c r="M2087" s="370"/>
      <c r="N2087" s="370"/>
      <c r="O2087" s="370"/>
      <c r="P2087" s="370"/>
      <c r="Q2087" s="370"/>
      <c r="R2087" s="370"/>
      <c r="S2087" s="370"/>
      <c r="T2087" s="370"/>
      <c r="U2087" s="370"/>
      <c r="V2087" s="370"/>
      <c r="W2087" s="370"/>
      <c r="X2087" s="370"/>
      <c r="Y2087" s="370"/>
      <c r="Z2087" s="370"/>
      <c r="AA2087" s="370"/>
      <c r="AB2087" s="370"/>
      <c r="AC2087" s="370"/>
      <c r="AD2087" s="370"/>
      <c r="AE2087" s="370"/>
      <c r="AF2087" s="370"/>
      <c r="AG2087" s="370"/>
      <c r="AH2087" s="370"/>
      <c r="AI2087" s="371"/>
    </row>
    <row r="2088" spans="1:35" s="570" customFormat="1" ht="25.5">
      <c r="A2088" s="366" t="s">
        <v>958</v>
      </c>
      <c r="B2088" s="790">
        <v>181159986</v>
      </c>
      <c r="C2088" s="790">
        <v>147759362</v>
      </c>
      <c r="D2088" s="790">
        <v>117865221</v>
      </c>
      <c r="E2088" s="808">
        <v>65.06139882346866</v>
      </c>
      <c r="F2088" s="790">
        <v>11853141</v>
      </c>
      <c r="G2088" s="370"/>
      <c r="H2088" s="370"/>
      <c r="I2088" s="370"/>
      <c r="J2088" s="370"/>
      <c r="K2088" s="370"/>
      <c r="L2088" s="370"/>
      <c r="M2088" s="370"/>
      <c r="N2088" s="370"/>
      <c r="O2088" s="370"/>
      <c r="P2088" s="370"/>
      <c r="Q2088" s="370"/>
      <c r="R2088" s="370"/>
      <c r="S2088" s="370"/>
      <c r="T2088" s="370"/>
      <c r="U2088" s="370"/>
      <c r="V2088" s="370"/>
      <c r="W2088" s="370"/>
      <c r="X2088" s="370"/>
      <c r="Y2088" s="370"/>
      <c r="Z2088" s="370"/>
      <c r="AA2088" s="370"/>
      <c r="AB2088" s="370"/>
      <c r="AC2088" s="370"/>
      <c r="AD2088" s="370"/>
      <c r="AE2088" s="370"/>
      <c r="AF2088" s="370"/>
      <c r="AG2088" s="370"/>
      <c r="AH2088" s="370"/>
      <c r="AI2088" s="371"/>
    </row>
    <row r="2089" spans="1:35" s="570" customFormat="1" ht="12.75">
      <c r="A2089" s="352" t="s">
        <v>989</v>
      </c>
      <c r="B2089" s="790">
        <v>168605000</v>
      </c>
      <c r="C2089" s="790">
        <v>137589167</v>
      </c>
      <c r="D2089" s="790">
        <v>108307667</v>
      </c>
      <c r="E2089" s="808">
        <v>64.2375178672044</v>
      </c>
      <c r="F2089" s="790">
        <v>9388593</v>
      </c>
      <c r="G2089" s="370"/>
      <c r="H2089" s="370"/>
      <c r="I2089" s="370"/>
      <c r="J2089" s="370"/>
      <c r="K2089" s="370"/>
      <c r="L2089" s="370"/>
      <c r="M2089" s="370"/>
      <c r="N2089" s="370"/>
      <c r="O2089" s="370"/>
      <c r="P2089" s="370"/>
      <c r="Q2089" s="370"/>
      <c r="R2089" s="370"/>
      <c r="S2089" s="370"/>
      <c r="T2089" s="370"/>
      <c r="U2089" s="370"/>
      <c r="V2089" s="370"/>
      <c r="W2089" s="370"/>
      <c r="X2089" s="370"/>
      <c r="Y2089" s="370"/>
      <c r="Z2089" s="370"/>
      <c r="AA2089" s="370"/>
      <c r="AB2089" s="370"/>
      <c r="AC2089" s="370"/>
      <c r="AD2089" s="370"/>
      <c r="AE2089" s="370"/>
      <c r="AF2089" s="370"/>
      <c r="AG2089" s="370"/>
      <c r="AH2089" s="370"/>
      <c r="AI2089" s="371"/>
    </row>
    <row r="2090" spans="1:35" s="570" customFormat="1" ht="12.75">
      <c r="A2090" s="352" t="s">
        <v>959</v>
      </c>
      <c r="B2090" s="790">
        <v>12554986</v>
      </c>
      <c r="C2090" s="790">
        <v>10170195</v>
      </c>
      <c r="D2090" s="790">
        <v>9557554</v>
      </c>
      <c r="E2090" s="808">
        <v>76.12556477561982</v>
      </c>
      <c r="F2090" s="790">
        <v>2464548</v>
      </c>
      <c r="G2090" s="370"/>
      <c r="H2090" s="370"/>
      <c r="I2090" s="370"/>
      <c r="J2090" s="370"/>
      <c r="K2090" s="370"/>
      <c r="L2090" s="370"/>
      <c r="M2090" s="370"/>
      <c r="N2090" s="370"/>
      <c r="O2090" s="370"/>
      <c r="P2090" s="370"/>
      <c r="Q2090" s="370"/>
      <c r="R2090" s="370"/>
      <c r="S2090" s="370"/>
      <c r="T2090" s="370"/>
      <c r="U2090" s="370"/>
      <c r="V2090" s="370"/>
      <c r="W2090" s="370"/>
      <c r="X2090" s="370"/>
      <c r="Y2090" s="370"/>
      <c r="Z2090" s="370"/>
      <c r="AA2090" s="370"/>
      <c r="AB2090" s="370"/>
      <c r="AC2090" s="370"/>
      <c r="AD2090" s="370"/>
      <c r="AE2090" s="370"/>
      <c r="AF2090" s="370"/>
      <c r="AG2090" s="370"/>
      <c r="AH2090" s="370"/>
      <c r="AI2090" s="371"/>
    </row>
    <row r="2091" spans="1:35" s="570" customFormat="1" ht="12.75">
      <c r="A2091" s="136" t="s">
        <v>902</v>
      </c>
      <c r="B2091" s="790">
        <v>2845977</v>
      </c>
      <c r="C2091" s="790">
        <v>1028089</v>
      </c>
      <c r="D2091" s="790">
        <v>848432</v>
      </c>
      <c r="E2091" s="808">
        <v>29.811625322340973</v>
      </c>
      <c r="F2091" s="790">
        <v>117348</v>
      </c>
      <c r="G2091" s="370"/>
      <c r="H2091" s="370"/>
      <c r="I2091" s="370"/>
      <c r="J2091" s="370"/>
      <c r="K2091" s="370"/>
      <c r="L2091" s="370"/>
      <c r="M2091" s="370"/>
      <c r="N2091" s="370"/>
      <c r="O2091" s="370"/>
      <c r="P2091" s="370"/>
      <c r="Q2091" s="370"/>
      <c r="R2091" s="370"/>
      <c r="S2091" s="370"/>
      <c r="T2091" s="370"/>
      <c r="U2091" s="370"/>
      <c r="V2091" s="370"/>
      <c r="W2091" s="370"/>
      <c r="X2091" s="370"/>
      <c r="Y2091" s="370"/>
      <c r="Z2091" s="370"/>
      <c r="AA2091" s="370"/>
      <c r="AB2091" s="370"/>
      <c r="AC2091" s="370"/>
      <c r="AD2091" s="370"/>
      <c r="AE2091" s="370"/>
      <c r="AF2091" s="370"/>
      <c r="AG2091" s="370"/>
      <c r="AH2091" s="370"/>
      <c r="AI2091" s="371"/>
    </row>
    <row r="2092" spans="1:35" s="570" customFormat="1" ht="12.75">
      <c r="A2092" s="351" t="s">
        <v>955</v>
      </c>
      <c r="B2092" s="790">
        <v>2845977</v>
      </c>
      <c r="C2092" s="790">
        <v>1028089</v>
      </c>
      <c r="D2092" s="790">
        <v>848432</v>
      </c>
      <c r="E2092" s="808">
        <v>29.811625322340973</v>
      </c>
      <c r="F2092" s="790">
        <v>117348</v>
      </c>
      <c r="G2092" s="370"/>
      <c r="H2092" s="370"/>
      <c r="I2092" s="370"/>
      <c r="J2092" s="370"/>
      <c r="K2092" s="370"/>
      <c r="L2092" s="370"/>
      <c r="M2092" s="370"/>
      <c r="N2092" s="370"/>
      <c r="O2092" s="370"/>
      <c r="P2092" s="370"/>
      <c r="Q2092" s="370"/>
      <c r="R2092" s="370"/>
      <c r="S2092" s="370"/>
      <c r="T2092" s="370"/>
      <c r="U2092" s="370"/>
      <c r="V2092" s="370"/>
      <c r="W2092" s="370"/>
      <c r="X2092" s="370"/>
      <c r="Y2092" s="370"/>
      <c r="Z2092" s="370"/>
      <c r="AA2092" s="370"/>
      <c r="AB2092" s="370"/>
      <c r="AC2092" s="370"/>
      <c r="AD2092" s="370"/>
      <c r="AE2092" s="370"/>
      <c r="AF2092" s="370"/>
      <c r="AG2092" s="370"/>
      <c r="AH2092" s="370"/>
      <c r="AI2092" s="371"/>
    </row>
    <row r="2093" spans="1:35" s="570" customFormat="1" ht="12.75">
      <c r="A2093" s="136" t="s">
        <v>480</v>
      </c>
      <c r="B2093" s="790">
        <v>687323</v>
      </c>
      <c r="C2093" s="790">
        <v>481450</v>
      </c>
      <c r="D2093" s="790">
        <v>34947534</v>
      </c>
      <c r="E2093" s="808" t="s">
        <v>476</v>
      </c>
      <c r="F2093" s="790">
        <v>-16701597</v>
      </c>
      <c r="G2093" s="370"/>
      <c r="H2093" s="370"/>
      <c r="I2093" s="370"/>
      <c r="J2093" s="370"/>
      <c r="K2093" s="370"/>
      <c r="L2093" s="370"/>
      <c r="M2093" s="370"/>
      <c r="N2093" s="370"/>
      <c r="O2093" s="370"/>
      <c r="P2093" s="370"/>
      <c r="Q2093" s="370"/>
      <c r="R2093" s="370"/>
      <c r="S2093" s="370"/>
      <c r="T2093" s="370"/>
      <c r="U2093" s="370"/>
      <c r="V2093" s="370"/>
      <c r="W2093" s="370"/>
      <c r="X2093" s="370"/>
      <c r="Y2093" s="370"/>
      <c r="Z2093" s="370"/>
      <c r="AA2093" s="370"/>
      <c r="AB2093" s="370"/>
      <c r="AC2093" s="370"/>
      <c r="AD2093" s="370"/>
      <c r="AE2093" s="370"/>
      <c r="AF2093" s="370"/>
      <c r="AG2093" s="370"/>
      <c r="AH2093" s="370"/>
      <c r="AI2093" s="371"/>
    </row>
    <row r="2094" spans="1:35" s="570" customFormat="1" ht="12.75">
      <c r="A2094" s="136" t="s">
        <v>481</v>
      </c>
      <c r="B2094" s="790">
        <v>-687323</v>
      </c>
      <c r="C2094" s="790">
        <v>-481450</v>
      </c>
      <c r="D2094" s="790">
        <v>-170434</v>
      </c>
      <c r="E2094" s="808">
        <v>24.79678404476498</v>
      </c>
      <c r="F2094" s="790">
        <v>14507</v>
      </c>
      <c r="G2094" s="370"/>
      <c r="H2094" s="370"/>
      <c r="I2094" s="370"/>
      <c r="J2094" s="370"/>
      <c r="K2094" s="370"/>
      <c r="L2094" s="370"/>
      <c r="M2094" s="370"/>
      <c r="N2094" s="370"/>
      <c r="O2094" s="370"/>
      <c r="P2094" s="370"/>
      <c r="Q2094" s="370"/>
      <c r="R2094" s="370"/>
      <c r="S2094" s="370"/>
      <c r="T2094" s="370"/>
      <c r="U2094" s="370"/>
      <c r="V2094" s="370"/>
      <c r="W2094" s="370"/>
      <c r="X2094" s="370"/>
      <c r="Y2094" s="370"/>
      <c r="Z2094" s="370"/>
      <c r="AA2094" s="370"/>
      <c r="AB2094" s="370"/>
      <c r="AC2094" s="370"/>
      <c r="AD2094" s="370"/>
      <c r="AE2094" s="370"/>
      <c r="AF2094" s="370"/>
      <c r="AG2094" s="370"/>
      <c r="AH2094" s="370"/>
      <c r="AI2094" s="371"/>
    </row>
    <row r="2095" spans="1:35" s="570" customFormat="1" ht="12.75">
      <c r="A2095" s="351" t="s">
        <v>485</v>
      </c>
      <c r="B2095" s="790">
        <v>-3288898</v>
      </c>
      <c r="C2095" s="790">
        <v>-2635090</v>
      </c>
      <c r="D2095" s="790">
        <v>-1850053</v>
      </c>
      <c r="E2095" s="808">
        <v>56.251455654751226</v>
      </c>
      <c r="F2095" s="790">
        <v>-176130</v>
      </c>
      <c r="G2095" s="370"/>
      <c r="H2095" s="370"/>
      <c r="I2095" s="370"/>
      <c r="J2095" s="370"/>
      <c r="K2095" s="370"/>
      <c r="L2095" s="370"/>
      <c r="M2095" s="370"/>
      <c r="N2095" s="370"/>
      <c r="O2095" s="370"/>
      <c r="P2095" s="370"/>
      <c r="Q2095" s="370"/>
      <c r="R2095" s="370"/>
      <c r="S2095" s="370"/>
      <c r="T2095" s="370"/>
      <c r="U2095" s="370"/>
      <c r="V2095" s="370"/>
      <c r="W2095" s="370"/>
      <c r="X2095" s="370"/>
      <c r="Y2095" s="370"/>
      <c r="Z2095" s="370"/>
      <c r="AA2095" s="370"/>
      <c r="AB2095" s="370"/>
      <c r="AC2095" s="370"/>
      <c r="AD2095" s="370"/>
      <c r="AE2095" s="370"/>
      <c r="AF2095" s="370"/>
      <c r="AG2095" s="370"/>
      <c r="AH2095" s="370"/>
      <c r="AI2095" s="371"/>
    </row>
    <row r="2096" spans="1:35" s="570" customFormat="1" ht="12.75">
      <c r="A2096" s="380" t="s">
        <v>1007</v>
      </c>
      <c r="B2096" s="790">
        <v>9900</v>
      </c>
      <c r="C2096" s="790">
        <v>9900</v>
      </c>
      <c r="D2096" s="790">
        <v>0</v>
      </c>
      <c r="E2096" s="808">
        <v>0</v>
      </c>
      <c r="F2096" s="790">
        <v>0</v>
      </c>
      <c r="G2096" s="370"/>
      <c r="H2096" s="370"/>
      <c r="I2096" s="370"/>
      <c r="J2096" s="370"/>
      <c r="K2096" s="370"/>
      <c r="L2096" s="370"/>
      <c r="M2096" s="370"/>
      <c r="N2096" s="370"/>
      <c r="O2096" s="370"/>
      <c r="P2096" s="370"/>
      <c r="Q2096" s="370"/>
      <c r="R2096" s="370"/>
      <c r="S2096" s="370"/>
      <c r="T2096" s="370"/>
      <c r="U2096" s="370"/>
      <c r="V2096" s="370"/>
      <c r="W2096" s="370"/>
      <c r="X2096" s="370"/>
      <c r="Y2096" s="370"/>
      <c r="Z2096" s="370"/>
      <c r="AA2096" s="370"/>
      <c r="AB2096" s="370"/>
      <c r="AC2096" s="370"/>
      <c r="AD2096" s="370"/>
      <c r="AE2096" s="370"/>
      <c r="AF2096" s="370"/>
      <c r="AG2096" s="370"/>
      <c r="AH2096" s="370"/>
      <c r="AI2096" s="371"/>
    </row>
    <row r="2097" spans="1:35" s="570" customFormat="1" ht="12.75">
      <c r="A2097" s="380" t="s">
        <v>1077</v>
      </c>
      <c r="B2097" s="790">
        <v>-3298798</v>
      </c>
      <c r="C2097" s="790">
        <v>-2644990</v>
      </c>
      <c r="D2097" s="790">
        <v>-1850053</v>
      </c>
      <c r="E2097" s="808">
        <v>56.082639797890025</v>
      </c>
      <c r="F2097" s="790">
        <v>-176130</v>
      </c>
      <c r="G2097" s="370"/>
      <c r="H2097" s="370"/>
      <c r="I2097" s="370"/>
      <c r="J2097" s="370"/>
      <c r="K2097" s="370"/>
      <c r="L2097" s="370"/>
      <c r="M2097" s="370"/>
      <c r="N2097" s="370"/>
      <c r="O2097" s="370"/>
      <c r="P2097" s="370"/>
      <c r="Q2097" s="370"/>
      <c r="R2097" s="370"/>
      <c r="S2097" s="370"/>
      <c r="T2097" s="370"/>
      <c r="U2097" s="370"/>
      <c r="V2097" s="370"/>
      <c r="W2097" s="370"/>
      <c r="X2097" s="370"/>
      <c r="Y2097" s="370"/>
      <c r="Z2097" s="370"/>
      <c r="AA2097" s="370"/>
      <c r="AB2097" s="370"/>
      <c r="AC2097" s="370"/>
      <c r="AD2097" s="370"/>
      <c r="AE2097" s="370"/>
      <c r="AF2097" s="370"/>
      <c r="AG2097" s="370"/>
      <c r="AH2097" s="370"/>
      <c r="AI2097" s="371"/>
    </row>
    <row r="2098" spans="1:35" s="570" customFormat="1" ht="12.75">
      <c r="A2098" s="351" t="s">
        <v>486</v>
      </c>
      <c r="B2098" s="790">
        <v>2603640</v>
      </c>
      <c r="C2098" s="790">
        <v>2153640</v>
      </c>
      <c r="D2098" s="790">
        <v>1679619</v>
      </c>
      <c r="E2098" s="808">
        <v>64.51041618656957</v>
      </c>
      <c r="F2098" s="790">
        <v>190637</v>
      </c>
      <c r="G2098" s="370"/>
      <c r="H2098" s="370"/>
      <c r="I2098" s="370"/>
      <c r="J2098" s="370"/>
      <c r="K2098" s="370"/>
      <c r="L2098" s="370"/>
      <c r="M2098" s="370"/>
      <c r="N2098" s="370"/>
      <c r="O2098" s="370"/>
      <c r="P2098" s="370"/>
      <c r="Q2098" s="370"/>
      <c r="R2098" s="370"/>
      <c r="S2098" s="370"/>
      <c r="T2098" s="370"/>
      <c r="U2098" s="370"/>
      <c r="V2098" s="370"/>
      <c r="W2098" s="370"/>
      <c r="X2098" s="370"/>
      <c r="Y2098" s="370"/>
      <c r="Z2098" s="370"/>
      <c r="AA2098" s="370"/>
      <c r="AB2098" s="370"/>
      <c r="AC2098" s="370"/>
      <c r="AD2098" s="370"/>
      <c r="AE2098" s="370"/>
      <c r="AF2098" s="370"/>
      <c r="AG2098" s="370"/>
      <c r="AH2098" s="370"/>
      <c r="AI2098" s="371"/>
    </row>
    <row r="2099" spans="1:35" s="570" customFormat="1" ht="12.75">
      <c r="A2099" s="380" t="s">
        <v>1009</v>
      </c>
      <c r="B2099" s="790">
        <v>-9900</v>
      </c>
      <c r="C2099" s="790">
        <v>-9900</v>
      </c>
      <c r="D2099" s="790">
        <v>0</v>
      </c>
      <c r="E2099" s="808">
        <v>0</v>
      </c>
      <c r="F2099" s="790">
        <v>0</v>
      </c>
      <c r="G2099" s="370"/>
      <c r="H2099" s="370"/>
      <c r="I2099" s="370"/>
      <c r="J2099" s="370"/>
      <c r="K2099" s="370"/>
      <c r="L2099" s="370"/>
      <c r="M2099" s="370"/>
      <c r="N2099" s="370"/>
      <c r="O2099" s="370"/>
      <c r="P2099" s="370"/>
      <c r="Q2099" s="370"/>
      <c r="R2099" s="370"/>
      <c r="S2099" s="370"/>
      <c r="T2099" s="370"/>
      <c r="U2099" s="370"/>
      <c r="V2099" s="370"/>
      <c r="W2099" s="370"/>
      <c r="X2099" s="370"/>
      <c r="Y2099" s="370"/>
      <c r="Z2099" s="370"/>
      <c r="AA2099" s="370"/>
      <c r="AB2099" s="370"/>
      <c r="AC2099" s="370"/>
      <c r="AD2099" s="370"/>
      <c r="AE2099" s="370"/>
      <c r="AF2099" s="370"/>
      <c r="AG2099" s="370"/>
      <c r="AH2099" s="370"/>
      <c r="AI2099" s="371"/>
    </row>
    <row r="2100" spans="1:35" s="570" customFormat="1" ht="12.75">
      <c r="A2100" s="380" t="s">
        <v>1010</v>
      </c>
      <c r="B2100" s="790">
        <v>2613540</v>
      </c>
      <c r="C2100" s="790">
        <v>2163540</v>
      </c>
      <c r="D2100" s="790">
        <v>1679619</v>
      </c>
      <c r="E2100" s="808">
        <v>64.266052939691</v>
      </c>
      <c r="F2100" s="790">
        <v>190637</v>
      </c>
      <c r="G2100" s="370"/>
      <c r="H2100" s="370"/>
      <c r="I2100" s="370"/>
      <c r="J2100" s="370"/>
      <c r="K2100" s="370"/>
      <c r="L2100" s="370"/>
      <c r="M2100" s="370"/>
      <c r="N2100" s="370"/>
      <c r="O2100" s="370"/>
      <c r="P2100" s="370"/>
      <c r="Q2100" s="370"/>
      <c r="R2100" s="370"/>
      <c r="S2100" s="370"/>
      <c r="T2100" s="370"/>
      <c r="U2100" s="370"/>
      <c r="V2100" s="370"/>
      <c r="W2100" s="370"/>
      <c r="X2100" s="370"/>
      <c r="Y2100" s="370"/>
      <c r="Z2100" s="370"/>
      <c r="AA2100" s="370"/>
      <c r="AB2100" s="370"/>
      <c r="AC2100" s="370"/>
      <c r="AD2100" s="370"/>
      <c r="AE2100" s="370"/>
      <c r="AF2100" s="370"/>
      <c r="AG2100" s="370"/>
      <c r="AH2100" s="370"/>
      <c r="AI2100" s="371"/>
    </row>
    <row r="2101" spans="1:29" s="791" customFormat="1" ht="12.75">
      <c r="A2101" s="351" t="s">
        <v>603</v>
      </c>
      <c r="B2101" s="790">
        <v>-2065</v>
      </c>
      <c r="C2101" s="790">
        <v>0</v>
      </c>
      <c r="D2101" s="790">
        <v>0</v>
      </c>
      <c r="E2101" s="790">
        <v>0</v>
      </c>
      <c r="F2101" s="790">
        <v>0</v>
      </c>
      <c r="G2101" s="792"/>
      <c r="H2101" s="792"/>
      <c r="I2101" s="792"/>
      <c r="J2101" s="792"/>
      <c r="K2101" s="792"/>
      <c r="L2101" s="792"/>
      <c r="M2101" s="792"/>
      <c r="N2101" s="792"/>
      <c r="O2101" s="792"/>
      <c r="P2101" s="792"/>
      <c r="Q2101" s="792"/>
      <c r="R2101" s="792"/>
      <c r="S2101" s="792"/>
      <c r="T2101" s="792"/>
      <c r="U2101" s="792"/>
      <c r="V2101" s="792"/>
      <c r="W2101" s="792"/>
      <c r="X2101" s="792"/>
      <c r="Y2101" s="792"/>
      <c r="Z2101" s="792"/>
      <c r="AA2101" s="792"/>
      <c r="AB2101" s="792"/>
      <c r="AC2101" s="792"/>
    </row>
    <row r="2102" spans="1:29" s="791" customFormat="1" ht="38.25">
      <c r="A2102" s="352" t="s">
        <v>343</v>
      </c>
      <c r="B2102" s="790">
        <v>-2065</v>
      </c>
      <c r="C2102" s="790">
        <v>0</v>
      </c>
      <c r="D2102" s="790" t="s">
        <v>476</v>
      </c>
      <c r="E2102" s="790" t="s">
        <v>476</v>
      </c>
      <c r="F2102" s="790" t="s">
        <v>476</v>
      </c>
      <c r="G2102" s="792"/>
      <c r="H2102" s="792"/>
      <c r="I2102" s="792"/>
      <c r="J2102" s="792"/>
      <c r="K2102" s="792"/>
      <c r="L2102" s="792"/>
      <c r="M2102" s="792"/>
      <c r="N2102" s="792"/>
      <c r="O2102" s="792"/>
      <c r="P2102" s="792"/>
      <c r="Q2102" s="792"/>
      <c r="R2102" s="792"/>
      <c r="S2102" s="792"/>
      <c r="T2102" s="792"/>
      <c r="U2102" s="792"/>
      <c r="V2102" s="792"/>
      <c r="W2102" s="792"/>
      <c r="X2102" s="792"/>
      <c r="Y2102" s="792"/>
      <c r="Z2102" s="792"/>
      <c r="AA2102" s="792"/>
      <c r="AB2102" s="792"/>
      <c r="AC2102" s="792"/>
    </row>
    <row r="2103" spans="1:29" s="794" customFormat="1" ht="12.75">
      <c r="A2103" s="119" t="s">
        <v>837</v>
      </c>
      <c r="B2103" s="790"/>
      <c r="C2103" s="790"/>
      <c r="D2103" s="790"/>
      <c r="E2103" s="809"/>
      <c r="F2103" s="790"/>
      <c r="G2103" s="792"/>
      <c r="H2103" s="792"/>
      <c r="I2103" s="792"/>
      <c r="J2103" s="792"/>
      <c r="K2103" s="792"/>
      <c r="L2103" s="792"/>
      <c r="M2103" s="792"/>
      <c r="N2103" s="792"/>
      <c r="O2103" s="792"/>
      <c r="P2103" s="792"/>
      <c r="Q2103" s="792"/>
      <c r="R2103" s="792"/>
      <c r="S2103" s="792"/>
      <c r="T2103" s="792"/>
      <c r="U2103" s="792"/>
      <c r="V2103" s="792"/>
      <c r="W2103" s="792"/>
      <c r="X2103" s="792"/>
      <c r="Y2103" s="792"/>
      <c r="Z2103" s="792"/>
      <c r="AA2103" s="792"/>
      <c r="AB2103" s="792"/>
      <c r="AC2103" s="792"/>
    </row>
    <row r="2104" spans="1:35" s="570" customFormat="1" ht="12.75">
      <c r="A2104" s="335" t="s">
        <v>411</v>
      </c>
      <c r="B2104" s="604"/>
      <c r="C2104" s="604"/>
      <c r="D2104" s="604"/>
      <c r="E2104" s="809"/>
      <c r="F2104" s="604"/>
      <c r="G2104" s="370"/>
      <c r="H2104" s="370"/>
      <c r="I2104" s="370"/>
      <c r="J2104" s="370"/>
      <c r="K2104" s="370"/>
      <c r="L2104" s="370"/>
      <c r="M2104" s="370"/>
      <c r="N2104" s="370"/>
      <c r="O2104" s="370"/>
      <c r="P2104" s="370"/>
      <c r="Q2104" s="370"/>
      <c r="R2104" s="370"/>
      <c r="S2104" s="370"/>
      <c r="T2104" s="370"/>
      <c r="U2104" s="370"/>
      <c r="V2104" s="370"/>
      <c r="W2104" s="370"/>
      <c r="X2104" s="370"/>
      <c r="Y2104" s="370"/>
      <c r="Z2104" s="370"/>
      <c r="AA2104" s="370"/>
      <c r="AB2104" s="370"/>
      <c r="AC2104" s="370"/>
      <c r="AD2104" s="370"/>
      <c r="AE2104" s="370"/>
      <c r="AF2104" s="370"/>
      <c r="AG2104" s="370"/>
      <c r="AH2104" s="370"/>
      <c r="AI2104" s="371"/>
    </row>
    <row r="2105" spans="1:35" s="570" customFormat="1" ht="12.75">
      <c r="A2105" s="355" t="s">
        <v>341</v>
      </c>
      <c r="B2105" s="790">
        <v>83272320</v>
      </c>
      <c r="C2105" s="790">
        <v>58766328</v>
      </c>
      <c r="D2105" s="790">
        <v>58766328</v>
      </c>
      <c r="E2105" s="808">
        <v>70.57126305595905</v>
      </c>
      <c r="F2105" s="790">
        <v>0</v>
      </c>
      <c r="G2105" s="370"/>
      <c r="H2105" s="370"/>
      <c r="I2105" s="370"/>
      <c r="J2105" s="370"/>
      <c r="K2105" s="370"/>
      <c r="L2105" s="370"/>
      <c r="M2105" s="370"/>
      <c r="N2105" s="370"/>
      <c r="O2105" s="370"/>
      <c r="P2105" s="370"/>
      <c r="Q2105" s="370"/>
      <c r="R2105" s="370"/>
      <c r="S2105" s="370"/>
      <c r="T2105" s="370"/>
      <c r="U2105" s="370"/>
      <c r="V2105" s="370"/>
      <c r="W2105" s="370"/>
      <c r="X2105" s="370"/>
      <c r="Y2105" s="370"/>
      <c r="Z2105" s="370"/>
      <c r="AA2105" s="370"/>
      <c r="AB2105" s="370"/>
      <c r="AC2105" s="370"/>
      <c r="AD2105" s="370"/>
      <c r="AE2105" s="370"/>
      <c r="AF2105" s="370"/>
      <c r="AG2105" s="370"/>
      <c r="AH2105" s="370"/>
      <c r="AI2105" s="371"/>
    </row>
    <row r="2106" spans="1:35" s="570" customFormat="1" ht="12.75">
      <c r="A2106" s="139" t="s">
        <v>957</v>
      </c>
      <c r="B2106" s="790">
        <v>64350</v>
      </c>
      <c r="C2106" s="790">
        <v>39400</v>
      </c>
      <c r="D2106" s="790">
        <v>39400</v>
      </c>
      <c r="E2106" s="808">
        <v>61.22766122766122</v>
      </c>
      <c r="F2106" s="790">
        <v>0</v>
      </c>
      <c r="G2106" s="370"/>
      <c r="H2106" s="370"/>
      <c r="I2106" s="370"/>
      <c r="J2106" s="370"/>
      <c r="K2106" s="370"/>
      <c r="L2106" s="370"/>
      <c r="M2106" s="370"/>
      <c r="N2106" s="370"/>
      <c r="O2106" s="370"/>
      <c r="P2106" s="370"/>
      <c r="Q2106" s="370"/>
      <c r="R2106" s="370"/>
      <c r="S2106" s="370"/>
      <c r="T2106" s="370"/>
      <c r="U2106" s="370"/>
      <c r="V2106" s="370"/>
      <c r="W2106" s="370"/>
      <c r="X2106" s="370"/>
      <c r="Y2106" s="370"/>
      <c r="Z2106" s="370"/>
      <c r="AA2106" s="370"/>
      <c r="AB2106" s="370"/>
      <c r="AC2106" s="370"/>
      <c r="AD2106" s="370"/>
      <c r="AE2106" s="370"/>
      <c r="AF2106" s="370"/>
      <c r="AG2106" s="370"/>
      <c r="AH2106" s="370"/>
      <c r="AI2106" s="371"/>
    </row>
    <row r="2107" spans="1:35" s="570" customFormat="1" ht="12.75">
      <c r="A2107" s="136" t="s">
        <v>945</v>
      </c>
      <c r="B2107" s="790">
        <v>83207970</v>
      </c>
      <c r="C2107" s="790">
        <v>58726928</v>
      </c>
      <c r="D2107" s="790">
        <v>58726928</v>
      </c>
      <c r="E2107" s="808">
        <v>70.57848905579598</v>
      </c>
      <c r="F2107" s="790">
        <v>0</v>
      </c>
      <c r="G2107" s="370"/>
      <c r="H2107" s="370"/>
      <c r="I2107" s="370"/>
      <c r="J2107" s="370"/>
      <c r="K2107" s="370"/>
      <c r="L2107" s="370"/>
      <c r="M2107" s="370"/>
      <c r="N2107" s="370"/>
      <c r="O2107" s="370"/>
      <c r="P2107" s="370"/>
      <c r="Q2107" s="370"/>
      <c r="R2107" s="370"/>
      <c r="S2107" s="370"/>
      <c r="T2107" s="370"/>
      <c r="U2107" s="370"/>
      <c r="V2107" s="370"/>
      <c r="W2107" s="370"/>
      <c r="X2107" s="370"/>
      <c r="Y2107" s="370"/>
      <c r="Z2107" s="370"/>
      <c r="AA2107" s="370"/>
      <c r="AB2107" s="370"/>
      <c r="AC2107" s="370"/>
      <c r="AD2107" s="370"/>
      <c r="AE2107" s="370"/>
      <c r="AF2107" s="370"/>
      <c r="AG2107" s="370"/>
      <c r="AH2107" s="370"/>
      <c r="AI2107" s="371"/>
    </row>
    <row r="2108" spans="1:35" s="570" customFormat="1" ht="25.5">
      <c r="A2108" s="366" t="s">
        <v>946</v>
      </c>
      <c r="B2108" s="790">
        <v>83207970</v>
      </c>
      <c r="C2108" s="790">
        <v>58726928</v>
      </c>
      <c r="D2108" s="790">
        <v>58726928</v>
      </c>
      <c r="E2108" s="808">
        <v>70.57848905579598</v>
      </c>
      <c r="F2108" s="790">
        <v>0</v>
      </c>
      <c r="G2108" s="370"/>
      <c r="H2108" s="370"/>
      <c r="I2108" s="370"/>
      <c r="J2108" s="370"/>
      <c r="K2108" s="370"/>
      <c r="L2108" s="370"/>
      <c r="M2108" s="370"/>
      <c r="N2108" s="370"/>
      <c r="O2108" s="370"/>
      <c r="P2108" s="370"/>
      <c r="Q2108" s="370"/>
      <c r="R2108" s="370"/>
      <c r="S2108" s="370"/>
      <c r="T2108" s="370"/>
      <c r="U2108" s="370"/>
      <c r="V2108" s="370"/>
      <c r="W2108" s="370"/>
      <c r="X2108" s="370"/>
      <c r="Y2108" s="370"/>
      <c r="Z2108" s="370"/>
      <c r="AA2108" s="370"/>
      <c r="AB2108" s="370"/>
      <c r="AC2108" s="370"/>
      <c r="AD2108" s="370"/>
      <c r="AE2108" s="370"/>
      <c r="AF2108" s="370"/>
      <c r="AG2108" s="370"/>
      <c r="AH2108" s="370"/>
      <c r="AI2108" s="371"/>
    </row>
    <row r="2109" spans="1:35" s="570" customFormat="1" ht="12.75">
      <c r="A2109" s="347" t="s">
        <v>947</v>
      </c>
      <c r="B2109" s="790">
        <v>82587062</v>
      </c>
      <c r="C2109" s="790">
        <v>58284878</v>
      </c>
      <c r="D2109" s="790">
        <v>54671340</v>
      </c>
      <c r="E2109" s="808">
        <v>66.1984319045034</v>
      </c>
      <c r="F2109" s="790">
        <v>2098723</v>
      </c>
      <c r="G2109" s="370"/>
      <c r="H2109" s="370"/>
      <c r="I2109" s="370"/>
      <c r="J2109" s="370"/>
      <c r="K2109" s="370"/>
      <c r="L2109" s="370"/>
      <c r="M2109" s="370"/>
      <c r="N2109" s="370"/>
      <c r="O2109" s="370"/>
      <c r="P2109" s="370"/>
      <c r="Q2109" s="370"/>
      <c r="R2109" s="370"/>
      <c r="S2109" s="370"/>
      <c r="T2109" s="370"/>
      <c r="U2109" s="370"/>
      <c r="V2109" s="370"/>
      <c r="W2109" s="370"/>
      <c r="X2109" s="370"/>
      <c r="Y2109" s="370"/>
      <c r="Z2109" s="370"/>
      <c r="AA2109" s="370"/>
      <c r="AB2109" s="370"/>
      <c r="AC2109" s="370"/>
      <c r="AD2109" s="370"/>
      <c r="AE2109" s="370"/>
      <c r="AF2109" s="370"/>
      <c r="AG2109" s="370"/>
      <c r="AH2109" s="370"/>
      <c r="AI2109" s="371"/>
    </row>
    <row r="2110" spans="1:35" s="570" customFormat="1" ht="12.75">
      <c r="A2110" s="136" t="s">
        <v>948</v>
      </c>
      <c r="B2110" s="790">
        <v>82587062</v>
      </c>
      <c r="C2110" s="790">
        <v>58284878</v>
      </c>
      <c r="D2110" s="790">
        <v>54671340</v>
      </c>
      <c r="E2110" s="808">
        <v>66.1984319045034</v>
      </c>
      <c r="F2110" s="790">
        <v>2098723</v>
      </c>
      <c r="G2110" s="370"/>
      <c r="H2110" s="370"/>
      <c r="I2110" s="370"/>
      <c r="J2110" s="370"/>
      <c r="K2110" s="370"/>
      <c r="L2110" s="370"/>
      <c r="M2110" s="370"/>
      <c r="N2110" s="370"/>
      <c r="O2110" s="370"/>
      <c r="P2110" s="370"/>
      <c r="Q2110" s="370"/>
      <c r="R2110" s="370"/>
      <c r="S2110" s="370"/>
      <c r="T2110" s="370"/>
      <c r="U2110" s="370"/>
      <c r="V2110" s="370"/>
      <c r="W2110" s="370"/>
      <c r="X2110" s="370"/>
      <c r="Y2110" s="370"/>
      <c r="Z2110" s="370"/>
      <c r="AA2110" s="370"/>
      <c r="AB2110" s="370"/>
      <c r="AC2110" s="370"/>
      <c r="AD2110" s="370"/>
      <c r="AE2110" s="370"/>
      <c r="AF2110" s="370"/>
      <c r="AG2110" s="370"/>
      <c r="AH2110" s="370"/>
      <c r="AI2110" s="371"/>
    </row>
    <row r="2111" spans="1:35" s="570" customFormat="1" ht="12.75">
      <c r="A2111" s="351" t="s">
        <v>949</v>
      </c>
      <c r="B2111" s="790">
        <v>2040000</v>
      </c>
      <c r="C2111" s="790">
        <v>1564810</v>
      </c>
      <c r="D2111" s="790">
        <v>616749</v>
      </c>
      <c r="E2111" s="808">
        <v>30.23279411764706</v>
      </c>
      <c r="F2111" s="790">
        <v>32784</v>
      </c>
      <c r="G2111" s="370"/>
      <c r="H2111" s="370"/>
      <c r="I2111" s="370"/>
      <c r="J2111" s="370"/>
      <c r="K2111" s="370"/>
      <c r="L2111" s="370"/>
      <c r="M2111" s="370"/>
      <c r="N2111" s="370"/>
      <c r="O2111" s="370"/>
      <c r="P2111" s="370"/>
      <c r="Q2111" s="370"/>
      <c r="R2111" s="370"/>
      <c r="S2111" s="370"/>
      <c r="T2111" s="370"/>
      <c r="U2111" s="370"/>
      <c r="V2111" s="370"/>
      <c r="W2111" s="370"/>
      <c r="X2111" s="370"/>
      <c r="Y2111" s="370"/>
      <c r="Z2111" s="370"/>
      <c r="AA2111" s="370"/>
      <c r="AB2111" s="370"/>
      <c r="AC2111" s="370"/>
      <c r="AD2111" s="370"/>
      <c r="AE2111" s="370"/>
      <c r="AF2111" s="370"/>
      <c r="AG2111" s="370"/>
      <c r="AH2111" s="370"/>
      <c r="AI2111" s="371"/>
    </row>
    <row r="2112" spans="1:35" s="570" customFormat="1" ht="12.75">
      <c r="A2112" s="380" t="s">
        <v>952</v>
      </c>
      <c r="B2112" s="790">
        <v>2040000</v>
      </c>
      <c r="C2112" s="790">
        <v>1564810</v>
      </c>
      <c r="D2112" s="790">
        <v>616749</v>
      </c>
      <c r="E2112" s="808">
        <v>30.23279411764706</v>
      </c>
      <c r="F2112" s="790">
        <v>32784</v>
      </c>
      <c r="G2112" s="370"/>
      <c r="H2112" s="370"/>
      <c r="I2112" s="370"/>
      <c r="J2112" s="370"/>
      <c r="K2112" s="370"/>
      <c r="L2112" s="370"/>
      <c r="M2112" s="370"/>
      <c r="N2112" s="370"/>
      <c r="O2112" s="370"/>
      <c r="P2112" s="370"/>
      <c r="Q2112" s="370"/>
      <c r="R2112" s="370"/>
      <c r="S2112" s="370"/>
      <c r="T2112" s="370"/>
      <c r="U2112" s="370"/>
      <c r="V2112" s="370"/>
      <c r="W2112" s="370"/>
      <c r="X2112" s="370"/>
      <c r="Y2112" s="370"/>
      <c r="Z2112" s="370"/>
      <c r="AA2112" s="370"/>
      <c r="AB2112" s="370"/>
      <c r="AC2112" s="370"/>
      <c r="AD2112" s="370"/>
      <c r="AE2112" s="370"/>
      <c r="AF2112" s="370"/>
      <c r="AG2112" s="370"/>
      <c r="AH2112" s="370"/>
      <c r="AI2112" s="371"/>
    </row>
    <row r="2113" spans="1:35" s="570" customFormat="1" ht="12.75">
      <c r="A2113" s="351" t="s">
        <v>994</v>
      </c>
      <c r="B2113" s="790">
        <v>80547062</v>
      </c>
      <c r="C2113" s="790">
        <v>56720068</v>
      </c>
      <c r="D2113" s="790">
        <v>54054591</v>
      </c>
      <c r="E2113" s="808">
        <v>67.10932671883178</v>
      </c>
      <c r="F2113" s="790">
        <v>2065939</v>
      </c>
      <c r="G2113" s="370"/>
      <c r="H2113" s="370"/>
      <c r="I2113" s="370"/>
      <c r="J2113" s="370"/>
      <c r="K2113" s="370"/>
      <c r="L2113" s="370"/>
      <c r="M2113" s="370"/>
      <c r="N2113" s="370"/>
      <c r="O2113" s="370"/>
      <c r="P2113" s="370"/>
      <c r="Q2113" s="370"/>
      <c r="R2113" s="370"/>
      <c r="S2113" s="370"/>
      <c r="T2113" s="370"/>
      <c r="U2113" s="370"/>
      <c r="V2113" s="370"/>
      <c r="W2113" s="370"/>
      <c r="X2113" s="370"/>
      <c r="Y2113" s="370"/>
      <c r="Z2113" s="370"/>
      <c r="AA2113" s="370"/>
      <c r="AB2113" s="370"/>
      <c r="AC2113" s="370"/>
      <c r="AD2113" s="370"/>
      <c r="AE2113" s="370"/>
      <c r="AF2113" s="370"/>
      <c r="AG2113" s="370"/>
      <c r="AH2113" s="370"/>
      <c r="AI2113" s="371"/>
    </row>
    <row r="2114" spans="1:35" s="570" customFormat="1" ht="12.75">
      <c r="A2114" s="136" t="s">
        <v>480</v>
      </c>
      <c r="B2114" s="790">
        <v>685258</v>
      </c>
      <c r="C2114" s="790">
        <v>481450</v>
      </c>
      <c r="D2114" s="790">
        <v>4094988</v>
      </c>
      <c r="E2114" s="808" t="s">
        <v>476</v>
      </c>
      <c r="F2114" s="790">
        <v>-2098723</v>
      </c>
      <c r="G2114" s="370"/>
      <c r="H2114" s="370"/>
      <c r="I2114" s="370"/>
      <c r="J2114" s="370"/>
      <c r="K2114" s="370"/>
      <c r="L2114" s="370"/>
      <c r="M2114" s="370"/>
      <c r="N2114" s="370"/>
      <c r="O2114" s="370"/>
      <c r="P2114" s="370"/>
      <c r="Q2114" s="370"/>
      <c r="R2114" s="370"/>
      <c r="S2114" s="370"/>
      <c r="T2114" s="370"/>
      <c r="U2114" s="370"/>
      <c r="V2114" s="370"/>
      <c r="W2114" s="370"/>
      <c r="X2114" s="370"/>
      <c r="Y2114" s="370"/>
      <c r="Z2114" s="370"/>
      <c r="AA2114" s="370"/>
      <c r="AB2114" s="370"/>
      <c r="AC2114" s="370"/>
      <c r="AD2114" s="370"/>
      <c r="AE2114" s="370"/>
      <c r="AF2114" s="370"/>
      <c r="AG2114" s="370"/>
      <c r="AH2114" s="370"/>
      <c r="AI2114" s="371"/>
    </row>
    <row r="2115" spans="1:35" s="570" customFormat="1" ht="12.75">
      <c r="A2115" s="136" t="s">
        <v>481</v>
      </c>
      <c r="B2115" s="790">
        <v>-685258</v>
      </c>
      <c r="C2115" s="790">
        <v>-481450</v>
      </c>
      <c r="D2115" s="790">
        <v>-170434</v>
      </c>
      <c r="E2115" s="808">
        <v>24.87150824944765</v>
      </c>
      <c r="F2115" s="790">
        <v>14507</v>
      </c>
      <c r="G2115" s="370"/>
      <c r="H2115" s="370"/>
      <c r="I2115" s="370"/>
      <c r="J2115" s="370"/>
      <c r="K2115" s="370"/>
      <c r="L2115" s="370"/>
      <c r="M2115" s="370"/>
      <c r="N2115" s="370"/>
      <c r="O2115" s="370"/>
      <c r="P2115" s="370"/>
      <c r="Q2115" s="370"/>
      <c r="R2115" s="370"/>
      <c r="S2115" s="370"/>
      <c r="T2115" s="370"/>
      <c r="U2115" s="370"/>
      <c r="V2115" s="370"/>
      <c r="W2115" s="370"/>
      <c r="X2115" s="370"/>
      <c r="Y2115" s="370"/>
      <c r="Z2115" s="370"/>
      <c r="AA2115" s="370"/>
      <c r="AB2115" s="370"/>
      <c r="AC2115" s="370"/>
      <c r="AD2115" s="370"/>
      <c r="AE2115" s="370"/>
      <c r="AF2115" s="370"/>
      <c r="AG2115" s="370"/>
      <c r="AH2115" s="370"/>
      <c r="AI2115" s="371"/>
    </row>
    <row r="2116" spans="1:35" s="570" customFormat="1" ht="12.75">
      <c r="A2116" s="351" t="s">
        <v>485</v>
      </c>
      <c r="B2116" s="790">
        <v>-3288898</v>
      </c>
      <c r="C2116" s="790">
        <v>-2635090</v>
      </c>
      <c r="D2116" s="790">
        <v>-1850053</v>
      </c>
      <c r="E2116" s="808">
        <v>56.251455654751226</v>
      </c>
      <c r="F2116" s="790">
        <v>-176130</v>
      </c>
      <c r="G2116" s="370"/>
      <c r="H2116" s="370"/>
      <c r="I2116" s="370"/>
      <c r="J2116" s="370"/>
      <c r="K2116" s="370"/>
      <c r="L2116" s="370"/>
      <c r="M2116" s="370"/>
      <c r="N2116" s="370"/>
      <c r="O2116" s="370"/>
      <c r="P2116" s="370"/>
      <c r="Q2116" s="370"/>
      <c r="R2116" s="370"/>
      <c r="S2116" s="370"/>
      <c r="T2116" s="370"/>
      <c r="U2116" s="370"/>
      <c r="V2116" s="370"/>
      <c r="W2116" s="370"/>
      <c r="X2116" s="370"/>
      <c r="Y2116" s="370"/>
      <c r="Z2116" s="370"/>
      <c r="AA2116" s="370"/>
      <c r="AB2116" s="370"/>
      <c r="AC2116" s="370"/>
      <c r="AD2116" s="370"/>
      <c r="AE2116" s="370"/>
      <c r="AF2116" s="370"/>
      <c r="AG2116" s="370"/>
      <c r="AH2116" s="370"/>
      <c r="AI2116" s="371"/>
    </row>
    <row r="2117" spans="1:35" s="570" customFormat="1" ht="12.75">
      <c r="A2117" s="380" t="s">
        <v>1007</v>
      </c>
      <c r="B2117" s="790">
        <v>9900</v>
      </c>
      <c r="C2117" s="790">
        <v>9900</v>
      </c>
      <c r="D2117" s="790">
        <v>0</v>
      </c>
      <c r="E2117" s="808">
        <v>0</v>
      </c>
      <c r="F2117" s="790">
        <v>0</v>
      </c>
      <c r="G2117" s="370"/>
      <c r="H2117" s="370"/>
      <c r="I2117" s="370"/>
      <c r="J2117" s="370"/>
      <c r="K2117" s="370"/>
      <c r="L2117" s="370"/>
      <c r="M2117" s="370"/>
      <c r="N2117" s="370"/>
      <c r="O2117" s="370"/>
      <c r="P2117" s="370"/>
      <c r="Q2117" s="370"/>
      <c r="R2117" s="370"/>
      <c r="S2117" s="370"/>
      <c r="T2117" s="370"/>
      <c r="U2117" s="370"/>
      <c r="V2117" s="370"/>
      <c r="W2117" s="370"/>
      <c r="X2117" s="370"/>
      <c r="Y2117" s="370"/>
      <c r="Z2117" s="370"/>
      <c r="AA2117" s="370"/>
      <c r="AB2117" s="370"/>
      <c r="AC2117" s="370"/>
      <c r="AD2117" s="370"/>
      <c r="AE2117" s="370"/>
      <c r="AF2117" s="370"/>
      <c r="AG2117" s="370"/>
      <c r="AH2117" s="370"/>
      <c r="AI2117" s="371"/>
    </row>
    <row r="2118" spans="1:35" s="570" customFormat="1" ht="12.75">
      <c r="A2118" s="380" t="s">
        <v>1077</v>
      </c>
      <c r="B2118" s="790">
        <v>-3298798</v>
      </c>
      <c r="C2118" s="790">
        <v>-2644990</v>
      </c>
      <c r="D2118" s="790">
        <v>-1850053</v>
      </c>
      <c r="E2118" s="808">
        <v>56.082639797890025</v>
      </c>
      <c r="F2118" s="790">
        <v>-176130</v>
      </c>
      <c r="G2118" s="370"/>
      <c r="H2118" s="370"/>
      <c r="I2118" s="370"/>
      <c r="J2118" s="370"/>
      <c r="K2118" s="370"/>
      <c r="L2118" s="370"/>
      <c r="M2118" s="370"/>
      <c r="N2118" s="370"/>
      <c r="O2118" s="370"/>
      <c r="P2118" s="370"/>
      <c r="Q2118" s="370"/>
      <c r="R2118" s="370"/>
      <c r="S2118" s="370"/>
      <c r="T2118" s="370"/>
      <c r="U2118" s="370"/>
      <c r="V2118" s="370"/>
      <c r="W2118" s="370"/>
      <c r="X2118" s="370"/>
      <c r="Y2118" s="370"/>
      <c r="Z2118" s="370"/>
      <c r="AA2118" s="370"/>
      <c r="AB2118" s="370"/>
      <c r="AC2118" s="370"/>
      <c r="AD2118" s="370"/>
      <c r="AE2118" s="370"/>
      <c r="AF2118" s="370"/>
      <c r="AG2118" s="370"/>
      <c r="AH2118" s="370"/>
      <c r="AI2118" s="371"/>
    </row>
    <row r="2119" spans="1:35" s="570" customFormat="1" ht="12.75">
      <c r="A2119" s="351" t="s">
        <v>486</v>
      </c>
      <c r="B2119" s="790">
        <v>2603640</v>
      </c>
      <c r="C2119" s="790">
        <v>2153640</v>
      </c>
      <c r="D2119" s="790">
        <v>1679619</v>
      </c>
      <c r="E2119" s="808">
        <v>64.51041618656957</v>
      </c>
      <c r="F2119" s="790">
        <v>190637</v>
      </c>
      <c r="G2119" s="370"/>
      <c r="H2119" s="370"/>
      <c r="I2119" s="370"/>
      <c r="J2119" s="370"/>
      <c r="K2119" s="370"/>
      <c r="L2119" s="370"/>
      <c r="M2119" s="370"/>
      <c r="N2119" s="370"/>
      <c r="O2119" s="370"/>
      <c r="P2119" s="370"/>
      <c r="Q2119" s="370"/>
      <c r="R2119" s="370"/>
      <c r="S2119" s="370"/>
      <c r="T2119" s="370"/>
      <c r="U2119" s="370"/>
      <c r="V2119" s="370"/>
      <c r="W2119" s="370"/>
      <c r="X2119" s="370"/>
      <c r="Y2119" s="370"/>
      <c r="Z2119" s="370"/>
      <c r="AA2119" s="370"/>
      <c r="AB2119" s="370"/>
      <c r="AC2119" s="370"/>
      <c r="AD2119" s="370"/>
      <c r="AE2119" s="370"/>
      <c r="AF2119" s="370"/>
      <c r="AG2119" s="370"/>
      <c r="AH2119" s="370"/>
      <c r="AI2119" s="371"/>
    </row>
    <row r="2120" spans="1:35" s="570" customFormat="1" ht="12.75">
      <c r="A2120" s="380" t="s">
        <v>1009</v>
      </c>
      <c r="B2120" s="790">
        <v>-9900</v>
      </c>
      <c r="C2120" s="790">
        <v>-9900</v>
      </c>
      <c r="D2120" s="790">
        <v>0</v>
      </c>
      <c r="E2120" s="808">
        <v>0</v>
      </c>
      <c r="F2120" s="790">
        <v>0</v>
      </c>
      <c r="G2120" s="370"/>
      <c r="H2120" s="370"/>
      <c r="I2120" s="370"/>
      <c r="J2120" s="370"/>
      <c r="K2120" s="370"/>
      <c r="L2120" s="370"/>
      <c r="M2120" s="370"/>
      <c r="N2120" s="370"/>
      <c r="O2120" s="370"/>
      <c r="P2120" s="370"/>
      <c r="Q2120" s="370"/>
      <c r="R2120" s="370"/>
      <c r="S2120" s="370"/>
      <c r="T2120" s="370"/>
      <c r="U2120" s="370"/>
      <c r="V2120" s="370"/>
      <c r="W2120" s="370"/>
      <c r="X2120" s="370"/>
      <c r="Y2120" s="370"/>
      <c r="Z2120" s="370"/>
      <c r="AA2120" s="370"/>
      <c r="AB2120" s="370"/>
      <c r="AC2120" s="370"/>
      <c r="AD2120" s="370"/>
      <c r="AE2120" s="370"/>
      <c r="AF2120" s="370"/>
      <c r="AG2120" s="370"/>
      <c r="AH2120" s="370"/>
      <c r="AI2120" s="371"/>
    </row>
    <row r="2121" spans="1:35" s="570" customFormat="1" ht="12.75">
      <c r="A2121" s="380" t="s">
        <v>1010</v>
      </c>
      <c r="B2121" s="790">
        <v>2613540</v>
      </c>
      <c r="C2121" s="790">
        <v>2163540</v>
      </c>
      <c r="D2121" s="790">
        <v>1679619</v>
      </c>
      <c r="E2121" s="808">
        <v>64.266052939691</v>
      </c>
      <c r="F2121" s="790">
        <v>190637</v>
      </c>
      <c r="G2121" s="370"/>
      <c r="H2121" s="370"/>
      <c r="I2121" s="370"/>
      <c r="J2121" s="370"/>
      <c r="K2121" s="370"/>
      <c r="L2121" s="370"/>
      <c r="M2121" s="370"/>
      <c r="N2121" s="370"/>
      <c r="O2121" s="370"/>
      <c r="P2121" s="370"/>
      <c r="Q2121" s="370"/>
      <c r="R2121" s="370"/>
      <c r="S2121" s="370"/>
      <c r="T2121" s="370"/>
      <c r="U2121" s="370"/>
      <c r="V2121" s="370"/>
      <c r="W2121" s="370"/>
      <c r="X2121" s="370"/>
      <c r="Y2121" s="370"/>
      <c r="Z2121" s="370"/>
      <c r="AA2121" s="370"/>
      <c r="AB2121" s="370"/>
      <c r="AC2121" s="370"/>
      <c r="AD2121" s="370"/>
      <c r="AE2121" s="370"/>
      <c r="AF2121" s="370"/>
      <c r="AG2121" s="370"/>
      <c r="AH2121" s="370"/>
      <c r="AI2121" s="371"/>
    </row>
    <row r="2122" spans="1:35" s="570" customFormat="1" ht="12.75">
      <c r="A2122" s="351"/>
      <c r="B2122" s="790"/>
      <c r="C2122" s="790"/>
      <c r="D2122" s="790"/>
      <c r="E2122" s="809"/>
      <c r="F2122" s="790"/>
      <c r="G2122" s="370"/>
      <c r="H2122" s="370"/>
      <c r="I2122" s="370"/>
      <c r="J2122" s="370"/>
      <c r="K2122" s="370"/>
      <c r="L2122" s="370"/>
      <c r="M2122" s="370"/>
      <c r="N2122" s="370"/>
      <c r="O2122" s="370"/>
      <c r="P2122" s="370"/>
      <c r="Q2122" s="370"/>
      <c r="R2122" s="370"/>
      <c r="S2122" s="370"/>
      <c r="T2122" s="370"/>
      <c r="U2122" s="370"/>
      <c r="V2122" s="370"/>
      <c r="W2122" s="370"/>
      <c r="X2122" s="370"/>
      <c r="Y2122" s="370"/>
      <c r="Z2122" s="370"/>
      <c r="AA2122" s="370"/>
      <c r="AB2122" s="370"/>
      <c r="AC2122" s="370"/>
      <c r="AD2122" s="370"/>
      <c r="AE2122" s="370"/>
      <c r="AF2122" s="370"/>
      <c r="AG2122" s="370"/>
      <c r="AH2122" s="370"/>
      <c r="AI2122" s="371"/>
    </row>
    <row r="2123" spans="1:35" s="570" customFormat="1" ht="12.75">
      <c r="A2123" s="343" t="s">
        <v>351</v>
      </c>
      <c r="B2123" s="790"/>
      <c r="C2123" s="790"/>
      <c r="D2123" s="790"/>
      <c r="E2123" s="809"/>
      <c r="F2123" s="790"/>
      <c r="G2123" s="370"/>
      <c r="H2123" s="370"/>
      <c r="I2123" s="370"/>
      <c r="J2123" s="370"/>
      <c r="K2123" s="370"/>
      <c r="L2123" s="370"/>
      <c r="M2123" s="370"/>
      <c r="N2123" s="370"/>
      <c r="O2123" s="370"/>
      <c r="P2123" s="370"/>
      <c r="Q2123" s="370"/>
      <c r="R2123" s="370"/>
      <c r="S2123" s="370"/>
      <c r="T2123" s="370"/>
      <c r="U2123" s="370"/>
      <c r="V2123" s="370"/>
      <c r="W2123" s="370"/>
      <c r="X2123" s="370"/>
      <c r="Y2123" s="370"/>
      <c r="Z2123" s="370"/>
      <c r="AA2123" s="370"/>
      <c r="AB2123" s="370"/>
      <c r="AC2123" s="370"/>
      <c r="AD2123" s="370"/>
      <c r="AE2123" s="370"/>
      <c r="AF2123" s="370"/>
      <c r="AG2123" s="370"/>
      <c r="AH2123" s="370"/>
      <c r="AI2123" s="371"/>
    </row>
    <row r="2124" spans="1:35" s="570" customFormat="1" ht="12.75">
      <c r="A2124" s="335" t="s">
        <v>411</v>
      </c>
      <c r="B2124" s="604"/>
      <c r="C2124" s="604"/>
      <c r="D2124" s="604"/>
      <c r="E2124" s="809"/>
      <c r="F2124" s="604"/>
      <c r="G2124" s="370"/>
      <c r="H2124" s="370"/>
      <c r="I2124" s="370"/>
      <c r="J2124" s="370"/>
      <c r="K2124" s="370"/>
      <c r="L2124" s="370"/>
      <c r="M2124" s="370"/>
      <c r="N2124" s="370"/>
      <c r="O2124" s="370"/>
      <c r="P2124" s="370"/>
      <c r="Q2124" s="370"/>
      <c r="R2124" s="370"/>
      <c r="S2124" s="370"/>
      <c r="T2124" s="370"/>
      <c r="U2124" s="370"/>
      <c r="V2124" s="370"/>
      <c r="W2124" s="370"/>
      <c r="X2124" s="370"/>
      <c r="Y2124" s="370"/>
      <c r="Z2124" s="370"/>
      <c r="AA2124" s="370"/>
      <c r="AB2124" s="370"/>
      <c r="AC2124" s="370"/>
      <c r="AD2124" s="370"/>
      <c r="AE2124" s="370"/>
      <c r="AF2124" s="370"/>
      <c r="AG2124" s="370"/>
      <c r="AH2124" s="370"/>
      <c r="AI2124" s="371"/>
    </row>
    <row r="2125" spans="1:35" s="570" customFormat="1" ht="12.75">
      <c r="A2125" s="355" t="s">
        <v>341</v>
      </c>
      <c r="B2125" s="790">
        <v>79385000</v>
      </c>
      <c r="C2125" s="790">
        <v>55690660</v>
      </c>
      <c r="D2125" s="790">
        <v>55690660</v>
      </c>
      <c r="E2125" s="808">
        <v>70.15262329155382</v>
      </c>
      <c r="F2125" s="790">
        <v>0</v>
      </c>
      <c r="G2125" s="370"/>
      <c r="H2125" s="370"/>
      <c r="I2125" s="370"/>
      <c r="J2125" s="370"/>
      <c r="K2125" s="370"/>
      <c r="L2125" s="370"/>
      <c r="M2125" s="370"/>
      <c r="N2125" s="370"/>
      <c r="O2125" s="370"/>
      <c r="P2125" s="370"/>
      <c r="Q2125" s="370"/>
      <c r="R2125" s="370"/>
      <c r="S2125" s="370"/>
      <c r="T2125" s="370"/>
      <c r="U2125" s="370"/>
      <c r="V2125" s="370"/>
      <c r="W2125" s="370"/>
      <c r="X2125" s="370"/>
      <c r="Y2125" s="370"/>
      <c r="Z2125" s="370"/>
      <c r="AA2125" s="370"/>
      <c r="AB2125" s="370"/>
      <c r="AC2125" s="370"/>
      <c r="AD2125" s="370"/>
      <c r="AE2125" s="370"/>
      <c r="AF2125" s="370"/>
      <c r="AG2125" s="370"/>
      <c r="AH2125" s="370"/>
      <c r="AI2125" s="371"/>
    </row>
    <row r="2126" spans="1:35" s="570" customFormat="1" ht="12.75">
      <c r="A2126" s="136" t="s">
        <v>945</v>
      </c>
      <c r="B2126" s="790">
        <v>79385000</v>
      </c>
      <c r="C2126" s="790">
        <v>55690660</v>
      </c>
      <c r="D2126" s="790">
        <v>55690660</v>
      </c>
      <c r="E2126" s="808">
        <v>70.15262329155382</v>
      </c>
      <c r="F2126" s="790">
        <v>0</v>
      </c>
      <c r="G2126" s="370"/>
      <c r="H2126" s="370"/>
      <c r="I2126" s="370"/>
      <c r="J2126" s="370"/>
      <c r="K2126" s="370"/>
      <c r="L2126" s="370"/>
      <c r="M2126" s="370"/>
      <c r="N2126" s="370"/>
      <c r="O2126" s="370"/>
      <c r="P2126" s="370"/>
      <c r="Q2126" s="370"/>
      <c r="R2126" s="370"/>
      <c r="S2126" s="370"/>
      <c r="T2126" s="370"/>
      <c r="U2126" s="370"/>
      <c r="V2126" s="370"/>
      <c r="W2126" s="370"/>
      <c r="X2126" s="370"/>
      <c r="Y2126" s="370"/>
      <c r="Z2126" s="370"/>
      <c r="AA2126" s="370"/>
      <c r="AB2126" s="370"/>
      <c r="AC2126" s="370"/>
      <c r="AD2126" s="370"/>
      <c r="AE2126" s="370"/>
      <c r="AF2126" s="370"/>
      <c r="AG2126" s="370"/>
      <c r="AH2126" s="370"/>
      <c r="AI2126" s="371"/>
    </row>
    <row r="2127" spans="1:35" s="570" customFormat="1" ht="25.5">
      <c r="A2127" s="366" t="s">
        <v>946</v>
      </c>
      <c r="B2127" s="790">
        <v>79385000</v>
      </c>
      <c r="C2127" s="790">
        <v>55690660</v>
      </c>
      <c r="D2127" s="790">
        <v>55690660</v>
      </c>
      <c r="E2127" s="808">
        <v>70.15262329155382</v>
      </c>
      <c r="F2127" s="790">
        <v>0</v>
      </c>
      <c r="G2127" s="370"/>
      <c r="H2127" s="370"/>
      <c r="I2127" s="370"/>
      <c r="J2127" s="370"/>
      <c r="K2127" s="370"/>
      <c r="L2127" s="370"/>
      <c r="M2127" s="370"/>
      <c r="N2127" s="370"/>
      <c r="O2127" s="370"/>
      <c r="P2127" s="370"/>
      <c r="Q2127" s="370"/>
      <c r="R2127" s="370"/>
      <c r="S2127" s="370"/>
      <c r="T2127" s="370"/>
      <c r="U2127" s="370"/>
      <c r="V2127" s="370"/>
      <c r="W2127" s="370"/>
      <c r="X2127" s="370"/>
      <c r="Y2127" s="370"/>
      <c r="Z2127" s="370"/>
      <c r="AA2127" s="370"/>
      <c r="AB2127" s="370"/>
      <c r="AC2127" s="370"/>
      <c r="AD2127" s="370"/>
      <c r="AE2127" s="370"/>
      <c r="AF2127" s="370"/>
      <c r="AG2127" s="370"/>
      <c r="AH2127" s="370"/>
      <c r="AI2127" s="371"/>
    </row>
    <row r="2128" spans="1:35" s="570" customFormat="1" ht="12.75">
      <c r="A2128" s="347" t="s">
        <v>947</v>
      </c>
      <c r="B2128" s="790">
        <v>79385000</v>
      </c>
      <c r="C2128" s="790">
        <v>55690660</v>
      </c>
      <c r="D2128" s="790">
        <v>52167700</v>
      </c>
      <c r="E2128" s="808">
        <v>65.71480758329659</v>
      </c>
      <c r="F2128" s="790">
        <v>1894403</v>
      </c>
      <c r="G2128" s="370"/>
      <c r="H2128" s="370"/>
      <c r="I2128" s="370"/>
      <c r="J2128" s="370"/>
      <c r="K2128" s="370"/>
      <c r="L2128" s="370"/>
      <c r="M2128" s="370"/>
      <c r="N2128" s="370"/>
      <c r="O2128" s="370"/>
      <c r="P2128" s="370"/>
      <c r="Q2128" s="370"/>
      <c r="R2128" s="370"/>
      <c r="S2128" s="370"/>
      <c r="T2128" s="370"/>
      <c r="U2128" s="370"/>
      <c r="V2128" s="370"/>
      <c r="W2128" s="370"/>
      <c r="X2128" s="370"/>
      <c r="Y2128" s="370"/>
      <c r="Z2128" s="370"/>
      <c r="AA2128" s="370"/>
      <c r="AB2128" s="370"/>
      <c r="AC2128" s="370"/>
      <c r="AD2128" s="370"/>
      <c r="AE2128" s="370"/>
      <c r="AF2128" s="370"/>
      <c r="AG2128" s="370"/>
      <c r="AH2128" s="370"/>
      <c r="AI2128" s="371"/>
    </row>
    <row r="2129" spans="1:35" s="570" customFormat="1" ht="12.75">
      <c r="A2129" s="136" t="s">
        <v>948</v>
      </c>
      <c r="B2129" s="790">
        <v>79385000</v>
      </c>
      <c r="C2129" s="790">
        <v>55690660</v>
      </c>
      <c r="D2129" s="790">
        <v>52167700</v>
      </c>
      <c r="E2129" s="793">
        <v>65.71480758329659</v>
      </c>
      <c r="F2129" s="790">
        <v>1894403</v>
      </c>
      <c r="G2129" s="370"/>
      <c r="H2129" s="370"/>
      <c r="I2129" s="370"/>
      <c r="J2129" s="370"/>
      <c r="K2129" s="370"/>
      <c r="L2129" s="370"/>
      <c r="M2129" s="370"/>
      <c r="N2129" s="370"/>
      <c r="O2129" s="370"/>
      <c r="P2129" s="370"/>
      <c r="Q2129" s="370"/>
      <c r="R2129" s="370"/>
      <c r="S2129" s="370"/>
      <c r="T2129" s="370"/>
      <c r="U2129" s="370"/>
      <c r="V2129" s="370"/>
      <c r="W2129" s="370"/>
      <c r="X2129" s="370"/>
      <c r="Y2129" s="370"/>
      <c r="Z2129" s="370"/>
      <c r="AA2129" s="370"/>
      <c r="AB2129" s="370"/>
      <c r="AC2129" s="370"/>
      <c r="AD2129" s="370"/>
      <c r="AE2129" s="370"/>
      <c r="AF2129" s="370"/>
      <c r="AG2129" s="370"/>
      <c r="AH2129" s="370"/>
      <c r="AI2129" s="371"/>
    </row>
    <row r="2130" spans="1:35" s="570" customFormat="1" ht="12.75">
      <c r="A2130" s="351" t="s">
        <v>949</v>
      </c>
      <c r="B2130" s="790">
        <v>2040000</v>
      </c>
      <c r="C2130" s="790">
        <v>1564810</v>
      </c>
      <c r="D2130" s="790">
        <v>616897</v>
      </c>
      <c r="E2130" s="793">
        <v>30.240049019607845</v>
      </c>
      <c r="F2130" s="790">
        <v>32932</v>
      </c>
      <c r="G2130" s="370"/>
      <c r="H2130" s="370"/>
      <c r="I2130" s="370"/>
      <c r="J2130" s="370"/>
      <c r="K2130" s="370"/>
      <c r="L2130" s="370"/>
      <c r="M2130" s="370"/>
      <c r="N2130" s="370"/>
      <c r="O2130" s="370"/>
      <c r="P2130" s="370"/>
      <c r="Q2130" s="370"/>
      <c r="R2130" s="370"/>
      <c r="S2130" s="370"/>
      <c r="T2130" s="370"/>
      <c r="U2130" s="370"/>
      <c r="V2130" s="370"/>
      <c r="W2130" s="370"/>
      <c r="X2130" s="370"/>
      <c r="Y2130" s="370"/>
      <c r="Z2130" s="370"/>
      <c r="AA2130" s="370"/>
      <c r="AB2130" s="370"/>
      <c r="AC2130" s="370"/>
      <c r="AD2130" s="370"/>
      <c r="AE2130" s="370"/>
      <c r="AF2130" s="370"/>
      <c r="AG2130" s="370"/>
      <c r="AH2130" s="370"/>
      <c r="AI2130" s="371"/>
    </row>
    <row r="2131" spans="1:35" s="570" customFormat="1" ht="12.75">
      <c r="A2131" s="380" t="s">
        <v>952</v>
      </c>
      <c r="B2131" s="790">
        <v>2040000</v>
      </c>
      <c r="C2131" s="790">
        <v>1564810</v>
      </c>
      <c r="D2131" s="790">
        <v>616897</v>
      </c>
      <c r="E2131" s="793">
        <v>30.240049019607845</v>
      </c>
      <c r="F2131" s="790">
        <v>32932</v>
      </c>
      <c r="G2131" s="370"/>
      <c r="H2131" s="370"/>
      <c r="I2131" s="370"/>
      <c r="J2131" s="370"/>
      <c r="K2131" s="370"/>
      <c r="L2131" s="370"/>
      <c r="M2131" s="370"/>
      <c r="N2131" s="370"/>
      <c r="O2131" s="370"/>
      <c r="P2131" s="370"/>
      <c r="Q2131" s="370"/>
      <c r="R2131" s="370"/>
      <c r="S2131" s="370"/>
      <c r="T2131" s="370"/>
      <c r="U2131" s="370"/>
      <c r="V2131" s="370"/>
      <c r="W2131" s="370"/>
      <c r="X2131" s="370"/>
      <c r="Y2131" s="370"/>
      <c r="Z2131" s="370"/>
      <c r="AA2131" s="370"/>
      <c r="AB2131" s="370"/>
      <c r="AC2131" s="370"/>
      <c r="AD2131" s="370"/>
      <c r="AE2131" s="370"/>
      <c r="AF2131" s="370"/>
      <c r="AG2131" s="370"/>
      <c r="AH2131" s="370"/>
      <c r="AI2131" s="371"/>
    </row>
    <row r="2132" spans="1:35" s="570" customFormat="1" ht="12.75">
      <c r="A2132" s="351" t="s">
        <v>994</v>
      </c>
      <c r="B2132" s="790">
        <v>77345000</v>
      </c>
      <c r="C2132" s="790">
        <v>54125850</v>
      </c>
      <c r="D2132" s="790">
        <v>51550803</v>
      </c>
      <c r="E2132" s="793">
        <v>66.65046609347728</v>
      </c>
      <c r="F2132" s="790">
        <v>1861471</v>
      </c>
      <c r="G2132" s="370"/>
      <c r="H2132" s="370"/>
      <c r="I2132" s="370"/>
      <c r="J2132" s="370"/>
      <c r="K2132" s="370"/>
      <c r="L2132" s="370"/>
      <c r="M2132" s="370"/>
      <c r="N2132" s="370"/>
      <c r="O2132" s="370"/>
      <c r="P2132" s="370"/>
      <c r="Q2132" s="370"/>
      <c r="R2132" s="370"/>
      <c r="S2132" s="370"/>
      <c r="T2132" s="370"/>
      <c r="U2132" s="370"/>
      <c r="V2132" s="370"/>
      <c r="W2132" s="370"/>
      <c r="X2132" s="370"/>
      <c r="Y2132" s="370"/>
      <c r="Z2132" s="370"/>
      <c r="AA2132" s="370"/>
      <c r="AB2132" s="370"/>
      <c r="AC2132" s="370"/>
      <c r="AD2132" s="370"/>
      <c r="AE2132" s="370"/>
      <c r="AF2132" s="370"/>
      <c r="AG2132" s="370"/>
      <c r="AH2132" s="370"/>
      <c r="AI2132" s="371"/>
    </row>
    <row r="2133" spans="1:35" s="570" customFormat="1" ht="12.75">
      <c r="A2133" s="351"/>
      <c r="B2133" s="790"/>
      <c r="C2133" s="790"/>
      <c r="D2133" s="790"/>
      <c r="E2133" s="790"/>
      <c r="F2133" s="790"/>
      <c r="G2133" s="370"/>
      <c r="H2133" s="370"/>
      <c r="I2133" s="370"/>
      <c r="J2133" s="370"/>
      <c r="K2133" s="370"/>
      <c r="L2133" s="370"/>
      <c r="M2133" s="370"/>
      <c r="N2133" s="370"/>
      <c r="O2133" s="370"/>
      <c r="P2133" s="370"/>
      <c r="Q2133" s="370"/>
      <c r="R2133" s="370"/>
      <c r="S2133" s="370"/>
      <c r="T2133" s="370"/>
      <c r="U2133" s="370"/>
      <c r="V2133" s="370"/>
      <c r="W2133" s="370"/>
      <c r="X2133" s="370"/>
      <c r="Y2133" s="370"/>
      <c r="Z2133" s="370"/>
      <c r="AA2133" s="370"/>
      <c r="AB2133" s="370"/>
      <c r="AC2133" s="370"/>
      <c r="AD2133" s="370"/>
      <c r="AE2133" s="370"/>
      <c r="AF2133" s="370"/>
      <c r="AG2133" s="370"/>
      <c r="AH2133" s="370"/>
      <c r="AI2133" s="371"/>
    </row>
    <row r="2134" spans="1:35" s="570" customFormat="1" ht="12.75">
      <c r="A2134" s="343" t="s">
        <v>1208</v>
      </c>
      <c r="B2134" s="790"/>
      <c r="C2134" s="790"/>
      <c r="D2134" s="790"/>
      <c r="E2134" s="790"/>
      <c r="F2134" s="790"/>
      <c r="G2134" s="370"/>
      <c r="H2134" s="370"/>
      <c r="I2134" s="370"/>
      <c r="J2134" s="370"/>
      <c r="K2134" s="370"/>
      <c r="L2134" s="370"/>
      <c r="M2134" s="370"/>
      <c r="N2134" s="370"/>
      <c r="O2134" s="370"/>
      <c r="P2134" s="370"/>
      <c r="Q2134" s="370"/>
      <c r="R2134" s="370"/>
      <c r="S2134" s="370"/>
      <c r="T2134" s="370"/>
      <c r="U2134" s="370"/>
      <c r="V2134" s="370"/>
      <c r="W2134" s="370"/>
      <c r="X2134" s="370"/>
      <c r="Y2134" s="370"/>
      <c r="Z2134" s="370"/>
      <c r="AA2134" s="370"/>
      <c r="AB2134" s="370"/>
      <c r="AC2134" s="370"/>
      <c r="AD2134" s="370"/>
      <c r="AE2134" s="370"/>
      <c r="AF2134" s="370"/>
      <c r="AG2134" s="370"/>
      <c r="AH2134" s="370"/>
      <c r="AI2134" s="371"/>
    </row>
    <row r="2135" spans="1:35" s="570" customFormat="1" ht="12.75">
      <c r="A2135" s="335" t="s">
        <v>411</v>
      </c>
      <c r="B2135" s="604"/>
      <c r="C2135" s="604"/>
      <c r="D2135" s="604"/>
      <c r="E2135" s="790"/>
      <c r="F2135" s="604"/>
      <c r="G2135" s="370"/>
      <c r="H2135" s="370"/>
      <c r="I2135" s="370"/>
      <c r="J2135" s="370"/>
      <c r="K2135" s="370"/>
      <c r="L2135" s="370"/>
      <c r="M2135" s="370"/>
      <c r="N2135" s="370"/>
      <c r="O2135" s="370"/>
      <c r="P2135" s="370"/>
      <c r="Q2135" s="370"/>
      <c r="R2135" s="370"/>
      <c r="S2135" s="370"/>
      <c r="T2135" s="370"/>
      <c r="U2135" s="370"/>
      <c r="V2135" s="370"/>
      <c r="W2135" s="370"/>
      <c r="X2135" s="370"/>
      <c r="Y2135" s="370"/>
      <c r="Z2135" s="370"/>
      <c r="AA2135" s="370"/>
      <c r="AB2135" s="370"/>
      <c r="AC2135" s="370"/>
      <c r="AD2135" s="370"/>
      <c r="AE2135" s="370"/>
      <c r="AF2135" s="370"/>
      <c r="AG2135" s="370"/>
      <c r="AH2135" s="370"/>
      <c r="AI2135" s="371"/>
    </row>
    <row r="2136" spans="1:35" s="570" customFormat="1" ht="12.75">
      <c r="A2136" s="355" t="s">
        <v>341</v>
      </c>
      <c r="B2136" s="790">
        <v>3817279</v>
      </c>
      <c r="C2136" s="790">
        <v>3032915</v>
      </c>
      <c r="D2136" s="790">
        <v>3032915</v>
      </c>
      <c r="E2136" s="793">
        <v>79.45227477478068</v>
      </c>
      <c r="F2136" s="790">
        <v>0</v>
      </c>
      <c r="G2136" s="370"/>
      <c r="H2136" s="370"/>
      <c r="I2136" s="370"/>
      <c r="J2136" s="370"/>
      <c r="K2136" s="370"/>
      <c r="L2136" s="370"/>
      <c r="M2136" s="370"/>
      <c r="N2136" s="370"/>
      <c r="O2136" s="370"/>
      <c r="P2136" s="370"/>
      <c r="Q2136" s="370"/>
      <c r="R2136" s="370"/>
      <c r="S2136" s="370"/>
      <c r="T2136" s="370"/>
      <c r="U2136" s="370"/>
      <c r="V2136" s="370"/>
      <c r="W2136" s="370"/>
      <c r="X2136" s="370"/>
      <c r="Y2136" s="370"/>
      <c r="Z2136" s="370"/>
      <c r="AA2136" s="370"/>
      <c r="AB2136" s="370"/>
      <c r="AC2136" s="370"/>
      <c r="AD2136" s="370"/>
      <c r="AE2136" s="370"/>
      <c r="AF2136" s="370"/>
      <c r="AG2136" s="370"/>
      <c r="AH2136" s="370"/>
      <c r="AI2136" s="371"/>
    </row>
    <row r="2137" spans="1:35" s="570" customFormat="1" ht="12.75" hidden="1">
      <c r="A2137" s="139" t="s">
        <v>957</v>
      </c>
      <c r="B2137" s="790">
        <v>0</v>
      </c>
      <c r="C2137" s="790">
        <v>0</v>
      </c>
      <c r="D2137" s="790">
        <v>0</v>
      </c>
      <c r="E2137" s="793" t="s">
        <v>476</v>
      </c>
      <c r="F2137" s="790">
        <v>0</v>
      </c>
      <c r="G2137" s="370"/>
      <c r="H2137" s="370"/>
      <c r="I2137" s="370"/>
      <c r="J2137" s="370"/>
      <c r="K2137" s="370"/>
      <c r="L2137" s="370"/>
      <c r="M2137" s="370"/>
      <c r="N2137" s="370"/>
      <c r="O2137" s="370"/>
      <c r="P2137" s="370"/>
      <c r="Q2137" s="370"/>
      <c r="R2137" s="370"/>
      <c r="S2137" s="370"/>
      <c r="T2137" s="370"/>
      <c r="U2137" s="370"/>
      <c r="V2137" s="370"/>
      <c r="W2137" s="370"/>
      <c r="X2137" s="370"/>
      <c r="Y2137" s="370"/>
      <c r="Z2137" s="370"/>
      <c r="AA2137" s="370"/>
      <c r="AB2137" s="370"/>
      <c r="AC2137" s="370"/>
      <c r="AD2137" s="370"/>
      <c r="AE2137" s="370"/>
      <c r="AF2137" s="370"/>
      <c r="AG2137" s="370"/>
      <c r="AH2137" s="370"/>
      <c r="AI2137" s="371"/>
    </row>
    <row r="2138" spans="1:35" s="570" customFormat="1" ht="12.75">
      <c r="A2138" s="136" t="s">
        <v>945</v>
      </c>
      <c r="B2138" s="790">
        <v>3817279</v>
      </c>
      <c r="C2138" s="790">
        <v>3032915</v>
      </c>
      <c r="D2138" s="790">
        <v>3032915</v>
      </c>
      <c r="E2138" s="808">
        <v>79.45227477478068</v>
      </c>
      <c r="F2138" s="790">
        <v>0</v>
      </c>
      <c r="G2138" s="370"/>
      <c r="H2138" s="370"/>
      <c r="I2138" s="370"/>
      <c r="J2138" s="370"/>
      <c r="K2138" s="370"/>
      <c r="L2138" s="370"/>
      <c r="M2138" s="370"/>
      <c r="N2138" s="370"/>
      <c r="O2138" s="370"/>
      <c r="P2138" s="370"/>
      <c r="Q2138" s="370"/>
      <c r="R2138" s="370"/>
      <c r="S2138" s="370"/>
      <c r="T2138" s="370"/>
      <c r="U2138" s="370"/>
      <c r="V2138" s="370"/>
      <c r="W2138" s="370"/>
      <c r="X2138" s="370"/>
      <c r="Y2138" s="370"/>
      <c r="Z2138" s="370"/>
      <c r="AA2138" s="370"/>
      <c r="AB2138" s="370"/>
      <c r="AC2138" s="370"/>
      <c r="AD2138" s="370"/>
      <c r="AE2138" s="370"/>
      <c r="AF2138" s="370"/>
      <c r="AG2138" s="370"/>
      <c r="AH2138" s="370"/>
      <c r="AI2138" s="371"/>
    </row>
    <row r="2139" spans="1:35" s="570" customFormat="1" ht="25.5">
      <c r="A2139" s="366" t="s">
        <v>946</v>
      </c>
      <c r="B2139" s="790">
        <v>3817279</v>
      </c>
      <c r="C2139" s="790">
        <v>3032915</v>
      </c>
      <c r="D2139" s="790">
        <v>3032915</v>
      </c>
      <c r="E2139" s="808">
        <v>79.45227477478068</v>
      </c>
      <c r="F2139" s="790">
        <v>0</v>
      </c>
      <c r="G2139" s="370"/>
      <c r="H2139" s="370"/>
      <c r="I2139" s="370"/>
      <c r="J2139" s="370"/>
      <c r="K2139" s="370"/>
      <c r="L2139" s="370"/>
      <c r="M2139" s="370"/>
      <c r="N2139" s="370"/>
      <c r="O2139" s="370"/>
      <c r="P2139" s="370"/>
      <c r="Q2139" s="370"/>
      <c r="R2139" s="370"/>
      <c r="S2139" s="370"/>
      <c r="T2139" s="370"/>
      <c r="U2139" s="370"/>
      <c r="V2139" s="370"/>
      <c r="W2139" s="370"/>
      <c r="X2139" s="370"/>
      <c r="Y2139" s="370"/>
      <c r="Z2139" s="370"/>
      <c r="AA2139" s="370"/>
      <c r="AB2139" s="370"/>
      <c r="AC2139" s="370"/>
      <c r="AD2139" s="370"/>
      <c r="AE2139" s="370"/>
      <c r="AF2139" s="370"/>
      <c r="AG2139" s="370"/>
      <c r="AH2139" s="370"/>
      <c r="AI2139" s="371"/>
    </row>
    <row r="2140" spans="1:35" s="570" customFormat="1" ht="12.75">
      <c r="A2140" s="347" t="s">
        <v>947</v>
      </c>
      <c r="B2140" s="790">
        <v>3132021</v>
      </c>
      <c r="C2140" s="790">
        <v>2551465</v>
      </c>
      <c r="D2140" s="790">
        <v>2469345</v>
      </c>
      <c r="E2140" s="808">
        <v>78.84190431673352</v>
      </c>
      <c r="F2140" s="790">
        <v>173514</v>
      </c>
      <c r="G2140" s="370"/>
      <c r="H2140" s="370"/>
      <c r="I2140" s="370"/>
      <c r="J2140" s="370"/>
      <c r="K2140" s="370"/>
      <c r="L2140" s="370"/>
      <c r="M2140" s="370"/>
      <c r="N2140" s="370"/>
      <c r="O2140" s="370"/>
      <c r="P2140" s="370"/>
      <c r="Q2140" s="370"/>
      <c r="R2140" s="370"/>
      <c r="S2140" s="370"/>
      <c r="T2140" s="370"/>
      <c r="U2140" s="370"/>
      <c r="V2140" s="370"/>
      <c r="W2140" s="370"/>
      <c r="X2140" s="370"/>
      <c r="Y2140" s="370"/>
      <c r="Z2140" s="370"/>
      <c r="AA2140" s="370"/>
      <c r="AB2140" s="370"/>
      <c r="AC2140" s="370"/>
      <c r="AD2140" s="370"/>
      <c r="AE2140" s="370"/>
      <c r="AF2140" s="370"/>
      <c r="AG2140" s="370"/>
      <c r="AH2140" s="370"/>
      <c r="AI2140" s="371"/>
    </row>
    <row r="2141" spans="1:35" s="570" customFormat="1" ht="12.75">
      <c r="A2141" s="136" t="s">
        <v>948</v>
      </c>
      <c r="B2141" s="790">
        <v>3132021</v>
      </c>
      <c r="C2141" s="790">
        <v>2551465</v>
      </c>
      <c r="D2141" s="790">
        <v>2469345</v>
      </c>
      <c r="E2141" s="808">
        <v>78.84190431673352</v>
      </c>
      <c r="F2141" s="790">
        <v>173514</v>
      </c>
      <c r="G2141" s="370"/>
      <c r="H2141" s="370"/>
      <c r="I2141" s="370"/>
      <c r="J2141" s="370"/>
      <c r="K2141" s="370"/>
      <c r="L2141" s="370"/>
      <c r="M2141" s="370"/>
      <c r="N2141" s="370"/>
      <c r="O2141" s="370"/>
      <c r="P2141" s="370"/>
      <c r="Q2141" s="370"/>
      <c r="R2141" s="370"/>
      <c r="S2141" s="370"/>
      <c r="T2141" s="370"/>
      <c r="U2141" s="370"/>
      <c r="V2141" s="370"/>
      <c r="W2141" s="370"/>
      <c r="X2141" s="370"/>
      <c r="Y2141" s="370"/>
      <c r="Z2141" s="370"/>
      <c r="AA2141" s="370"/>
      <c r="AB2141" s="370"/>
      <c r="AC2141" s="370"/>
      <c r="AD2141" s="370"/>
      <c r="AE2141" s="370"/>
      <c r="AF2141" s="370"/>
      <c r="AG2141" s="370"/>
      <c r="AH2141" s="370"/>
      <c r="AI2141" s="371"/>
    </row>
    <row r="2142" spans="1:35" s="570" customFormat="1" ht="12.75">
      <c r="A2142" s="351" t="s">
        <v>949</v>
      </c>
      <c r="B2142" s="790">
        <v>0</v>
      </c>
      <c r="C2142" s="790">
        <v>0</v>
      </c>
      <c r="D2142" s="790">
        <v>-148</v>
      </c>
      <c r="E2142" s="808" t="s">
        <v>476</v>
      </c>
      <c r="F2142" s="790">
        <v>5</v>
      </c>
      <c r="G2142" s="370"/>
      <c r="H2142" s="370"/>
      <c r="I2142" s="370"/>
      <c r="J2142" s="370"/>
      <c r="K2142" s="370"/>
      <c r="L2142" s="370"/>
      <c r="M2142" s="370"/>
      <c r="N2142" s="370"/>
      <c r="O2142" s="370"/>
      <c r="P2142" s="370"/>
      <c r="Q2142" s="370"/>
      <c r="R2142" s="370"/>
      <c r="S2142" s="370"/>
      <c r="T2142" s="370"/>
      <c r="U2142" s="370"/>
      <c r="V2142" s="370"/>
      <c r="W2142" s="370"/>
      <c r="X2142" s="370"/>
      <c r="Y2142" s="370"/>
      <c r="Z2142" s="370"/>
      <c r="AA2142" s="370"/>
      <c r="AB2142" s="370"/>
      <c r="AC2142" s="370"/>
      <c r="AD2142" s="370"/>
      <c r="AE2142" s="370"/>
      <c r="AF2142" s="370"/>
      <c r="AG2142" s="370"/>
      <c r="AH2142" s="370"/>
      <c r="AI2142" s="371"/>
    </row>
    <row r="2143" spans="1:35" s="570" customFormat="1" ht="12.75">
      <c r="A2143" s="380" t="s">
        <v>952</v>
      </c>
      <c r="B2143" s="790">
        <v>0</v>
      </c>
      <c r="C2143" s="790">
        <v>0</v>
      </c>
      <c r="D2143" s="790">
        <v>-148</v>
      </c>
      <c r="E2143" s="793" t="s">
        <v>476</v>
      </c>
      <c r="F2143" s="790">
        <v>5</v>
      </c>
      <c r="G2143" s="370"/>
      <c r="H2143" s="370"/>
      <c r="I2143" s="370"/>
      <c r="J2143" s="370"/>
      <c r="K2143" s="370"/>
      <c r="L2143" s="370"/>
      <c r="M2143" s="370"/>
      <c r="N2143" s="370"/>
      <c r="O2143" s="370"/>
      <c r="P2143" s="370"/>
      <c r="Q2143" s="370"/>
      <c r="R2143" s="370"/>
      <c r="S2143" s="370"/>
      <c r="T2143" s="370"/>
      <c r="U2143" s="370"/>
      <c r="V2143" s="370"/>
      <c r="W2143" s="370"/>
      <c r="X2143" s="370"/>
      <c r="Y2143" s="370"/>
      <c r="Z2143" s="370"/>
      <c r="AA2143" s="370"/>
      <c r="AB2143" s="370"/>
      <c r="AC2143" s="370"/>
      <c r="AD2143" s="370"/>
      <c r="AE2143" s="370"/>
      <c r="AF2143" s="370"/>
      <c r="AG2143" s="370"/>
      <c r="AH2143" s="370"/>
      <c r="AI2143" s="371"/>
    </row>
    <row r="2144" spans="1:35" s="570" customFormat="1" ht="12.75">
      <c r="A2144" s="351" t="s">
        <v>994</v>
      </c>
      <c r="B2144" s="790">
        <v>3132021</v>
      </c>
      <c r="C2144" s="790">
        <v>2551465</v>
      </c>
      <c r="D2144" s="790">
        <v>2469493</v>
      </c>
      <c r="E2144" s="793">
        <v>78.84662970012015</v>
      </c>
      <c r="F2144" s="790">
        <v>173509</v>
      </c>
      <c r="G2144" s="370"/>
      <c r="H2144" s="370"/>
      <c r="I2144" s="370"/>
      <c r="J2144" s="370"/>
      <c r="K2144" s="370"/>
      <c r="L2144" s="370"/>
      <c r="M2144" s="370"/>
      <c r="N2144" s="370"/>
      <c r="O2144" s="370"/>
      <c r="P2144" s="370"/>
      <c r="Q2144" s="370"/>
      <c r="R2144" s="370"/>
      <c r="S2144" s="370"/>
      <c r="T2144" s="370"/>
      <c r="U2144" s="370"/>
      <c r="V2144" s="370"/>
      <c r="W2144" s="370"/>
      <c r="X2144" s="370"/>
      <c r="Y2144" s="370"/>
      <c r="Z2144" s="370"/>
      <c r="AA2144" s="370"/>
      <c r="AB2144" s="370"/>
      <c r="AC2144" s="370"/>
      <c r="AD2144" s="370"/>
      <c r="AE2144" s="370"/>
      <c r="AF2144" s="370"/>
      <c r="AG2144" s="370"/>
      <c r="AH2144" s="370"/>
      <c r="AI2144" s="371"/>
    </row>
    <row r="2145" spans="1:35" s="570" customFormat="1" ht="12.75">
      <c r="A2145" s="136" t="s">
        <v>480</v>
      </c>
      <c r="B2145" s="790">
        <v>685258</v>
      </c>
      <c r="C2145" s="790">
        <v>481450</v>
      </c>
      <c r="D2145" s="790">
        <v>563570</v>
      </c>
      <c r="E2145" s="793" t="s">
        <v>476</v>
      </c>
      <c r="F2145" s="790">
        <v>-173514</v>
      </c>
      <c r="G2145" s="370"/>
      <c r="H2145" s="370"/>
      <c r="I2145" s="370"/>
      <c r="J2145" s="370"/>
      <c r="K2145" s="370"/>
      <c r="L2145" s="370"/>
      <c r="M2145" s="370"/>
      <c r="N2145" s="370"/>
      <c r="O2145" s="370"/>
      <c r="P2145" s="370"/>
      <c r="Q2145" s="370"/>
      <c r="R2145" s="370"/>
      <c r="S2145" s="370"/>
      <c r="T2145" s="370"/>
      <c r="U2145" s="370"/>
      <c r="V2145" s="370"/>
      <c r="W2145" s="370"/>
      <c r="X2145" s="370"/>
      <c r="Y2145" s="370"/>
      <c r="Z2145" s="370"/>
      <c r="AA2145" s="370"/>
      <c r="AB2145" s="370"/>
      <c r="AC2145" s="370"/>
      <c r="AD2145" s="370"/>
      <c r="AE2145" s="370"/>
      <c r="AF2145" s="370"/>
      <c r="AG2145" s="370"/>
      <c r="AH2145" s="370"/>
      <c r="AI2145" s="371"/>
    </row>
    <row r="2146" spans="1:35" s="570" customFormat="1" ht="12.75">
      <c r="A2146" s="136" t="s">
        <v>481</v>
      </c>
      <c r="B2146" s="790">
        <v>-685258</v>
      </c>
      <c r="C2146" s="790">
        <v>-481450</v>
      </c>
      <c r="D2146" s="790">
        <v>-170434</v>
      </c>
      <c r="E2146" s="793">
        <v>24.87150824944765</v>
      </c>
      <c r="F2146" s="790">
        <v>14507</v>
      </c>
      <c r="G2146" s="370"/>
      <c r="H2146" s="370"/>
      <c r="I2146" s="370"/>
      <c r="J2146" s="370"/>
      <c r="K2146" s="370"/>
      <c r="L2146" s="370"/>
      <c r="M2146" s="370"/>
      <c r="N2146" s="370"/>
      <c r="O2146" s="370"/>
      <c r="P2146" s="370"/>
      <c r="Q2146" s="370"/>
      <c r="R2146" s="370"/>
      <c r="S2146" s="370"/>
      <c r="T2146" s="370"/>
      <c r="U2146" s="370"/>
      <c r="V2146" s="370"/>
      <c r="W2146" s="370"/>
      <c r="X2146" s="370"/>
      <c r="Y2146" s="370"/>
      <c r="Z2146" s="370"/>
      <c r="AA2146" s="370"/>
      <c r="AB2146" s="370"/>
      <c r="AC2146" s="370"/>
      <c r="AD2146" s="370"/>
      <c r="AE2146" s="370"/>
      <c r="AF2146" s="370"/>
      <c r="AG2146" s="370"/>
      <c r="AH2146" s="370"/>
      <c r="AI2146" s="371"/>
    </row>
    <row r="2147" spans="1:35" s="570" customFormat="1" ht="12.75">
      <c r="A2147" s="351" t="s">
        <v>485</v>
      </c>
      <c r="B2147" s="790">
        <v>-3288898</v>
      </c>
      <c r="C2147" s="790">
        <v>-2635090</v>
      </c>
      <c r="D2147" s="790">
        <v>-1850053</v>
      </c>
      <c r="E2147" s="808">
        <v>56.251455654751226</v>
      </c>
      <c r="F2147" s="790">
        <v>-176130</v>
      </c>
      <c r="G2147" s="370"/>
      <c r="H2147" s="370"/>
      <c r="I2147" s="370"/>
      <c r="J2147" s="370"/>
      <c r="K2147" s="370"/>
      <c r="L2147" s="370"/>
      <c r="M2147" s="370"/>
      <c r="N2147" s="370"/>
      <c r="O2147" s="370"/>
      <c r="P2147" s="370"/>
      <c r="Q2147" s="370"/>
      <c r="R2147" s="370"/>
      <c r="S2147" s="370"/>
      <c r="T2147" s="370"/>
      <c r="U2147" s="370"/>
      <c r="V2147" s="370"/>
      <c r="W2147" s="370"/>
      <c r="X2147" s="370"/>
      <c r="Y2147" s="370"/>
      <c r="Z2147" s="370"/>
      <c r="AA2147" s="370"/>
      <c r="AB2147" s="370"/>
      <c r="AC2147" s="370"/>
      <c r="AD2147" s="370"/>
      <c r="AE2147" s="370"/>
      <c r="AF2147" s="370"/>
      <c r="AG2147" s="370"/>
      <c r="AH2147" s="370"/>
      <c r="AI2147" s="371"/>
    </row>
    <row r="2148" spans="1:35" s="570" customFormat="1" ht="12.75">
      <c r="A2148" s="380" t="s">
        <v>1007</v>
      </c>
      <c r="B2148" s="790">
        <v>9900</v>
      </c>
      <c r="C2148" s="790">
        <v>9900</v>
      </c>
      <c r="D2148" s="790">
        <v>0</v>
      </c>
      <c r="E2148" s="808">
        <v>0</v>
      </c>
      <c r="F2148" s="790">
        <v>0</v>
      </c>
      <c r="G2148" s="370"/>
      <c r="H2148" s="370"/>
      <c r="I2148" s="370"/>
      <c r="J2148" s="370"/>
      <c r="K2148" s="370"/>
      <c r="L2148" s="370"/>
      <c r="M2148" s="370"/>
      <c r="N2148" s="370"/>
      <c r="O2148" s="370"/>
      <c r="P2148" s="370"/>
      <c r="Q2148" s="370"/>
      <c r="R2148" s="370"/>
      <c r="S2148" s="370"/>
      <c r="T2148" s="370"/>
      <c r="U2148" s="370"/>
      <c r="V2148" s="370"/>
      <c r="W2148" s="370"/>
      <c r="X2148" s="370"/>
      <c r="Y2148" s="370"/>
      <c r="Z2148" s="370"/>
      <c r="AA2148" s="370"/>
      <c r="AB2148" s="370"/>
      <c r="AC2148" s="370"/>
      <c r="AD2148" s="370"/>
      <c r="AE2148" s="370"/>
      <c r="AF2148" s="370"/>
      <c r="AG2148" s="370"/>
      <c r="AH2148" s="370"/>
      <c r="AI2148" s="371"/>
    </row>
    <row r="2149" spans="1:35" s="570" customFormat="1" ht="12.75">
      <c r="A2149" s="380" t="s">
        <v>1077</v>
      </c>
      <c r="B2149" s="790">
        <v>-3298798</v>
      </c>
      <c r="C2149" s="790">
        <v>-2644990</v>
      </c>
      <c r="D2149" s="790">
        <v>-1850053</v>
      </c>
      <c r="E2149" s="808">
        <v>56.082639797890025</v>
      </c>
      <c r="F2149" s="790">
        <v>-176130</v>
      </c>
      <c r="G2149" s="370"/>
      <c r="H2149" s="370"/>
      <c r="I2149" s="370"/>
      <c r="J2149" s="370"/>
      <c r="K2149" s="370"/>
      <c r="L2149" s="370"/>
      <c r="M2149" s="370"/>
      <c r="N2149" s="370"/>
      <c r="O2149" s="370"/>
      <c r="P2149" s="370"/>
      <c r="Q2149" s="370"/>
      <c r="R2149" s="370"/>
      <c r="S2149" s="370"/>
      <c r="T2149" s="370"/>
      <c r="U2149" s="370"/>
      <c r="V2149" s="370"/>
      <c r="W2149" s="370"/>
      <c r="X2149" s="370"/>
      <c r="Y2149" s="370"/>
      <c r="Z2149" s="370"/>
      <c r="AA2149" s="370"/>
      <c r="AB2149" s="370"/>
      <c r="AC2149" s="370"/>
      <c r="AD2149" s="370"/>
      <c r="AE2149" s="370"/>
      <c r="AF2149" s="370"/>
      <c r="AG2149" s="370"/>
      <c r="AH2149" s="370"/>
      <c r="AI2149" s="371"/>
    </row>
    <row r="2150" spans="1:35" s="570" customFormat="1" ht="12.75">
      <c r="A2150" s="351" t="s">
        <v>486</v>
      </c>
      <c r="B2150" s="790">
        <v>2603640</v>
      </c>
      <c r="C2150" s="790">
        <v>2153640</v>
      </c>
      <c r="D2150" s="790">
        <v>1679619</v>
      </c>
      <c r="E2150" s="808">
        <v>64.51041618656957</v>
      </c>
      <c r="F2150" s="790">
        <v>190637</v>
      </c>
      <c r="G2150" s="370"/>
      <c r="H2150" s="370"/>
      <c r="I2150" s="370"/>
      <c r="J2150" s="370"/>
      <c r="K2150" s="370"/>
      <c r="L2150" s="370"/>
      <c r="M2150" s="370"/>
      <c r="N2150" s="370"/>
      <c r="O2150" s="370"/>
      <c r="P2150" s="370"/>
      <c r="Q2150" s="370"/>
      <c r="R2150" s="370"/>
      <c r="S2150" s="370"/>
      <c r="T2150" s="370"/>
      <c r="U2150" s="370"/>
      <c r="V2150" s="370"/>
      <c r="W2150" s="370"/>
      <c r="X2150" s="370"/>
      <c r="Y2150" s="370"/>
      <c r="Z2150" s="370"/>
      <c r="AA2150" s="370"/>
      <c r="AB2150" s="370"/>
      <c r="AC2150" s="370"/>
      <c r="AD2150" s="370"/>
      <c r="AE2150" s="370"/>
      <c r="AF2150" s="370"/>
      <c r="AG2150" s="370"/>
      <c r="AH2150" s="370"/>
      <c r="AI2150" s="371"/>
    </row>
    <row r="2151" spans="1:35" s="570" customFormat="1" ht="12.75">
      <c r="A2151" s="380" t="s">
        <v>1009</v>
      </c>
      <c r="B2151" s="790">
        <v>-9900</v>
      </c>
      <c r="C2151" s="790">
        <v>-9900</v>
      </c>
      <c r="D2151" s="790">
        <v>0</v>
      </c>
      <c r="E2151" s="808">
        <v>0</v>
      </c>
      <c r="F2151" s="790">
        <v>0</v>
      </c>
      <c r="G2151" s="370"/>
      <c r="H2151" s="370"/>
      <c r="I2151" s="370"/>
      <c r="J2151" s="370"/>
      <c r="K2151" s="370"/>
      <c r="L2151" s="370"/>
      <c r="M2151" s="370"/>
      <c r="N2151" s="370"/>
      <c r="O2151" s="370"/>
      <c r="P2151" s="370"/>
      <c r="Q2151" s="370"/>
      <c r="R2151" s="370"/>
      <c r="S2151" s="370"/>
      <c r="T2151" s="370"/>
      <c r="U2151" s="370"/>
      <c r="V2151" s="370"/>
      <c r="W2151" s="370"/>
      <c r="X2151" s="370"/>
      <c r="Y2151" s="370"/>
      <c r="Z2151" s="370"/>
      <c r="AA2151" s="370"/>
      <c r="AB2151" s="370"/>
      <c r="AC2151" s="370"/>
      <c r="AD2151" s="370"/>
      <c r="AE2151" s="370"/>
      <c r="AF2151" s="370"/>
      <c r="AG2151" s="370"/>
      <c r="AH2151" s="370"/>
      <c r="AI2151" s="371"/>
    </row>
    <row r="2152" spans="1:35" s="570" customFormat="1" ht="12.75">
      <c r="A2152" s="380" t="s">
        <v>1010</v>
      </c>
      <c r="B2152" s="790">
        <v>2613540</v>
      </c>
      <c r="C2152" s="790">
        <v>2163540</v>
      </c>
      <c r="D2152" s="790">
        <v>1679619</v>
      </c>
      <c r="E2152" s="808">
        <v>64.266052939691</v>
      </c>
      <c r="F2152" s="790">
        <v>190637</v>
      </c>
      <c r="G2152" s="370"/>
      <c r="H2152" s="370"/>
      <c r="I2152" s="370"/>
      <c r="J2152" s="370"/>
      <c r="K2152" s="370"/>
      <c r="L2152" s="370"/>
      <c r="M2152" s="370"/>
      <c r="N2152" s="370"/>
      <c r="O2152" s="370"/>
      <c r="P2152" s="370"/>
      <c r="Q2152" s="370"/>
      <c r="R2152" s="370"/>
      <c r="S2152" s="370"/>
      <c r="T2152" s="370"/>
      <c r="U2152" s="370"/>
      <c r="V2152" s="370"/>
      <c r="W2152" s="370"/>
      <c r="X2152" s="370"/>
      <c r="Y2152" s="370"/>
      <c r="Z2152" s="370"/>
      <c r="AA2152" s="370"/>
      <c r="AB2152" s="370"/>
      <c r="AC2152" s="370"/>
      <c r="AD2152" s="370"/>
      <c r="AE2152" s="370"/>
      <c r="AF2152" s="370"/>
      <c r="AG2152" s="370"/>
      <c r="AH2152" s="370"/>
      <c r="AI2152" s="371"/>
    </row>
    <row r="2153" spans="1:35" s="570" customFormat="1" ht="12.75">
      <c r="A2153" s="380"/>
      <c r="B2153" s="790"/>
      <c r="C2153" s="790"/>
      <c r="D2153" s="790"/>
      <c r="E2153" s="809"/>
      <c r="F2153" s="790"/>
      <c r="G2153" s="370"/>
      <c r="H2153" s="370"/>
      <c r="I2153" s="370"/>
      <c r="J2153" s="370"/>
      <c r="K2153" s="370"/>
      <c r="L2153" s="370"/>
      <c r="M2153" s="370"/>
      <c r="N2153" s="370"/>
      <c r="O2153" s="370"/>
      <c r="P2153" s="370"/>
      <c r="Q2153" s="370"/>
      <c r="R2153" s="370"/>
      <c r="S2153" s="370"/>
      <c r="T2153" s="370"/>
      <c r="U2153" s="370"/>
      <c r="V2153" s="370"/>
      <c r="W2153" s="370"/>
      <c r="X2153" s="370"/>
      <c r="Y2153" s="370"/>
      <c r="Z2153" s="370"/>
      <c r="AA2153" s="370"/>
      <c r="AB2153" s="370"/>
      <c r="AC2153" s="370"/>
      <c r="AD2153" s="370"/>
      <c r="AE2153" s="370"/>
      <c r="AF2153" s="370"/>
      <c r="AG2153" s="370"/>
      <c r="AH2153" s="370"/>
      <c r="AI2153" s="371"/>
    </row>
    <row r="2154" spans="1:35" s="570" customFormat="1" ht="12.75">
      <c r="A2154" s="343" t="s">
        <v>1211</v>
      </c>
      <c r="B2154" s="790"/>
      <c r="C2154" s="790"/>
      <c r="D2154" s="790"/>
      <c r="E2154" s="604"/>
      <c r="F2154" s="790"/>
      <c r="G2154" s="370"/>
      <c r="H2154" s="370"/>
      <c r="I2154" s="370"/>
      <c r="J2154" s="370"/>
      <c r="K2154" s="370"/>
      <c r="L2154" s="370"/>
      <c r="M2154" s="370"/>
      <c r="N2154" s="370"/>
      <c r="O2154" s="370"/>
      <c r="P2154" s="370"/>
      <c r="Q2154" s="370"/>
      <c r="R2154" s="370"/>
      <c r="S2154" s="370"/>
      <c r="T2154" s="370"/>
      <c r="U2154" s="370"/>
      <c r="V2154" s="370"/>
      <c r="W2154" s="370"/>
      <c r="X2154" s="370"/>
      <c r="Y2154" s="370"/>
      <c r="Z2154" s="370"/>
      <c r="AA2154" s="370"/>
      <c r="AB2154" s="370"/>
      <c r="AC2154" s="370"/>
      <c r="AD2154" s="370"/>
      <c r="AE2154" s="370"/>
      <c r="AF2154" s="370"/>
      <c r="AG2154" s="370"/>
      <c r="AH2154" s="370"/>
      <c r="AI2154" s="371"/>
    </row>
    <row r="2155" spans="1:35" s="570" customFormat="1" ht="12.75">
      <c r="A2155" s="335" t="s">
        <v>411</v>
      </c>
      <c r="B2155" s="604"/>
      <c r="C2155" s="604"/>
      <c r="D2155" s="604"/>
      <c r="E2155" s="604"/>
      <c r="F2155" s="604"/>
      <c r="G2155" s="370"/>
      <c r="H2155" s="370"/>
      <c r="I2155" s="370"/>
      <c r="J2155" s="370"/>
      <c r="K2155" s="370"/>
      <c r="L2155" s="370"/>
      <c r="M2155" s="370"/>
      <c r="N2155" s="370"/>
      <c r="O2155" s="370"/>
      <c r="P2155" s="370"/>
      <c r="Q2155" s="370"/>
      <c r="R2155" s="370"/>
      <c r="S2155" s="370"/>
      <c r="T2155" s="370"/>
      <c r="U2155" s="370"/>
      <c r="V2155" s="370"/>
      <c r="W2155" s="370"/>
      <c r="X2155" s="370"/>
      <c r="Y2155" s="370"/>
      <c r="Z2155" s="370"/>
      <c r="AA2155" s="370"/>
      <c r="AB2155" s="370"/>
      <c r="AC2155" s="370"/>
      <c r="AD2155" s="370"/>
      <c r="AE2155" s="370"/>
      <c r="AF2155" s="370"/>
      <c r="AG2155" s="370"/>
      <c r="AH2155" s="370"/>
      <c r="AI2155" s="371"/>
    </row>
    <row r="2156" spans="1:35" s="570" customFormat="1" ht="12.75">
      <c r="A2156" s="355" t="s">
        <v>341</v>
      </c>
      <c r="B2156" s="790">
        <v>5691</v>
      </c>
      <c r="C2156" s="790">
        <v>3353</v>
      </c>
      <c r="D2156" s="790">
        <v>3353</v>
      </c>
      <c r="E2156" s="608">
        <v>58.91758917589176</v>
      </c>
      <c r="F2156" s="790">
        <v>0</v>
      </c>
      <c r="G2156" s="370"/>
      <c r="H2156" s="370"/>
      <c r="I2156" s="370"/>
      <c r="J2156" s="370"/>
      <c r="K2156" s="370"/>
      <c r="L2156" s="370"/>
      <c r="M2156" s="370"/>
      <c r="N2156" s="370"/>
      <c r="O2156" s="370"/>
      <c r="P2156" s="370"/>
      <c r="Q2156" s="370"/>
      <c r="R2156" s="370"/>
      <c r="S2156" s="370"/>
      <c r="T2156" s="370"/>
      <c r="U2156" s="370"/>
      <c r="V2156" s="370"/>
      <c r="W2156" s="370"/>
      <c r="X2156" s="370"/>
      <c r="Y2156" s="370"/>
      <c r="Z2156" s="370"/>
      <c r="AA2156" s="370"/>
      <c r="AB2156" s="370"/>
      <c r="AC2156" s="370"/>
      <c r="AD2156" s="370"/>
      <c r="AE2156" s="370"/>
      <c r="AF2156" s="370"/>
      <c r="AG2156" s="370"/>
      <c r="AH2156" s="370"/>
      <c r="AI2156" s="371"/>
    </row>
    <row r="2157" spans="1:35" s="570" customFormat="1" ht="12.75">
      <c r="A2157" s="136" t="s">
        <v>945</v>
      </c>
      <c r="B2157" s="790">
        <v>5691</v>
      </c>
      <c r="C2157" s="790">
        <v>3353</v>
      </c>
      <c r="D2157" s="790">
        <v>3353</v>
      </c>
      <c r="E2157" s="608">
        <v>58.91758917589176</v>
      </c>
      <c r="F2157" s="790">
        <v>0</v>
      </c>
      <c r="G2157" s="370"/>
      <c r="H2157" s="370"/>
      <c r="I2157" s="370"/>
      <c r="J2157" s="370"/>
      <c r="K2157" s="370"/>
      <c r="L2157" s="370"/>
      <c r="M2157" s="370"/>
      <c r="N2157" s="370"/>
      <c r="O2157" s="370"/>
      <c r="P2157" s="370"/>
      <c r="Q2157" s="370"/>
      <c r="R2157" s="370"/>
      <c r="S2157" s="370"/>
      <c r="T2157" s="370"/>
      <c r="U2157" s="370"/>
      <c r="V2157" s="370"/>
      <c r="W2157" s="370"/>
      <c r="X2157" s="370"/>
      <c r="Y2157" s="370"/>
      <c r="Z2157" s="370"/>
      <c r="AA2157" s="370"/>
      <c r="AB2157" s="370"/>
      <c r="AC2157" s="370"/>
      <c r="AD2157" s="370"/>
      <c r="AE2157" s="370"/>
      <c r="AF2157" s="370"/>
      <c r="AG2157" s="370"/>
      <c r="AH2157" s="370"/>
      <c r="AI2157" s="371"/>
    </row>
    <row r="2158" spans="1:35" s="570" customFormat="1" ht="25.5">
      <c r="A2158" s="366" t="s">
        <v>946</v>
      </c>
      <c r="B2158" s="790">
        <v>5691</v>
      </c>
      <c r="C2158" s="790">
        <v>3353</v>
      </c>
      <c r="D2158" s="790">
        <v>3353</v>
      </c>
      <c r="E2158" s="608">
        <v>58.91758917589176</v>
      </c>
      <c r="F2158" s="790">
        <v>0</v>
      </c>
      <c r="G2158" s="370"/>
      <c r="H2158" s="370"/>
      <c r="I2158" s="370"/>
      <c r="J2158" s="370"/>
      <c r="K2158" s="370"/>
      <c r="L2158" s="370"/>
      <c r="M2158" s="370"/>
      <c r="N2158" s="370"/>
      <c r="O2158" s="370"/>
      <c r="P2158" s="370"/>
      <c r="Q2158" s="370"/>
      <c r="R2158" s="370"/>
      <c r="S2158" s="370"/>
      <c r="T2158" s="370"/>
      <c r="U2158" s="370"/>
      <c r="V2158" s="370"/>
      <c r="W2158" s="370"/>
      <c r="X2158" s="370"/>
      <c r="Y2158" s="370"/>
      <c r="Z2158" s="370"/>
      <c r="AA2158" s="370"/>
      <c r="AB2158" s="370"/>
      <c r="AC2158" s="370"/>
      <c r="AD2158" s="370"/>
      <c r="AE2158" s="370"/>
      <c r="AF2158" s="370"/>
      <c r="AG2158" s="370"/>
      <c r="AH2158" s="370"/>
      <c r="AI2158" s="371"/>
    </row>
    <row r="2159" spans="1:35" s="570" customFormat="1" ht="12.75">
      <c r="A2159" s="347" t="s">
        <v>947</v>
      </c>
      <c r="B2159" s="790">
        <v>5691</v>
      </c>
      <c r="C2159" s="790">
        <v>3353</v>
      </c>
      <c r="D2159" s="790">
        <v>3336</v>
      </c>
      <c r="E2159" s="608">
        <v>58.618871903004745</v>
      </c>
      <c r="F2159" s="790">
        <v>0</v>
      </c>
      <c r="G2159" s="370"/>
      <c r="H2159" s="370"/>
      <c r="I2159" s="370"/>
      <c r="J2159" s="370"/>
      <c r="K2159" s="370"/>
      <c r="L2159" s="370"/>
      <c r="M2159" s="370"/>
      <c r="N2159" s="370"/>
      <c r="O2159" s="370"/>
      <c r="P2159" s="370"/>
      <c r="Q2159" s="370"/>
      <c r="R2159" s="370"/>
      <c r="S2159" s="370"/>
      <c r="T2159" s="370"/>
      <c r="U2159" s="370"/>
      <c r="V2159" s="370"/>
      <c r="W2159" s="370"/>
      <c r="X2159" s="370"/>
      <c r="Y2159" s="370"/>
      <c r="Z2159" s="370"/>
      <c r="AA2159" s="370"/>
      <c r="AB2159" s="370"/>
      <c r="AC2159" s="370"/>
      <c r="AD2159" s="370"/>
      <c r="AE2159" s="370"/>
      <c r="AF2159" s="370"/>
      <c r="AG2159" s="370"/>
      <c r="AH2159" s="370"/>
      <c r="AI2159" s="371"/>
    </row>
    <row r="2160" spans="1:35" s="570" customFormat="1" ht="12.75">
      <c r="A2160" s="136" t="s">
        <v>948</v>
      </c>
      <c r="B2160" s="790">
        <v>5691</v>
      </c>
      <c r="C2160" s="790">
        <v>3353</v>
      </c>
      <c r="D2160" s="790">
        <v>3336</v>
      </c>
      <c r="E2160" s="608">
        <v>58.618871903004745</v>
      </c>
      <c r="F2160" s="790">
        <v>0</v>
      </c>
      <c r="G2160" s="370"/>
      <c r="H2160" s="370"/>
      <c r="I2160" s="370"/>
      <c r="J2160" s="370"/>
      <c r="K2160" s="370"/>
      <c r="L2160" s="370"/>
      <c r="M2160" s="370"/>
      <c r="N2160" s="370"/>
      <c r="O2160" s="370"/>
      <c r="P2160" s="370"/>
      <c r="Q2160" s="370"/>
      <c r="R2160" s="370"/>
      <c r="S2160" s="370"/>
      <c r="T2160" s="370"/>
      <c r="U2160" s="370"/>
      <c r="V2160" s="370"/>
      <c r="W2160" s="370"/>
      <c r="X2160" s="370"/>
      <c r="Y2160" s="370"/>
      <c r="Z2160" s="370"/>
      <c r="AA2160" s="370"/>
      <c r="AB2160" s="370"/>
      <c r="AC2160" s="370"/>
      <c r="AD2160" s="370"/>
      <c r="AE2160" s="370"/>
      <c r="AF2160" s="370"/>
      <c r="AG2160" s="370"/>
      <c r="AH2160" s="370"/>
      <c r="AI2160" s="371"/>
    </row>
    <row r="2161" spans="1:35" s="570" customFormat="1" ht="12.75">
      <c r="A2161" s="351" t="s">
        <v>994</v>
      </c>
      <c r="B2161" s="790">
        <v>5691</v>
      </c>
      <c r="C2161" s="790">
        <v>3353</v>
      </c>
      <c r="D2161" s="790">
        <v>3336</v>
      </c>
      <c r="E2161" s="608">
        <v>58.618871903004745</v>
      </c>
      <c r="F2161" s="790">
        <v>0</v>
      </c>
      <c r="G2161" s="370"/>
      <c r="H2161" s="370"/>
      <c r="I2161" s="370"/>
      <c r="J2161" s="370"/>
      <c r="K2161" s="370"/>
      <c r="L2161" s="370"/>
      <c r="M2161" s="370"/>
      <c r="N2161" s="370"/>
      <c r="O2161" s="370"/>
      <c r="P2161" s="370"/>
      <c r="Q2161" s="370"/>
      <c r="R2161" s="370"/>
      <c r="S2161" s="370"/>
      <c r="T2161" s="370"/>
      <c r="U2161" s="370"/>
      <c r="V2161" s="370"/>
      <c r="W2161" s="370"/>
      <c r="X2161" s="370"/>
      <c r="Y2161" s="370"/>
      <c r="Z2161" s="370"/>
      <c r="AA2161" s="370"/>
      <c r="AB2161" s="370"/>
      <c r="AC2161" s="370"/>
      <c r="AD2161" s="370"/>
      <c r="AE2161" s="370"/>
      <c r="AF2161" s="370"/>
      <c r="AG2161" s="370"/>
      <c r="AH2161" s="370"/>
      <c r="AI2161" s="371"/>
    </row>
    <row r="2162" spans="1:35" s="570" customFormat="1" ht="12.75">
      <c r="A2162" s="380"/>
      <c r="B2162" s="790"/>
      <c r="C2162" s="790"/>
      <c r="D2162" s="790"/>
      <c r="E2162" s="607"/>
      <c r="F2162" s="790"/>
      <c r="G2162" s="370"/>
      <c r="H2162" s="370"/>
      <c r="I2162" s="370"/>
      <c r="J2162" s="370"/>
      <c r="K2162" s="370"/>
      <c r="L2162" s="370"/>
      <c r="M2162" s="370"/>
      <c r="N2162" s="370"/>
      <c r="O2162" s="370"/>
      <c r="P2162" s="370"/>
      <c r="Q2162" s="370"/>
      <c r="R2162" s="370"/>
      <c r="S2162" s="370"/>
      <c r="T2162" s="370"/>
      <c r="U2162" s="370"/>
      <c r="V2162" s="370"/>
      <c r="W2162" s="370"/>
      <c r="X2162" s="370"/>
      <c r="Y2162" s="370"/>
      <c r="Z2162" s="370"/>
      <c r="AA2162" s="370"/>
      <c r="AB2162" s="370"/>
      <c r="AC2162" s="370"/>
      <c r="AD2162" s="370"/>
      <c r="AE2162" s="370"/>
      <c r="AF2162" s="370"/>
      <c r="AG2162" s="370"/>
      <c r="AH2162" s="370"/>
      <c r="AI2162" s="371"/>
    </row>
    <row r="2163" spans="1:35" s="570" customFormat="1" ht="12.75">
      <c r="A2163" s="343" t="s">
        <v>361</v>
      </c>
      <c r="B2163" s="790"/>
      <c r="C2163" s="790"/>
      <c r="D2163" s="790"/>
      <c r="E2163" s="607"/>
      <c r="F2163" s="790"/>
      <c r="G2163" s="370"/>
      <c r="H2163" s="370"/>
      <c r="I2163" s="370"/>
      <c r="J2163" s="370"/>
      <c r="K2163" s="370"/>
      <c r="L2163" s="370"/>
      <c r="M2163" s="370"/>
      <c r="N2163" s="370"/>
      <c r="O2163" s="370"/>
      <c r="P2163" s="370"/>
      <c r="Q2163" s="370"/>
      <c r="R2163" s="370"/>
      <c r="S2163" s="370"/>
      <c r="T2163" s="370"/>
      <c r="U2163" s="370"/>
      <c r="V2163" s="370"/>
      <c r="W2163" s="370"/>
      <c r="X2163" s="370"/>
      <c r="Y2163" s="370"/>
      <c r="Z2163" s="370"/>
      <c r="AA2163" s="370"/>
      <c r="AB2163" s="370"/>
      <c r="AC2163" s="370"/>
      <c r="AD2163" s="370"/>
      <c r="AE2163" s="370"/>
      <c r="AF2163" s="370"/>
      <c r="AG2163" s="370"/>
      <c r="AH2163" s="370"/>
      <c r="AI2163" s="371"/>
    </row>
    <row r="2164" spans="1:35" s="570" customFormat="1" ht="12.75">
      <c r="A2164" s="335" t="s">
        <v>411</v>
      </c>
      <c r="B2164" s="604"/>
      <c r="C2164" s="604"/>
      <c r="D2164" s="604"/>
      <c r="E2164" s="607"/>
      <c r="F2164" s="604"/>
      <c r="G2164" s="370"/>
      <c r="H2164" s="370"/>
      <c r="I2164" s="370"/>
      <c r="J2164" s="370"/>
      <c r="K2164" s="370"/>
      <c r="L2164" s="370"/>
      <c r="M2164" s="370"/>
      <c r="N2164" s="370"/>
      <c r="O2164" s="370"/>
      <c r="P2164" s="370"/>
      <c r="Q2164" s="370"/>
      <c r="R2164" s="370"/>
      <c r="S2164" s="370"/>
      <c r="T2164" s="370"/>
      <c r="U2164" s="370"/>
      <c r="V2164" s="370"/>
      <c r="W2164" s="370"/>
      <c r="X2164" s="370"/>
      <c r="Y2164" s="370"/>
      <c r="Z2164" s="370"/>
      <c r="AA2164" s="370"/>
      <c r="AB2164" s="370"/>
      <c r="AC2164" s="370"/>
      <c r="AD2164" s="370"/>
      <c r="AE2164" s="370"/>
      <c r="AF2164" s="370"/>
      <c r="AG2164" s="370"/>
      <c r="AH2164" s="370"/>
      <c r="AI2164" s="371"/>
    </row>
    <row r="2165" spans="1:35" s="570" customFormat="1" ht="12.75">
      <c r="A2165" s="355" t="s">
        <v>341</v>
      </c>
      <c r="B2165" s="790">
        <v>64350</v>
      </c>
      <c r="C2165" s="790">
        <v>39400</v>
      </c>
      <c r="D2165" s="790">
        <v>39400</v>
      </c>
      <c r="E2165" s="608">
        <v>61.22766122766122</v>
      </c>
      <c r="F2165" s="790">
        <v>0</v>
      </c>
      <c r="G2165" s="370"/>
      <c r="H2165" s="370"/>
      <c r="I2165" s="370"/>
      <c r="J2165" s="370"/>
      <c r="K2165" s="370"/>
      <c r="L2165" s="370"/>
      <c r="M2165" s="370"/>
      <c r="N2165" s="370"/>
      <c r="O2165" s="370"/>
      <c r="P2165" s="370"/>
      <c r="Q2165" s="370"/>
      <c r="R2165" s="370"/>
      <c r="S2165" s="370"/>
      <c r="T2165" s="370"/>
      <c r="U2165" s="370"/>
      <c r="V2165" s="370"/>
      <c r="W2165" s="370"/>
      <c r="X2165" s="370"/>
      <c r="Y2165" s="370"/>
      <c r="Z2165" s="370"/>
      <c r="AA2165" s="370"/>
      <c r="AB2165" s="370"/>
      <c r="AC2165" s="370"/>
      <c r="AD2165" s="370"/>
      <c r="AE2165" s="370"/>
      <c r="AF2165" s="370"/>
      <c r="AG2165" s="370"/>
      <c r="AH2165" s="370"/>
      <c r="AI2165" s="371"/>
    </row>
    <row r="2166" spans="1:35" s="570" customFormat="1" ht="12.75">
      <c r="A2166" s="139" t="s">
        <v>957</v>
      </c>
      <c r="B2166" s="790">
        <v>64350</v>
      </c>
      <c r="C2166" s="790">
        <v>39400</v>
      </c>
      <c r="D2166" s="790">
        <v>39400</v>
      </c>
      <c r="E2166" s="608">
        <v>61.22766122766122</v>
      </c>
      <c r="F2166" s="790">
        <v>0</v>
      </c>
      <c r="G2166" s="370"/>
      <c r="H2166" s="370"/>
      <c r="I2166" s="370"/>
      <c r="J2166" s="370"/>
      <c r="K2166" s="370"/>
      <c r="L2166" s="370"/>
      <c r="M2166" s="370"/>
      <c r="N2166" s="370"/>
      <c r="O2166" s="370"/>
      <c r="P2166" s="370"/>
      <c r="Q2166" s="370"/>
      <c r="R2166" s="370"/>
      <c r="S2166" s="370"/>
      <c r="T2166" s="370"/>
      <c r="U2166" s="370"/>
      <c r="V2166" s="370"/>
      <c r="W2166" s="370"/>
      <c r="X2166" s="370"/>
      <c r="Y2166" s="370"/>
      <c r="Z2166" s="370"/>
      <c r="AA2166" s="370"/>
      <c r="AB2166" s="370"/>
      <c r="AC2166" s="370"/>
      <c r="AD2166" s="370"/>
      <c r="AE2166" s="370"/>
      <c r="AF2166" s="370"/>
      <c r="AG2166" s="370"/>
      <c r="AH2166" s="370"/>
      <c r="AI2166" s="371"/>
    </row>
    <row r="2167" spans="1:35" s="570" customFormat="1" ht="12.75">
      <c r="A2167" s="347" t="s">
        <v>947</v>
      </c>
      <c r="B2167" s="790">
        <v>64350</v>
      </c>
      <c r="C2167" s="790">
        <v>39400</v>
      </c>
      <c r="D2167" s="790">
        <v>30959</v>
      </c>
      <c r="E2167" s="608">
        <v>48.11033411033411</v>
      </c>
      <c r="F2167" s="790">
        <v>30959</v>
      </c>
      <c r="G2167" s="370"/>
      <c r="H2167" s="370"/>
      <c r="I2167" s="370"/>
      <c r="J2167" s="370"/>
      <c r="K2167" s="370"/>
      <c r="L2167" s="370"/>
      <c r="M2167" s="370"/>
      <c r="N2167" s="370"/>
      <c r="O2167" s="370"/>
      <c r="P2167" s="370"/>
      <c r="Q2167" s="370"/>
      <c r="R2167" s="370"/>
      <c r="S2167" s="370"/>
      <c r="T2167" s="370"/>
      <c r="U2167" s="370"/>
      <c r="V2167" s="370"/>
      <c r="W2167" s="370"/>
      <c r="X2167" s="370"/>
      <c r="Y2167" s="370"/>
      <c r="Z2167" s="370"/>
      <c r="AA2167" s="370"/>
      <c r="AB2167" s="370"/>
      <c r="AC2167" s="370"/>
      <c r="AD2167" s="370"/>
      <c r="AE2167" s="370"/>
      <c r="AF2167" s="370"/>
      <c r="AG2167" s="370"/>
      <c r="AH2167" s="370"/>
      <c r="AI2167" s="371"/>
    </row>
    <row r="2168" spans="1:35" s="570" customFormat="1" ht="12.75">
      <c r="A2168" s="136" t="s">
        <v>948</v>
      </c>
      <c r="B2168" s="790">
        <v>64350</v>
      </c>
      <c r="C2168" s="790">
        <v>39400</v>
      </c>
      <c r="D2168" s="790">
        <v>30959</v>
      </c>
      <c r="E2168" s="608">
        <v>48.11033411033411</v>
      </c>
      <c r="F2168" s="790">
        <v>30959</v>
      </c>
      <c r="G2168" s="370"/>
      <c r="H2168" s="370"/>
      <c r="I2168" s="370"/>
      <c r="J2168" s="370"/>
      <c r="K2168" s="370"/>
      <c r="L2168" s="370"/>
      <c r="M2168" s="370"/>
      <c r="N2168" s="370"/>
      <c r="O2168" s="370"/>
      <c r="P2168" s="370"/>
      <c r="Q2168" s="370"/>
      <c r="R2168" s="370"/>
      <c r="S2168" s="370"/>
      <c r="T2168" s="370"/>
      <c r="U2168" s="370"/>
      <c r="V2168" s="370"/>
      <c r="W2168" s="370"/>
      <c r="X2168" s="370"/>
      <c r="Y2168" s="370"/>
      <c r="Z2168" s="370"/>
      <c r="AA2168" s="370"/>
      <c r="AB2168" s="370"/>
      <c r="AC2168" s="370"/>
      <c r="AD2168" s="370"/>
      <c r="AE2168" s="370"/>
      <c r="AF2168" s="370"/>
      <c r="AG2168" s="370"/>
      <c r="AH2168" s="370"/>
      <c r="AI2168" s="371"/>
    </row>
    <row r="2169" spans="1:35" s="570" customFormat="1" ht="12.75">
      <c r="A2169" s="351" t="s">
        <v>994</v>
      </c>
      <c r="B2169" s="790">
        <v>64350</v>
      </c>
      <c r="C2169" s="790">
        <v>39400</v>
      </c>
      <c r="D2169" s="790">
        <v>30959</v>
      </c>
      <c r="E2169" s="793">
        <v>48.11033411033411</v>
      </c>
      <c r="F2169" s="790">
        <v>30959</v>
      </c>
      <c r="G2169" s="370"/>
      <c r="H2169" s="370"/>
      <c r="I2169" s="370"/>
      <c r="J2169" s="370"/>
      <c r="K2169" s="370"/>
      <c r="L2169" s="370"/>
      <c r="M2169" s="370"/>
      <c r="N2169" s="370"/>
      <c r="O2169" s="370"/>
      <c r="P2169" s="370"/>
      <c r="Q2169" s="370"/>
      <c r="R2169" s="370"/>
      <c r="S2169" s="370"/>
      <c r="T2169" s="370"/>
      <c r="U2169" s="370"/>
      <c r="V2169" s="370"/>
      <c r="W2169" s="370"/>
      <c r="X2169" s="370"/>
      <c r="Y2169" s="370"/>
      <c r="Z2169" s="370"/>
      <c r="AA2169" s="370"/>
      <c r="AB2169" s="370"/>
      <c r="AC2169" s="370"/>
      <c r="AD2169" s="370"/>
      <c r="AE2169" s="370"/>
      <c r="AF2169" s="370"/>
      <c r="AG2169" s="370"/>
      <c r="AH2169" s="370"/>
      <c r="AI2169" s="371"/>
    </row>
    <row r="2170" spans="1:35" s="570" customFormat="1" ht="12.75">
      <c r="A2170" s="380"/>
      <c r="B2170" s="790"/>
      <c r="C2170" s="790"/>
      <c r="D2170" s="790"/>
      <c r="E2170" s="790"/>
      <c r="F2170" s="790"/>
      <c r="G2170" s="370"/>
      <c r="H2170" s="370"/>
      <c r="I2170" s="370"/>
      <c r="J2170" s="370"/>
      <c r="K2170" s="370"/>
      <c r="L2170" s="370"/>
      <c r="M2170" s="370"/>
      <c r="N2170" s="370"/>
      <c r="O2170" s="370"/>
      <c r="P2170" s="370"/>
      <c r="Q2170" s="370"/>
      <c r="R2170" s="370"/>
      <c r="S2170" s="370"/>
      <c r="T2170" s="370"/>
      <c r="U2170" s="370"/>
      <c r="V2170" s="370"/>
      <c r="W2170" s="370"/>
      <c r="X2170" s="370"/>
      <c r="Y2170" s="370"/>
      <c r="Z2170" s="370"/>
      <c r="AA2170" s="370"/>
      <c r="AB2170" s="370"/>
      <c r="AC2170" s="370"/>
      <c r="AD2170" s="370"/>
      <c r="AE2170" s="370"/>
      <c r="AF2170" s="370"/>
      <c r="AG2170" s="370"/>
      <c r="AH2170" s="370"/>
      <c r="AI2170" s="371"/>
    </row>
    <row r="2171" spans="1:35" s="570" customFormat="1" ht="12.75">
      <c r="A2171" s="335" t="s">
        <v>412</v>
      </c>
      <c r="B2171" s="609"/>
      <c r="C2171" s="609"/>
      <c r="D2171" s="609"/>
      <c r="E2171" s="790"/>
      <c r="F2171" s="609"/>
      <c r="G2171" s="370"/>
      <c r="H2171" s="370"/>
      <c r="I2171" s="370"/>
      <c r="J2171" s="370"/>
      <c r="K2171" s="370"/>
      <c r="L2171" s="370"/>
      <c r="M2171" s="370"/>
      <c r="N2171" s="370"/>
      <c r="O2171" s="370"/>
      <c r="P2171" s="370"/>
      <c r="Q2171" s="370"/>
      <c r="R2171" s="370"/>
      <c r="S2171" s="370"/>
      <c r="T2171" s="370"/>
      <c r="U2171" s="370"/>
      <c r="V2171" s="370"/>
      <c r="W2171" s="370"/>
      <c r="X2171" s="370"/>
      <c r="Y2171" s="370"/>
      <c r="Z2171" s="370"/>
      <c r="AA2171" s="370"/>
      <c r="AB2171" s="370"/>
      <c r="AC2171" s="370"/>
      <c r="AD2171" s="370"/>
      <c r="AE2171" s="370"/>
      <c r="AF2171" s="370"/>
      <c r="AG2171" s="370"/>
      <c r="AH2171" s="370"/>
      <c r="AI2171" s="370"/>
    </row>
    <row r="2172" spans="1:35" s="570" customFormat="1" ht="12.75">
      <c r="A2172" s="355" t="s">
        <v>341</v>
      </c>
      <c r="B2172" s="809">
        <v>181162051</v>
      </c>
      <c r="C2172" s="809">
        <v>147759362</v>
      </c>
      <c r="D2172" s="809">
        <v>147751372</v>
      </c>
      <c r="E2172" s="793">
        <v>81.55757300407247</v>
      </c>
      <c r="F2172" s="809">
        <v>72128</v>
      </c>
      <c r="G2172" s="370"/>
      <c r="H2172" s="370"/>
      <c r="I2172" s="370"/>
      <c r="J2172" s="370"/>
      <c r="K2172" s="370"/>
      <c r="L2172" s="370"/>
      <c r="M2172" s="370"/>
      <c r="N2172" s="370"/>
      <c r="O2172" s="370"/>
      <c r="P2172" s="370"/>
      <c r="Q2172" s="370"/>
      <c r="R2172" s="370"/>
      <c r="S2172" s="370"/>
      <c r="T2172" s="370"/>
      <c r="U2172" s="370"/>
      <c r="V2172" s="370"/>
      <c r="W2172" s="370"/>
      <c r="X2172" s="370"/>
      <c r="Y2172" s="370"/>
      <c r="Z2172" s="370"/>
      <c r="AA2172" s="370"/>
      <c r="AB2172" s="370"/>
      <c r="AC2172" s="370"/>
      <c r="AD2172" s="370"/>
      <c r="AE2172" s="370"/>
      <c r="AF2172" s="370"/>
      <c r="AG2172" s="370"/>
      <c r="AH2172" s="370"/>
      <c r="AI2172" s="370"/>
    </row>
    <row r="2173" spans="1:35" s="570" customFormat="1" ht="12.75">
      <c r="A2173" s="136" t="s">
        <v>957</v>
      </c>
      <c r="B2173" s="809">
        <v>50608</v>
      </c>
      <c r="C2173" s="809">
        <v>48543</v>
      </c>
      <c r="D2173" s="809">
        <v>40553</v>
      </c>
      <c r="E2173" s="793">
        <v>80.13159974707557</v>
      </c>
      <c r="F2173" s="809">
        <v>4828</v>
      </c>
      <c r="G2173" s="370"/>
      <c r="H2173" s="370"/>
      <c r="I2173" s="370"/>
      <c r="J2173" s="370"/>
      <c r="K2173" s="370"/>
      <c r="L2173" s="370"/>
      <c r="M2173" s="370"/>
      <c r="N2173" s="370"/>
      <c r="O2173" s="370"/>
      <c r="P2173" s="370"/>
      <c r="Q2173" s="370"/>
      <c r="R2173" s="370"/>
      <c r="S2173" s="370"/>
      <c r="T2173" s="370"/>
      <c r="U2173" s="370"/>
      <c r="V2173" s="370"/>
      <c r="W2173" s="370"/>
      <c r="X2173" s="370"/>
      <c r="Y2173" s="370"/>
      <c r="Z2173" s="370"/>
      <c r="AA2173" s="370"/>
      <c r="AB2173" s="370"/>
      <c r="AC2173" s="370"/>
      <c r="AD2173" s="370"/>
      <c r="AE2173" s="370"/>
      <c r="AF2173" s="370"/>
      <c r="AG2173" s="370"/>
      <c r="AH2173" s="370"/>
      <c r="AI2173" s="370"/>
    </row>
    <row r="2174" spans="1:35" s="570" customFormat="1" ht="12.75">
      <c r="A2174" s="136" t="s">
        <v>945</v>
      </c>
      <c r="B2174" s="809">
        <v>181111443</v>
      </c>
      <c r="C2174" s="809">
        <v>147710819</v>
      </c>
      <c r="D2174" s="809">
        <v>147710819</v>
      </c>
      <c r="E2174" s="793">
        <v>81.5579714640118</v>
      </c>
      <c r="F2174" s="809">
        <v>67300</v>
      </c>
      <c r="G2174" s="370"/>
      <c r="H2174" s="370"/>
      <c r="I2174" s="370"/>
      <c r="J2174" s="370"/>
      <c r="K2174" s="370"/>
      <c r="L2174" s="370"/>
      <c r="M2174" s="370"/>
      <c r="N2174" s="370"/>
      <c r="O2174" s="370"/>
      <c r="P2174" s="370"/>
      <c r="Q2174" s="370"/>
      <c r="R2174" s="370"/>
      <c r="S2174" s="370"/>
      <c r="T2174" s="370"/>
      <c r="U2174" s="370"/>
      <c r="V2174" s="370"/>
      <c r="W2174" s="370"/>
      <c r="X2174" s="370"/>
      <c r="Y2174" s="370"/>
      <c r="Z2174" s="370"/>
      <c r="AA2174" s="370"/>
      <c r="AB2174" s="370"/>
      <c r="AC2174" s="370"/>
      <c r="AD2174" s="370"/>
      <c r="AE2174" s="370"/>
      <c r="AF2174" s="370"/>
      <c r="AG2174" s="370"/>
      <c r="AH2174" s="370"/>
      <c r="AI2174" s="370"/>
    </row>
    <row r="2175" spans="1:35" s="570" customFormat="1" ht="25.5">
      <c r="A2175" s="366" t="s">
        <v>946</v>
      </c>
      <c r="B2175" s="809">
        <v>181111443</v>
      </c>
      <c r="C2175" s="809">
        <v>147710819</v>
      </c>
      <c r="D2175" s="809">
        <v>147710819</v>
      </c>
      <c r="E2175" s="793">
        <v>81.5579714640118</v>
      </c>
      <c r="F2175" s="809">
        <v>67300</v>
      </c>
      <c r="G2175" s="370"/>
      <c r="H2175" s="370"/>
      <c r="I2175" s="370"/>
      <c r="J2175" s="370"/>
      <c r="K2175" s="370"/>
      <c r="L2175" s="370"/>
      <c r="M2175" s="370"/>
      <c r="N2175" s="370"/>
      <c r="O2175" s="370"/>
      <c r="P2175" s="370"/>
      <c r="Q2175" s="370"/>
      <c r="R2175" s="370"/>
      <c r="S2175" s="370"/>
      <c r="T2175" s="370"/>
      <c r="U2175" s="370"/>
      <c r="V2175" s="370"/>
      <c r="W2175" s="370"/>
      <c r="X2175" s="370"/>
      <c r="Y2175" s="370"/>
      <c r="Z2175" s="370"/>
      <c r="AA2175" s="370"/>
      <c r="AB2175" s="370"/>
      <c r="AC2175" s="370"/>
      <c r="AD2175" s="370"/>
      <c r="AE2175" s="370"/>
      <c r="AF2175" s="370"/>
      <c r="AG2175" s="370"/>
      <c r="AH2175" s="370"/>
      <c r="AI2175" s="370"/>
    </row>
    <row r="2176" spans="1:35" s="570" customFormat="1" ht="12.75">
      <c r="A2176" s="347" t="s">
        <v>947</v>
      </c>
      <c r="B2176" s="809">
        <v>181159986</v>
      </c>
      <c r="C2176" s="809">
        <v>147759362</v>
      </c>
      <c r="D2176" s="809">
        <v>117865221</v>
      </c>
      <c r="E2176" s="793">
        <v>65.06139882346866</v>
      </c>
      <c r="F2176" s="809">
        <v>11853141</v>
      </c>
      <c r="G2176" s="370"/>
      <c r="H2176" s="370"/>
      <c r="I2176" s="370"/>
      <c r="J2176" s="370"/>
      <c r="K2176" s="370"/>
      <c r="L2176" s="370"/>
      <c r="M2176" s="370"/>
      <c r="N2176" s="370"/>
      <c r="O2176" s="370"/>
      <c r="P2176" s="370"/>
      <c r="Q2176" s="370"/>
      <c r="R2176" s="370"/>
      <c r="S2176" s="370"/>
      <c r="T2176" s="370"/>
      <c r="U2176" s="370"/>
      <c r="V2176" s="370"/>
      <c r="W2176" s="370"/>
      <c r="X2176" s="370"/>
      <c r="Y2176" s="370"/>
      <c r="Z2176" s="370"/>
      <c r="AA2176" s="370"/>
      <c r="AB2176" s="370"/>
      <c r="AC2176" s="370"/>
      <c r="AD2176" s="370"/>
      <c r="AE2176" s="370"/>
      <c r="AF2176" s="370"/>
      <c r="AG2176" s="370"/>
      <c r="AH2176" s="370"/>
      <c r="AI2176" s="370"/>
    </row>
    <row r="2177" spans="1:35" s="570" customFormat="1" ht="12.75">
      <c r="A2177" s="136" t="s">
        <v>948</v>
      </c>
      <c r="B2177" s="809">
        <v>181159986</v>
      </c>
      <c r="C2177" s="809">
        <v>147759362</v>
      </c>
      <c r="D2177" s="809">
        <v>117865221</v>
      </c>
      <c r="E2177" s="793">
        <v>65.06139882346866</v>
      </c>
      <c r="F2177" s="809">
        <v>11853141</v>
      </c>
      <c r="G2177" s="370"/>
      <c r="H2177" s="370"/>
      <c r="I2177" s="370"/>
      <c r="J2177" s="370"/>
      <c r="K2177" s="370"/>
      <c r="L2177" s="370"/>
      <c r="M2177" s="370"/>
      <c r="N2177" s="370"/>
      <c r="O2177" s="370"/>
      <c r="P2177" s="370"/>
      <c r="Q2177" s="370"/>
      <c r="R2177" s="370"/>
      <c r="S2177" s="370"/>
      <c r="T2177" s="370"/>
      <c r="U2177" s="370"/>
      <c r="V2177" s="370"/>
      <c r="W2177" s="370"/>
      <c r="X2177" s="370"/>
      <c r="Y2177" s="370"/>
      <c r="Z2177" s="370"/>
      <c r="AA2177" s="370"/>
      <c r="AB2177" s="370"/>
      <c r="AC2177" s="370"/>
      <c r="AD2177" s="370"/>
      <c r="AE2177" s="370"/>
      <c r="AF2177" s="370"/>
      <c r="AG2177" s="370"/>
      <c r="AH2177" s="370"/>
      <c r="AI2177" s="370"/>
    </row>
    <row r="2178" spans="1:35" s="570" customFormat="1" ht="12.75" hidden="1">
      <c r="A2178" s="351" t="s">
        <v>949</v>
      </c>
      <c r="B2178" s="790">
        <v>0</v>
      </c>
      <c r="C2178" s="790">
        <v>0</v>
      </c>
      <c r="D2178" s="790">
        <v>0</v>
      </c>
      <c r="E2178" s="793" t="s">
        <v>476</v>
      </c>
      <c r="F2178" s="790">
        <v>0</v>
      </c>
      <c r="G2178" s="370"/>
      <c r="H2178" s="370"/>
      <c r="I2178" s="370"/>
      <c r="J2178" s="370"/>
      <c r="K2178" s="370"/>
      <c r="L2178" s="370"/>
      <c r="M2178" s="370"/>
      <c r="N2178" s="370"/>
      <c r="O2178" s="370"/>
      <c r="P2178" s="370"/>
      <c r="Q2178" s="370"/>
      <c r="R2178" s="370"/>
      <c r="S2178" s="370"/>
      <c r="T2178" s="370"/>
      <c r="U2178" s="370"/>
      <c r="V2178" s="370"/>
      <c r="W2178" s="370"/>
      <c r="X2178" s="370"/>
      <c r="Y2178" s="370"/>
      <c r="Z2178" s="370"/>
      <c r="AA2178" s="370"/>
      <c r="AB2178" s="370"/>
      <c r="AC2178" s="370"/>
      <c r="AD2178" s="370"/>
      <c r="AE2178" s="370"/>
      <c r="AF2178" s="370"/>
      <c r="AG2178" s="370"/>
      <c r="AH2178" s="370"/>
      <c r="AI2178" s="371"/>
    </row>
    <row r="2179" spans="1:35" s="570" customFormat="1" ht="12.75" hidden="1">
      <c r="A2179" s="380" t="s">
        <v>950</v>
      </c>
      <c r="B2179" s="790">
        <v>0</v>
      </c>
      <c r="C2179" s="790">
        <v>0</v>
      </c>
      <c r="D2179" s="790">
        <v>0</v>
      </c>
      <c r="E2179" s="793" t="s">
        <v>476</v>
      </c>
      <c r="F2179" s="790">
        <v>0</v>
      </c>
      <c r="G2179" s="370"/>
      <c r="H2179" s="370"/>
      <c r="I2179" s="370"/>
      <c r="J2179" s="370"/>
      <c r="K2179" s="370"/>
      <c r="L2179" s="370"/>
      <c r="M2179" s="370"/>
      <c r="N2179" s="370"/>
      <c r="O2179" s="370"/>
      <c r="P2179" s="370"/>
      <c r="Q2179" s="370"/>
      <c r="R2179" s="370"/>
      <c r="S2179" s="370"/>
      <c r="T2179" s="370"/>
      <c r="U2179" s="370"/>
      <c r="V2179" s="370"/>
      <c r="W2179" s="370"/>
      <c r="X2179" s="370"/>
      <c r="Y2179" s="370"/>
      <c r="Z2179" s="370"/>
      <c r="AA2179" s="370"/>
      <c r="AB2179" s="370"/>
      <c r="AC2179" s="370"/>
      <c r="AD2179" s="370"/>
      <c r="AE2179" s="370"/>
      <c r="AF2179" s="370"/>
      <c r="AG2179" s="370"/>
      <c r="AH2179" s="370"/>
      <c r="AI2179" s="371"/>
    </row>
    <row r="2180" spans="1:35" s="570" customFormat="1" ht="12.75" hidden="1">
      <c r="A2180" s="385" t="s">
        <v>951</v>
      </c>
      <c r="B2180" s="790">
        <v>0</v>
      </c>
      <c r="C2180" s="790">
        <v>0</v>
      </c>
      <c r="D2180" s="790">
        <v>0</v>
      </c>
      <c r="E2180" s="793" t="s">
        <v>476</v>
      </c>
      <c r="F2180" s="790">
        <v>0</v>
      </c>
      <c r="G2180" s="370"/>
      <c r="H2180" s="370"/>
      <c r="I2180" s="370"/>
      <c r="J2180" s="370"/>
      <c r="K2180" s="370"/>
      <c r="L2180" s="370"/>
      <c r="M2180" s="370"/>
      <c r="N2180" s="370"/>
      <c r="O2180" s="370"/>
      <c r="P2180" s="370"/>
      <c r="Q2180" s="370"/>
      <c r="R2180" s="370"/>
      <c r="S2180" s="370"/>
      <c r="T2180" s="370"/>
      <c r="U2180" s="370"/>
      <c r="V2180" s="370"/>
      <c r="W2180" s="370"/>
      <c r="X2180" s="370"/>
      <c r="Y2180" s="370"/>
      <c r="Z2180" s="370"/>
      <c r="AA2180" s="370"/>
      <c r="AB2180" s="370"/>
      <c r="AC2180" s="370"/>
      <c r="AD2180" s="370"/>
      <c r="AE2180" s="370"/>
      <c r="AF2180" s="370"/>
      <c r="AG2180" s="370"/>
      <c r="AH2180" s="370"/>
      <c r="AI2180" s="371"/>
    </row>
    <row r="2181" spans="1:35" s="570" customFormat="1" ht="12.75" hidden="1">
      <c r="A2181" s="380" t="s">
        <v>952</v>
      </c>
      <c r="B2181" s="790">
        <v>0</v>
      </c>
      <c r="C2181" s="790">
        <v>0</v>
      </c>
      <c r="D2181" s="790">
        <v>0</v>
      </c>
      <c r="E2181" s="793" t="s">
        <v>476</v>
      </c>
      <c r="F2181" s="790">
        <v>0</v>
      </c>
      <c r="G2181" s="370"/>
      <c r="H2181" s="370"/>
      <c r="I2181" s="370"/>
      <c r="J2181" s="370"/>
      <c r="K2181" s="370"/>
      <c r="L2181" s="370"/>
      <c r="M2181" s="370"/>
      <c r="N2181" s="370"/>
      <c r="O2181" s="370"/>
      <c r="P2181" s="370"/>
      <c r="Q2181" s="370"/>
      <c r="R2181" s="370"/>
      <c r="S2181" s="370"/>
      <c r="T2181" s="370"/>
      <c r="U2181" s="370"/>
      <c r="V2181" s="370"/>
      <c r="W2181" s="370"/>
      <c r="X2181" s="370"/>
      <c r="Y2181" s="370"/>
      <c r="Z2181" s="370"/>
      <c r="AA2181" s="370"/>
      <c r="AB2181" s="370"/>
      <c r="AC2181" s="370"/>
      <c r="AD2181" s="370"/>
      <c r="AE2181" s="370"/>
      <c r="AF2181" s="370"/>
      <c r="AG2181" s="370"/>
      <c r="AH2181" s="370"/>
      <c r="AI2181" s="371"/>
    </row>
    <row r="2182" spans="1:35" s="570" customFormat="1" ht="25.5">
      <c r="A2182" s="366" t="s">
        <v>958</v>
      </c>
      <c r="B2182" s="809">
        <v>181159986</v>
      </c>
      <c r="C2182" s="809">
        <v>147759362</v>
      </c>
      <c r="D2182" s="809">
        <v>117865221</v>
      </c>
      <c r="E2182" s="793">
        <v>65.06139882346866</v>
      </c>
      <c r="F2182" s="809">
        <v>11853141</v>
      </c>
      <c r="G2182" s="370"/>
      <c r="H2182" s="370"/>
      <c r="I2182" s="370"/>
      <c r="J2182" s="370"/>
      <c r="K2182" s="370"/>
      <c r="L2182" s="370"/>
      <c r="M2182" s="370"/>
      <c r="N2182" s="370"/>
      <c r="O2182" s="370"/>
      <c r="P2182" s="370"/>
      <c r="Q2182" s="370"/>
      <c r="R2182" s="370"/>
      <c r="S2182" s="370"/>
      <c r="T2182" s="370"/>
      <c r="U2182" s="370"/>
      <c r="V2182" s="370"/>
      <c r="W2182" s="370"/>
      <c r="X2182" s="370"/>
      <c r="Y2182" s="370"/>
      <c r="Z2182" s="370"/>
      <c r="AA2182" s="370"/>
      <c r="AB2182" s="370"/>
      <c r="AC2182" s="370"/>
      <c r="AD2182" s="370"/>
      <c r="AE2182" s="370"/>
      <c r="AF2182" s="370"/>
      <c r="AG2182" s="370"/>
      <c r="AH2182" s="370"/>
      <c r="AI2182" s="370"/>
    </row>
    <row r="2183" spans="1:35" s="570" customFormat="1" ht="12.75">
      <c r="A2183" s="352" t="s">
        <v>989</v>
      </c>
      <c r="B2183" s="809">
        <v>168605000</v>
      </c>
      <c r="C2183" s="809">
        <v>137589167</v>
      </c>
      <c r="D2183" s="809">
        <v>108307667</v>
      </c>
      <c r="E2183" s="793">
        <v>64.2375178672044</v>
      </c>
      <c r="F2183" s="809">
        <v>9388593</v>
      </c>
      <c r="G2183" s="370"/>
      <c r="H2183" s="370"/>
      <c r="I2183" s="370"/>
      <c r="J2183" s="370"/>
      <c r="K2183" s="370"/>
      <c r="L2183" s="370"/>
      <c r="M2183" s="370"/>
      <c r="N2183" s="370"/>
      <c r="O2183" s="370"/>
      <c r="P2183" s="370"/>
      <c r="Q2183" s="370"/>
      <c r="R2183" s="370"/>
      <c r="S2183" s="370"/>
      <c r="T2183" s="370"/>
      <c r="U2183" s="370"/>
      <c r="V2183" s="370"/>
      <c r="W2183" s="370"/>
      <c r="X2183" s="370"/>
      <c r="Y2183" s="370"/>
      <c r="Z2183" s="370"/>
      <c r="AA2183" s="370"/>
      <c r="AB2183" s="370"/>
      <c r="AC2183" s="370"/>
      <c r="AD2183" s="370"/>
      <c r="AE2183" s="370"/>
      <c r="AF2183" s="370"/>
      <c r="AG2183" s="370"/>
      <c r="AH2183" s="370"/>
      <c r="AI2183" s="370"/>
    </row>
    <row r="2184" spans="1:35" s="570" customFormat="1" ht="12.75">
      <c r="A2184" s="352" t="s">
        <v>959</v>
      </c>
      <c r="B2184" s="809">
        <v>12554986</v>
      </c>
      <c r="C2184" s="809">
        <v>10170195</v>
      </c>
      <c r="D2184" s="809">
        <v>9557554</v>
      </c>
      <c r="E2184" s="793">
        <v>76.12556477561982</v>
      </c>
      <c r="F2184" s="809">
        <v>2464548</v>
      </c>
      <c r="G2184" s="370"/>
      <c r="H2184" s="370"/>
      <c r="I2184" s="370"/>
      <c r="J2184" s="370"/>
      <c r="K2184" s="370"/>
      <c r="L2184" s="370"/>
      <c r="M2184" s="370"/>
      <c r="N2184" s="370"/>
      <c r="O2184" s="370"/>
      <c r="P2184" s="370"/>
      <c r="Q2184" s="370"/>
      <c r="R2184" s="370"/>
      <c r="S2184" s="370"/>
      <c r="T2184" s="370"/>
      <c r="U2184" s="370"/>
      <c r="V2184" s="370"/>
      <c r="W2184" s="370"/>
      <c r="X2184" s="370"/>
      <c r="Y2184" s="370"/>
      <c r="Z2184" s="370"/>
      <c r="AA2184" s="370"/>
      <c r="AB2184" s="370"/>
      <c r="AC2184" s="370"/>
      <c r="AD2184" s="370"/>
      <c r="AE2184" s="370"/>
      <c r="AF2184" s="370"/>
      <c r="AG2184" s="370"/>
      <c r="AH2184" s="370"/>
      <c r="AI2184" s="370"/>
    </row>
    <row r="2185" spans="1:29" s="791" customFormat="1" ht="12.75">
      <c r="A2185" s="136" t="s">
        <v>480</v>
      </c>
      <c r="B2185" s="790">
        <v>2065</v>
      </c>
      <c r="C2185" s="790">
        <v>-147710819</v>
      </c>
      <c r="D2185" s="790">
        <v>-117824668</v>
      </c>
      <c r="E2185" s="790">
        <v>0</v>
      </c>
      <c r="F2185" s="790">
        <v>-11848313</v>
      </c>
      <c r="G2185" s="792"/>
      <c r="H2185" s="792"/>
      <c r="I2185" s="792"/>
      <c r="J2185" s="792"/>
      <c r="K2185" s="792"/>
      <c r="L2185" s="792"/>
      <c r="M2185" s="792"/>
      <c r="N2185" s="792"/>
      <c r="O2185" s="792"/>
      <c r="P2185" s="792"/>
      <c r="Q2185" s="792"/>
      <c r="R2185" s="792"/>
      <c r="S2185" s="792"/>
      <c r="T2185" s="792"/>
      <c r="U2185" s="792"/>
      <c r="V2185" s="792"/>
      <c r="W2185" s="792"/>
      <c r="X2185" s="792"/>
      <c r="Y2185" s="792"/>
      <c r="Z2185" s="792"/>
      <c r="AA2185" s="792"/>
      <c r="AB2185" s="792"/>
      <c r="AC2185" s="792"/>
    </row>
    <row r="2186" spans="1:29" s="791" customFormat="1" ht="12.75">
      <c r="A2186" s="136" t="s">
        <v>481</v>
      </c>
      <c r="B2186" s="790">
        <v>-2065</v>
      </c>
      <c r="C2186" s="790">
        <v>0</v>
      </c>
      <c r="D2186" s="790">
        <v>0</v>
      </c>
      <c r="E2186" s="790">
        <v>0</v>
      </c>
      <c r="F2186" s="790">
        <v>0</v>
      </c>
      <c r="G2186" s="792"/>
      <c r="H2186" s="792"/>
      <c r="I2186" s="792"/>
      <c r="J2186" s="792"/>
      <c r="K2186" s="792"/>
      <c r="L2186" s="792"/>
      <c r="M2186" s="792"/>
      <c r="N2186" s="792"/>
      <c r="O2186" s="792"/>
      <c r="P2186" s="792"/>
      <c r="Q2186" s="792"/>
      <c r="R2186" s="792"/>
      <c r="S2186" s="792"/>
      <c r="T2186" s="792"/>
      <c r="U2186" s="792"/>
      <c r="V2186" s="792"/>
      <c r="W2186" s="792"/>
      <c r="X2186" s="792"/>
      <c r="Y2186" s="792"/>
      <c r="Z2186" s="792"/>
      <c r="AA2186" s="792"/>
      <c r="AB2186" s="792"/>
      <c r="AC2186" s="792"/>
    </row>
    <row r="2187" spans="1:29" s="791" customFormat="1" ht="12.75">
      <c r="A2187" s="351" t="s">
        <v>603</v>
      </c>
      <c r="B2187" s="790">
        <v>-2065</v>
      </c>
      <c r="C2187" s="790">
        <v>0</v>
      </c>
      <c r="D2187" s="790">
        <v>0</v>
      </c>
      <c r="E2187" s="790">
        <v>0</v>
      </c>
      <c r="F2187" s="790">
        <v>0</v>
      </c>
      <c r="G2187" s="792"/>
      <c r="H2187" s="792"/>
      <c r="I2187" s="792"/>
      <c r="J2187" s="792"/>
      <c r="K2187" s="792"/>
      <c r="L2187" s="792"/>
      <c r="M2187" s="792"/>
      <c r="N2187" s="792"/>
      <c r="O2187" s="792"/>
      <c r="P2187" s="792"/>
      <c r="Q2187" s="792"/>
      <c r="R2187" s="792"/>
      <c r="S2187" s="792"/>
      <c r="T2187" s="792"/>
      <c r="U2187" s="792"/>
      <c r="V2187" s="792"/>
      <c r="W2187" s="792"/>
      <c r="X2187" s="792"/>
      <c r="Y2187" s="792"/>
      <c r="Z2187" s="792"/>
      <c r="AA2187" s="792"/>
      <c r="AB2187" s="792"/>
      <c r="AC2187" s="792"/>
    </row>
    <row r="2188" spans="1:29" s="791" customFormat="1" ht="38.25">
      <c r="A2188" s="352" t="s">
        <v>343</v>
      </c>
      <c r="B2188" s="790">
        <v>-2065</v>
      </c>
      <c r="C2188" s="790">
        <v>0</v>
      </c>
      <c r="D2188" s="790" t="s">
        <v>476</v>
      </c>
      <c r="E2188" s="790" t="s">
        <v>476</v>
      </c>
      <c r="F2188" s="790" t="s">
        <v>476</v>
      </c>
      <c r="G2188" s="792"/>
      <c r="H2188" s="792"/>
      <c r="I2188" s="792"/>
      <c r="J2188" s="792"/>
      <c r="K2188" s="792"/>
      <c r="L2188" s="792"/>
      <c r="M2188" s="792"/>
      <c r="N2188" s="792"/>
      <c r="O2188" s="792"/>
      <c r="P2188" s="792"/>
      <c r="Q2188" s="792"/>
      <c r="R2188" s="792"/>
      <c r="S2188" s="792"/>
      <c r="T2188" s="792"/>
      <c r="U2188" s="792"/>
      <c r="V2188" s="792"/>
      <c r="W2188" s="792"/>
      <c r="X2188" s="792"/>
      <c r="Y2188" s="792"/>
      <c r="Z2188" s="792"/>
      <c r="AA2188" s="792"/>
      <c r="AB2188" s="792"/>
      <c r="AC2188" s="792"/>
    </row>
    <row r="2189" spans="1:6" s="803" customFormat="1" ht="12.75">
      <c r="A2189" s="351"/>
      <c r="B2189" s="809"/>
      <c r="C2189" s="809"/>
      <c r="D2189" s="809"/>
      <c r="E2189" s="790"/>
      <c r="F2189" s="809"/>
    </row>
    <row r="2190" spans="1:6" s="803" customFormat="1" ht="12.75">
      <c r="A2190" s="818" t="s">
        <v>413</v>
      </c>
      <c r="B2190" s="809"/>
      <c r="C2190" s="809"/>
      <c r="D2190" s="809"/>
      <c r="E2190" s="790"/>
      <c r="F2190" s="809"/>
    </row>
    <row r="2191" spans="1:6" s="803" customFormat="1" ht="12.75">
      <c r="A2191" s="335" t="s">
        <v>412</v>
      </c>
      <c r="B2191" s="809"/>
      <c r="C2191" s="809"/>
      <c r="D2191" s="809"/>
      <c r="E2191" s="790"/>
      <c r="F2191" s="809"/>
    </row>
    <row r="2192" spans="1:6" s="803" customFormat="1" ht="12.75">
      <c r="A2192" s="355" t="s">
        <v>341</v>
      </c>
      <c r="B2192" s="809">
        <v>105940</v>
      </c>
      <c r="C2192" s="809">
        <v>105940</v>
      </c>
      <c r="D2192" s="809">
        <v>105940</v>
      </c>
      <c r="E2192" s="793">
        <v>100</v>
      </c>
      <c r="F2192" s="809">
        <v>0</v>
      </c>
    </row>
    <row r="2193" spans="1:6" s="803" customFormat="1" ht="12.75">
      <c r="A2193" s="136" t="s">
        <v>945</v>
      </c>
      <c r="B2193" s="809">
        <v>105940</v>
      </c>
      <c r="C2193" s="809">
        <v>105940</v>
      </c>
      <c r="D2193" s="809">
        <v>105940</v>
      </c>
      <c r="E2193" s="793">
        <v>100</v>
      </c>
      <c r="F2193" s="809">
        <v>0</v>
      </c>
    </row>
    <row r="2194" spans="1:6" s="803" customFormat="1" ht="25.5">
      <c r="A2194" s="366" t="s">
        <v>946</v>
      </c>
      <c r="B2194" s="809">
        <v>105940</v>
      </c>
      <c r="C2194" s="809">
        <v>105940</v>
      </c>
      <c r="D2194" s="809">
        <v>105940</v>
      </c>
      <c r="E2194" s="793">
        <v>100</v>
      </c>
      <c r="F2194" s="809">
        <v>0</v>
      </c>
    </row>
    <row r="2195" spans="1:6" s="803" customFormat="1" ht="12.75">
      <c r="A2195" s="347" t="s">
        <v>947</v>
      </c>
      <c r="B2195" s="809">
        <v>105940</v>
      </c>
      <c r="C2195" s="809">
        <v>105940</v>
      </c>
      <c r="D2195" s="809">
        <v>101059</v>
      </c>
      <c r="E2195" s="793">
        <v>95.3926750991127</v>
      </c>
      <c r="F2195" s="809">
        <v>3813</v>
      </c>
    </row>
    <row r="2196" spans="1:6" s="803" customFormat="1" ht="12.75">
      <c r="A2196" s="136" t="s">
        <v>948</v>
      </c>
      <c r="B2196" s="809">
        <v>105940</v>
      </c>
      <c r="C2196" s="809">
        <v>105940</v>
      </c>
      <c r="D2196" s="809">
        <v>101059</v>
      </c>
      <c r="E2196" s="793">
        <v>95.3926750991127</v>
      </c>
      <c r="F2196" s="809">
        <v>3813</v>
      </c>
    </row>
    <row r="2197" spans="1:6" s="803" customFormat="1" ht="25.5">
      <c r="A2197" s="366" t="s">
        <v>958</v>
      </c>
      <c r="B2197" s="809">
        <v>105940</v>
      </c>
      <c r="C2197" s="809">
        <v>105940</v>
      </c>
      <c r="D2197" s="809">
        <v>101059</v>
      </c>
      <c r="E2197" s="793">
        <v>95.3926750991127</v>
      </c>
      <c r="F2197" s="809">
        <v>3813</v>
      </c>
    </row>
    <row r="2198" spans="1:6" s="803" customFormat="1" ht="12.75">
      <c r="A2198" s="352" t="s">
        <v>959</v>
      </c>
      <c r="B2198" s="809">
        <v>105940</v>
      </c>
      <c r="C2198" s="809">
        <v>105940</v>
      </c>
      <c r="D2198" s="809">
        <v>101059</v>
      </c>
      <c r="E2198" s="793">
        <v>95.3926750991127</v>
      </c>
      <c r="F2198" s="809">
        <v>3813</v>
      </c>
    </row>
    <row r="2199" spans="1:6" s="803" customFormat="1" ht="12.75">
      <c r="A2199" s="818"/>
      <c r="B2199" s="809"/>
      <c r="C2199" s="809"/>
      <c r="D2199" s="809"/>
      <c r="E2199" s="790"/>
      <c r="F2199" s="809"/>
    </row>
    <row r="2200" spans="1:6" s="803" customFormat="1" ht="12.75">
      <c r="A2200" s="818" t="s">
        <v>382</v>
      </c>
      <c r="B2200" s="809"/>
      <c r="C2200" s="809"/>
      <c r="D2200" s="809"/>
      <c r="E2200" s="790"/>
      <c r="F2200" s="809"/>
    </row>
    <row r="2201" spans="1:6" s="803" customFormat="1" ht="12.75">
      <c r="A2201" s="335" t="s">
        <v>412</v>
      </c>
      <c r="B2201" s="809"/>
      <c r="C2201" s="809"/>
      <c r="D2201" s="809"/>
      <c r="E2201" s="790"/>
      <c r="F2201" s="809"/>
    </row>
    <row r="2202" spans="1:6" s="803" customFormat="1" ht="12.75">
      <c r="A2202" s="355" t="s">
        <v>341</v>
      </c>
      <c r="B2202" s="809">
        <v>1300</v>
      </c>
      <c r="C2202" s="809">
        <v>1300</v>
      </c>
      <c r="D2202" s="809">
        <v>1300</v>
      </c>
      <c r="E2202" s="793">
        <v>100</v>
      </c>
      <c r="F2202" s="809">
        <v>0</v>
      </c>
    </row>
    <row r="2203" spans="1:6" s="803" customFormat="1" ht="12.75">
      <c r="A2203" s="136" t="s">
        <v>945</v>
      </c>
      <c r="B2203" s="809">
        <v>1300</v>
      </c>
      <c r="C2203" s="809">
        <v>1300</v>
      </c>
      <c r="D2203" s="809">
        <v>1300</v>
      </c>
      <c r="E2203" s="793">
        <v>100</v>
      </c>
      <c r="F2203" s="809">
        <v>0</v>
      </c>
    </row>
    <row r="2204" spans="1:6" s="803" customFormat="1" ht="25.5">
      <c r="A2204" s="366" t="s">
        <v>946</v>
      </c>
      <c r="B2204" s="809">
        <v>1300</v>
      </c>
      <c r="C2204" s="809">
        <v>1300</v>
      </c>
      <c r="D2204" s="809">
        <v>1300</v>
      </c>
      <c r="E2204" s="793">
        <v>100</v>
      </c>
      <c r="F2204" s="809">
        <v>0</v>
      </c>
    </row>
    <row r="2205" spans="1:6" s="803" customFormat="1" ht="12.75">
      <c r="A2205" s="347" t="s">
        <v>947</v>
      </c>
      <c r="B2205" s="809">
        <v>1300</v>
      </c>
      <c r="C2205" s="809">
        <v>1300</v>
      </c>
      <c r="D2205" s="809">
        <v>0</v>
      </c>
      <c r="E2205" s="793">
        <v>0</v>
      </c>
      <c r="F2205" s="809">
        <v>0</v>
      </c>
    </row>
    <row r="2206" spans="1:6" s="803" customFormat="1" ht="12.75">
      <c r="A2206" s="136" t="s">
        <v>948</v>
      </c>
      <c r="B2206" s="809">
        <v>1300</v>
      </c>
      <c r="C2206" s="809">
        <v>1300</v>
      </c>
      <c r="D2206" s="809">
        <v>0</v>
      </c>
      <c r="E2206" s="793">
        <v>0</v>
      </c>
      <c r="F2206" s="809">
        <v>0</v>
      </c>
    </row>
    <row r="2207" spans="1:6" s="803" customFormat="1" ht="25.5">
      <c r="A2207" s="366" t="s">
        <v>958</v>
      </c>
      <c r="B2207" s="809">
        <v>1300</v>
      </c>
      <c r="C2207" s="809">
        <v>1300</v>
      </c>
      <c r="D2207" s="809">
        <v>0</v>
      </c>
      <c r="E2207" s="793">
        <v>0</v>
      </c>
      <c r="F2207" s="809">
        <v>0</v>
      </c>
    </row>
    <row r="2208" spans="1:6" s="803" customFormat="1" ht="12.75">
      <c r="A2208" s="352" t="s">
        <v>959</v>
      </c>
      <c r="B2208" s="809">
        <v>1300</v>
      </c>
      <c r="C2208" s="809">
        <v>1300</v>
      </c>
      <c r="D2208" s="809">
        <v>0</v>
      </c>
      <c r="E2208" s="793">
        <v>0</v>
      </c>
      <c r="F2208" s="809">
        <v>0</v>
      </c>
    </row>
    <row r="2209" spans="1:6" s="803" customFormat="1" ht="12.75">
      <c r="A2209" s="340"/>
      <c r="B2209" s="809"/>
      <c r="C2209" s="809"/>
      <c r="D2209" s="809"/>
      <c r="E2209" s="790"/>
      <c r="F2209" s="809"/>
    </row>
    <row r="2210" spans="1:6" s="803" customFormat="1" ht="12.75">
      <c r="A2210" s="818" t="s">
        <v>414</v>
      </c>
      <c r="B2210" s="790"/>
      <c r="C2210" s="790"/>
      <c r="D2210" s="790"/>
      <c r="E2210" s="790"/>
      <c r="F2210" s="790"/>
    </row>
    <row r="2211" spans="1:6" s="803" customFormat="1" ht="12.75">
      <c r="A2211" s="335" t="s">
        <v>412</v>
      </c>
      <c r="B2211" s="790"/>
      <c r="C2211" s="790"/>
      <c r="D2211" s="790"/>
      <c r="E2211" s="790"/>
      <c r="F2211" s="790"/>
    </row>
    <row r="2212" spans="1:6" s="803" customFormat="1" ht="12.75">
      <c r="A2212" s="355" t="s">
        <v>341</v>
      </c>
      <c r="B2212" s="790">
        <v>3945</v>
      </c>
      <c r="C2212" s="790">
        <v>3945</v>
      </c>
      <c r="D2212" s="790">
        <v>3945</v>
      </c>
      <c r="E2212" s="793">
        <v>100</v>
      </c>
      <c r="F2212" s="790">
        <v>0</v>
      </c>
    </row>
    <row r="2213" spans="1:6" s="803" customFormat="1" ht="12.75">
      <c r="A2213" s="136" t="s">
        <v>945</v>
      </c>
      <c r="B2213" s="790">
        <v>3945</v>
      </c>
      <c r="C2213" s="790">
        <v>3945</v>
      </c>
      <c r="D2213" s="790">
        <v>3945</v>
      </c>
      <c r="E2213" s="793">
        <v>100</v>
      </c>
      <c r="F2213" s="790">
        <v>0</v>
      </c>
    </row>
    <row r="2214" spans="1:6" s="803" customFormat="1" ht="25.5">
      <c r="A2214" s="366" t="s">
        <v>946</v>
      </c>
      <c r="B2214" s="790">
        <v>3945</v>
      </c>
      <c r="C2214" s="790">
        <v>3945</v>
      </c>
      <c r="D2214" s="790">
        <v>3945</v>
      </c>
      <c r="E2214" s="793">
        <v>100</v>
      </c>
      <c r="F2214" s="790">
        <v>0</v>
      </c>
    </row>
    <row r="2215" spans="1:6" s="803" customFormat="1" ht="12.75">
      <c r="A2215" s="347" t="s">
        <v>947</v>
      </c>
      <c r="B2215" s="790">
        <v>3945</v>
      </c>
      <c r="C2215" s="790">
        <v>3945</v>
      </c>
      <c r="D2215" s="790">
        <v>3945</v>
      </c>
      <c r="E2215" s="608">
        <v>100</v>
      </c>
      <c r="F2215" s="790">
        <v>0</v>
      </c>
    </row>
    <row r="2216" spans="1:6" s="803" customFormat="1" ht="12.75">
      <c r="A2216" s="136" t="s">
        <v>948</v>
      </c>
      <c r="B2216" s="790">
        <v>3945</v>
      </c>
      <c r="C2216" s="790">
        <v>3945</v>
      </c>
      <c r="D2216" s="790">
        <v>3945</v>
      </c>
      <c r="E2216" s="793">
        <v>100</v>
      </c>
      <c r="F2216" s="790">
        <v>0</v>
      </c>
    </row>
    <row r="2217" spans="1:6" s="803" customFormat="1" ht="25.5">
      <c r="A2217" s="366" t="s">
        <v>958</v>
      </c>
      <c r="B2217" s="790">
        <v>3945</v>
      </c>
      <c r="C2217" s="790">
        <v>3945</v>
      </c>
      <c r="D2217" s="790">
        <v>3945</v>
      </c>
      <c r="E2217" s="793">
        <v>100</v>
      </c>
      <c r="F2217" s="790">
        <v>0</v>
      </c>
    </row>
    <row r="2218" spans="1:6" s="803" customFormat="1" ht="12.75">
      <c r="A2218" s="352" t="s">
        <v>959</v>
      </c>
      <c r="B2218" s="790">
        <v>3945</v>
      </c>
      <c r="C2218" s="790">
        <v>3945</v>
      </c>
      <c r="D2218" s="790">
        <v>3945</v>
      </c>
      <c r="E2218" s="793">
        <v>100</v>
      </c>
      <c r="F2218" s="790">
        <v>0</v>
      </c>
    </row>
    <row r="2219" spans="1:6" s="803" customFormat="1" ht="12.75">
      <c r="A2219" s="340"/>
      <c r="B2219" s="809"/>
      <c r="C2219" s="809"/>
      <c r="D2219" s="809"/>
      <c r="E2219" s="790"/>
      <c r="F2219" s="809"/>
    </row>
    <row r="2220" spans="1:6" s="803" customFormat="1" ht="12.75">
      <c r="A2220" s="818" t="s">
        <v>415</v>
      </c>
      <c r="B2220" s="809"/>
      <c r="C2220" s="809"/>
      <c r="D2220" s="809"/>
      <c r="E2220" s="790"/>
      <c r="F2220" s="809"/>
    </row>
    <row r="2221" spans="1:6" s="803" customFormat="1" ht="12.75">
      <c r="A2221" s="335" t="s">
        <v>412</v>
      </c>
      <c r="B2221" s="809"/>
      <c r="C2221" s="809"/>
      <c r="D2221" s="809"/>
      <c r="E2221" s="790"/>
      <c r="F2221" s="809"/>
    </row>
    <row r="2222" spans="1:6" s="803" customFormat="1" ht="12.75">
      <c r="A2222" s="355" t="s">
        <v>341</v>
      </c>
      <c r="B2222" s="809">
        <v>1476</v>
      </c>
      <c r="C2222" s="809">
        <v>1476</v>
      </c>
      <c r="D2222" s="809">
        <v>1476</v>
      </c>
      <c r="E2222" s="793">
        <v>100</v>
      </c>
      <c r="F2222" s="809">
        <v>0</v>
      </c>
    </row>
    <row r="2223" spans="1:6" s="803" customFormat="1" ht="12.75">
      <c r="A2223" s="136" t="s">
        <v>945</v>
      </c>
      <c r="B2223" s="809">
        <v>1476</v>
      </c>
      <c r="C2223" s="809">
        <v>1476</v>
      </c>
      <c r="D2223" s="809">
        <v>1476</v>
      </c>
      <c r="E2223" s="793">
        <v>100</v>
      </c>
      <c r="F2223" s="809">
        <v>0</v>
      </c>
    </row>
    <row r="2224" spans="1:6" s="803" customFormat="1" ht="25.5">
      <c r="A2224" s="366" t="s">
        <v>946</v>
      </c>
      <c r="B2224" s="809">
        <v>1476</v>
      </c>
      <c r="C2224" s="809">
        <v>1476</v>
      </c>
      <c r="D2224" s="809">
        <v>1476</v>
      </c>
      <c r="E2224" s="793">
        <v>100</v>
      </c>
      <c r="F2224" s="809">
        <v>0</v>
      </c>
    </row>
    <row r="2225" spans="1:6" s="803" customFormat="1" ht="12.75">
      <c r="A2225" s="347" t="s">
        <v>947</v>
      </c>
      <c r="B2225" s="809">
        <v>1476</v>
      </c>
      <c r="C2225" s="809">
        <v>1476</v>
      </c>
      <c r="D2225" s="809">
        <v>1039</v>
      </c>
      <c r="E2225" s="793">
        <v>70.39295392953929</v>
      </c>
      <c r="F2225" s="809">
        <v>0</v>
      </c>
    </row>
    <row r="2226" spans="1:6" s="803" customFormat="1" ht="12.75">
      <c r="A2226" s="136" t="s">
        <v>948</v>
      </c>
      <c r="B2226" s="809">
        <v>1476</v>
      </c>
      <c r="C2226" s="809">
        <v>1476</v>
      </c>
      <c r="D2226" s="809">
        <v>1039</v>
      </c>
      <c r="E2226" s="793">
        <v>70.39295392953929</v>
      </c>
      <c r="F2226" s="809">
        <v>0</v>
      </c>
    </row>
    <row r="2227" spans="1:6" s="803" customFormat="1" ht="25.5">
      <c r="A2227" s="366" t="s">
        <v>958</v>
      </c>
      <c r="B2227" s="809">
        <v>1476</v>
      </c>
      <c r="C2227" s="809">
        <v>1476</v>
      </c>
      <c r="D2227" s="809">
        <v>1039</v>
      </c>
      <c r="E2227" s="793">
        <v>70.39295392953929</v>
      </c>
      <c r="F2227" s="809">
        <v>0</v>
      </c>
    </row>
    <row r="2228" spans="1:6" s="803" customFormat="1" ht="12.75">
      <c r="A2228" s="352" t="s">
        <v>959</v>
      </c>
      <c r="B2228" s="809">
        <v>1476</v>
      </c>
      <c r="C2228" s="809">
        <v>1476</v>
      </c>
      <c r="D2228" s="809">
        <v>1039</v>
      </c>
      <c r="E2228" s="793">
        <v>70.39295392953929</v>
      </c>
      <c r="F2228" s="809">
        <v>0</v>
      </c>
    </row>
    <row r="2229" spans="1:6" s="803" customFormat="1" ht="12.75">
      <c r="A2229" s="340"/>
      <c r="B2229" s="809"/>
      <c r="C2229" s="809"/>
      <c r="D2229" s="809"/>
      <c r="E2229" s="790"/>
      <c r="F2229" s="809"/>
    </row>
    <row r="2230" spans="1:6" s="803" customFormat="1" ht="12.75">
      <c r="A2230" s="818" t="s">
        <v>397</v>
      </c>
      <c r="B2230" s="809"/>
      <c r="C2230" s="809"/>
      <c r="D2230" s="809"/>
      <c r="E2230" s="790"/>
      <c r="F2230" s="809"/>
    </row>
    <row r="2231" spans="1:6" s="803" customFormat="1" ht="12.75">
      <c r="A2231" s="335" t="s">
        <v>412</v>
      </c>
      <c r="B2231" s="809"/>
      <c r="C2231" s="809"/>
      <c r="D2231" s="809"/>
      <c r="E2231" s="790"/>
      <c r="F2231" s="809"/>
    </row>
    <row r="2232" spans="1:6" s="803" customFormat="1" ht="12.75">
      <c r="A2232" s="355" t="s">
        <v>341</v>
      </c>
      <c r="B2232" s="809">
        <v>3655182</v>
      </c>
      <c r="C2232" s="809">
        <v>1655599</v>
      </c>
      <c r="D2232" s="809">
        <v>1655599</v>
      </c>
      <c r="E2232" s="793">
        <v>45.29457083121989</v>
      </c>
      <c r="F2232" s="809">
        <v>67300</v>
      </c>
    </row>
    <row r="2233" spans="1:6" s="803" customFormat="1" ht="12.75">
      <c r="A2233" s="136" t="s">
        <v>945</v>
      </c>
      <c r="B2233" s="809">
        <v>3655182</v>
      </c>
      <c r="C2233" s="809">
        <v>1655599</v>
      </c>
      <c r="D2233" s="809">
        <v>1655599</v>
      </c>
      <c r="E2233" s="793">
        <v>45.29457083121989</v>
      </c>
      <c r="F2233" s="809">
        <v>67300</v>
      </c>
    </row>
    <row r="2234" spans="1:6" s="803" customFormat="1" ht="25.5">
      <c r="A2234" s="366" t="s">
        <v>946</v>
      </c>
      <c r="B2234" s="809">
        <v>3655182</v>
      </c>
      <c r="C2234" s="809">
        <v>1655599</v>
      </c>
      <c r="D2234" s="809">
        <v>1655599</v>
      </c>
      <c r="E2234" s="793">
        <v>45.29457083121989</v>
      </c>
      <c r="F2234" s="809">
        <v>67300</v>
      </c>
    </row>
    <row r="2235" spans="1:6" s="803" customFormat="1" ht="12.75">
      <c r="A2235" s="347" t="s">
        <v>947</v>
      </c>
      <c r="B2235" s="809">
        <v>3655182</v>
      </c>
      <c r="C2235" s="809">
        <v>1655599</v>
      </c>
      <c r="D2235" s="809">
        <v>1359680</v>
      </c>
      <c r="E2235" s="808">
        <v>37.198694893988865</v>
      </c>
      <c r="F2235" s="809">
        <v>83489</v>
      </c>
    </row>
    <row r="2236" spans="1:6" s="803" customFormat="1" ht="12.75">
      <c r="A2236" s="136" t="s">
        <v>948</v>
      </c>
      <c r="B2236" s="809">
        <v>3655182</v>
      </c>
      <c r="C2236" s="809">
        <v>1655599</v>
      </c>
      <c r="D2236" s="809">
        <v>1359680</v>
      </c>
      <c r="E2236" s="808">
        <v>37.198694893988865</v>
      </c>
      <c r="F2236" s="809">
        <v>83489</v>
      </c>
    </row>
    <row r="2237" spans="1:6" s="803" customFormat="1" ht="25.5">
      <c r="A2237" s="366" t="s">
        <v>958</v>
      </c>
      <c r="B2237" s="809">
        <v>3655182</v>
      </c>
      <c r="C2237" s="809">
        <v>1655599</v>
      </c>
      <c r="D2237" s="809">
        <v>1359680</v>
      </c>
      <c r="E2237" s="808">
        <v>37.198694893988865</v>
      </c>
      <c r="F2237" s="809">
        <v>83489</v>
      </c>
    </row>
    <row r="2238" spans="1:6" s="803" customFormat="1" ht="12.75">
      <c r="A2238" s="352" t="s">
        <v>959</v>
      </c>
      <c r="B2238" s="809">
        <v>3655182</v>
      </c>
      <c r="C2238" s="809">
        <v>1655599</v>
      </c>
      <c r="D2238" s="809">
        <v>1359680</v>
      </c>
      <c r="E2238" s="808">
        <v>37.198694893988865</v>
      </c>
      <c r="F2238" s="809">
        <v>83489</v>
      </c>
    </row>
    <row r="2239" spans="1:6" s="803" customFormat="1" ht="12.75">
      <c r="A2239" s="340"/>
      <c r="B2239" s="809"/>
      <c r="C2239" s="809"/>
      <c r="D2239" s="809"/>
      <c r="E2239" s="809"/>
      <c r="F2239" s="809"/>
    </row>
    <row r="2240" spans="1:6" s="803" customFormat="1" ht="12.75">
      <c r="A2240" s="818" t="s">
        <v>416</v>
      </c>
      <c r="B2240" s="809"/>
      <c r="C2240" s="809"/>
      <c r="D2240" s="809"/>
      <c r="E2240" s="809"/>
      <c r="F2240" s="809"/>
    </row>
    <row r="2241" spans="1:6" s="803" customFormat="1" ht="12.75">
      <c r="A2241" s="335" t="s">
        <v>412</v>
      </c>
      <c r="B2241" s="809"/>
      <c r="C2241" s="809"/>
      <c r="D2241" s="809"/>
      <c r="E2241" s="809"/>
      <c r="F2241" s="809"/>
    </row>
    <row r="2242" spans="1:6" s="803" customFormat="1" ht="12.75">
      <c r="A2242" s="355" t="s">
        <v>341</v>
      </c>
      <c r="B2242" s="809">
        <v>936760</v>
      </c>
      <c r="C2242" s="809">
        <v>926760</v>
      </c>
      <c r="D2242" s="809">
        <v>926760</v>
      </c>
      <c r="E2242" s="808">
        <v>98.93249071266919</v>
      </c>
      <c r="F2242" s="809">
        <v>0</v>
      </c>
    </row>
    <row r="2243" spans="1:6" s="803" customFormat="1" ht="12.75">
      <c r="A2243" s="136" t="s">
        <v>945</v>
      </c>
      <c r="B2243" s="809">
        <v>936760</v>
      </c>
      <c r="C2243" s="809">
        <v>926760</v>
      </c>
      <c r="D2243" s="809">
        <v>926760</v>
      </c>
      <c r="E2243" s="808">
        <v>98.93249071266919</v>
      </c>
      <c r="F2243" s="809">
        <v>0</v>
      </c>
    </row>
    <row r="2244" spans="1:6" s="803" customFormat="1" ht="25.5">
      <c r="A2244" s="366" t="s">
        <v>946</v>
      </c>
      <c r="B2244" s="809">
        <v>936760</v>
      </c>
      <c r="C2244" s="809">
        <v>926760</v>
      </c>
      <c r="D2244" s="809">
        <v>926760</v>
      </c>
      <c r="E2244" s="808">
        <v>98.93249071266919</v>
      </c>
      <c r="F2244" s="809">
        <v>0</v>
      </c>
    </row>
    <row r="2245" spans="1:6" s="803" customFormat="1" ht="12.75">
      <c r="A2245" s="347" t="s">
        <v>947</v>
      </c>
      <c r="B2245" s="809">
        <v>936760</v>
      </c>
      <c r="C2245" s="809">
        <v>926760</v>
      </c>
      <c r="D2245" s="809">
        <v>831184</v>
      </c>
      <c r="E2245" s="808">
        <v>88.72966394807634</v>
      </c>
      <c r="F2245" s="809">
        <v>0</v>
      </c>
    </row>
    <row r="2246" spans="1:6" s="803" customFormat="1" ht="12.75">
      <c r="A2246" s="136" t="s">
        <v>948</v>
      </c>
      <c r="B2246" s="809">
        <v>936760</v>
      </c>
      <c r="C2246" s="809">
        <v>926760</v>
      </c>
      <c r="D2246" s="809">
        <v>831184</v>
      </c>
      <c r="E2246" s="808">
        <v>88.72966394807634</v>
      </c>
      <c r="F2246" s="809">
        <v>0</v>
      </c>
    </row>
    <row r="2247" spans="1:6" s="803" customFormat="1" ht="25.5">
      <c r="A2247" s="366" t="s">
        <v>958</v>
      </c>
      <c r="B2247" s="809">
        <v>936760</v>
      </c>
      <c r="C2247" s="809">
        <v>926760</v>
      </c>
      <c r="D2247" s="809">
        <v>831184</v>
      </c>
      <c r="E2247" s="808">
        <v>88.72966394807634</v>
      </c>
      <c r="F2247" s="809">
        <v>0</v>
      </c>
    </row>
    <row r="2248" spans="1:6" s="803" customFormat="1" ht="12.75">
      <c r="A2248" s="352" t="s">
        <v>959</v>
      </c>
      <c r="B2248" s="809">
        <v>936760</v>
      </c>
      <c r="C2248" s="809">
        <v>926760</v>
      </c>
      <c r="D2248" s="809">
        <v>831184</v>
      </c>
      <c r="E2248" s="808">
        <v>88.72966394807634</v>
      </c>
      <c r="F2248" s="809">
        <v>0</v>
      </c>
    </row>
    <row r="2249" spans="1:6" s="803" customFormat="1" ht="12.75">
      <c r="A2249" s="348"/>
      <c r="B2249" s="809"/>
      <c r="C2249" s="809"/>
      <c r="D2249" s="809"/>
      <c r="E2249" s="809"/>
      <c r="F2249" s="809"/>
    </row>
    <row r="2250" spans="1:6" s="803" customFormat="1" ht="12.75">
      <c r="A2250" s="818" t="s">
        <v>347</v>
      </c>
      <c r="B2250" s="809"/>
      <c r="C2250" s="809"/>
      <c r="D2250" s="809"/>
      <c r="E2250" s="809"/>
      <c r="F2250" s="809"/>
    </row>
    <row r="2251" spans="1:6" s="803" customFormat="1" ht="12.75">
      <c r="A2251" s="335" t="s">
        <v>412</v>
      </c>
      <c r="B2251" s="809"/>
      <c r="C2251" s="809"/>
      <c r="D2251" s="809"/>
      <c r="E2251" s="809"/>
      <c r="F2251" s="809"/>
    </row>
    <row r="2252" spans="1:6" s="803" customFormat="1" ht="12.75">
      <c r="A2252" s="355" t="s">
        <v>341</v>
      </c>
      <c r="B2252" s="809">
        <v>769350</v>
      </c>
      <c r="C2252" s="809">
        <v>674258</v>
      </c>
      <c r="D2252" s="809">
        <v>666268</v>
      </c>
      <c r="E2252" s="808">
        <v>86.60141678039905</v>
      </c>
      <c r="F2252" s="809">
        <v>4828</v>
      </c>
    </row>
    <row r="2253" spans="1:35" s="570" customFormat="1" ht="12.75">
      <c r="A2253" s="136" t="s">
        <v>957</v>
      </c>
      <c r="B2253" s="809">
        <v>21308</v>
      </c>
      <c r="C2253" s="809">
        <v>21308</v>
      </c>
      <c r="D2253" s="809">
        <v>13318</v>
      </c>
      <c r="E2253" s="808">
        <v>62.50234653651211</v>
      </c>
      <c r="F2253" s="809">
        <v>4828</v>
      </c>
      <c r="G2253" s="370"/>
      <c r="H2253" s="370"/>
      <c r="I2253" s="370"/>
      <c r="J2253" s="370"/>
      <c r="K2253" s="370"/>
      <c r="L2253" s="370"/>
      <c r="M2253" s="370"/>
      <c r="N2253" s="370"/>
      <c r="O2253" s="370"/>
      <c r="P2253" s="370"/>
      <c r="Q2253" s="370"/>
      <c r="R2253" s="370"/>
      <c r="S2253" s="370"/>
      <c r="T2253" s="370"/>
      <c r="U2253" s="370"/>
      <c r="V2253" s="370"/>
      <c r="W2253" s="370"/>
      <c r="X2253" s="370"/>
      <c r="Y2253" s="370"/>
      <c r="Z2253" s="370"/>
      <c r="AA2253" s="370"/>
      <c r="AB2253" s="370"/>
      <c r="AC2253" s="370"/>
      <c r="AD2253" s="370"/>
      <c r="AE2253" s="370"/>
      <c r="AF2253" s="370"/>
      <c r="AG2253" s="370"/>
      <c r="AH2253" s="370"/>
      <c r="AI2253" s="370"/>
    </row>
    <row r="2254" spans="1:6" s="803" customFormat="1" ht="12.75">
      <c r="A2254" s="136" t="s">
        <v>945</v>
      </c>
      <c r="B2254" s="809">
        <v>748042</v>
      </c>
      <c r="C2254" s="809">
        <v>652950</v>
      </c>
      <c r="D2254" s="809">
        <v>652950</v>
      </c>
      <c r="E2254" s="808">
        <v>87.28787955756495</v>
      </c>
      <c r="F2254" s="809">
        <v>0</v>
      </c>
    </row>
    <row r="2255" spans="1:6" s="803" customFormat="1" ht="25.5">
      <c r="A2255" s="366" t="s">
        <v>946</v>
      </c>
      <c r="B2255" s="809">
        <v>748042</v>
      </c>
      <c r="C2255" s="809">
        <v>652950</v>
      </c>
      <c r="D2255" s="809">
        <v>652950</v>
      </c>
      <c r="E2255" s="808">
        <v>87.28787955756495</v>
      </c>
      <c r="F2255" s="809">
        <v>0</v>
      </c>
    </row>
    <row r="2256" spans="1:6" s="803" customFormat="1" ht="12.75">
      <c r="A2256" s="347" t="s">
        <v>947</v>
      </c>
      <c r="B2256" s="809">
        <v>769350</v>
      </c>
      <c r="C2256" s="809">
        <v>674258</v>
      </c>
      <c r="D2256" s="809">
        <v>657392</v>
      </c>
      <c r="E2256" s="808">
        <v>85.44771560408137</v>
      </c>
      <c r="F2256" s="809">
        <v>5390</v>
      </c>
    </row>
    <row r="2257" spans="1:6" s="803" customFormat="1" ht="12.75">
      <c r="A2257" s="136" t="s">
        <v>948</v>
      </c>
      <c r="B2257" s="809">
        <v>769350</v>
      </c>
      <c r="C2257" s="809">
        <v>674258</v>
      </c>
      <c r="D2257" s="809">
        <v>657392</v>
      </c>
      <c r="E2257" s="808">
        <v>85.44771560408137</v>
      </c>
      <c r="F2257" s="809">
        <v>5390</v>
      </c>
    </row>
    <row r="2258" spans="1:6" s="803" customFormat="1" ht="25.5">
      <c r="A2258" s="366" t="s">
        <v>958</v>
      </c>
      <c r="B2258" s="809">
        <v>769350</v>
      </c>
      <c r="C2258" s="809">
        <v>674258</v>
      </c>
      <c r="D2258" s="809">
        <v>657392</v>
      </c>
      <c r="E2258" s="808">
        <v>85.44771560408137</v>
      </c>
      <c r="F2258" s="809">
        <v>5390</v>
      </c>
    </row>
    <row r="2259" spans="1:6" s="803" customFormat="1" ht="12.75">
      <c r="A2259" s="352" t="s">
        <v>959</v>
      </c>
      <c r="B2259" s="809">
        <v>769350</v>
      </c>
      <c r="C2259" s="809">
        <v>674258</v>
      </c>
      <c r="D2259" s="809">
        <v>657392</v>
      </c>
      <c r="E2259" s="808">
        <v>85.44771560408137</v>
      </c>
      <c r="F2259" s="809">
        <v>5390</v>
      </c>
    </row>
    <row r="2260" spans="1:6" s="803" customFormat="1" ht="12.75">
      <c r="A2260" s="348"/>
      <c r="B2260" s="809"/>
      <c r="C2260" s="809"/>
      <c r="D2260" s="809"/>
      <c r="E2260" s="809"/>
      <c r="F2260" s="809"/>
    </row>
    <row r="2261" spans="1:6" s="803" customFormat="1" ht="12.75">
      <c r="A2261" s="818" t="s">
        <v>351</v>
      </c>
      <c r="B2261" s="809"/>
      <c r="C2261" s="809"/>
      <c r="D2261" s="809"/>
      <c r="E2261" s="809"/>
      <c r="F2261" s="809"/>
    </row>
    <row r="2262" spans="1:6" s="803" customFormat="1" ht="12.75">
      <c r="A2262" s="335" t="s">
        <v>412</v>
      </c>
      <c r="B2262" s="809"/>
      <c r="C2262" s="809"/>
      <c r="D2262" s="809"/>
      <c r="E2262" s="809"/>
      <c r="F2262" s="809"/>
    </row>
    <row r="2263" spans="1:6" s="803" customFormat="1" ht="12.75">
      <c r="A2263" s="355" t="s">
        <v>341</v>
      </c>
      <c r="B2263" s="809">
        <v>174419569</v>
      </c>
      <c r="C2263" s="809">
        <v>143403736</v>
      </c>
      <c r="D2263" s="809">
        <v>143403736</v>
      </c>
      <c r="E2263" s="808">
        <v>82.2176873972209</v>
      </c>
      <c r="F2263" s="809">
        <v>0</v>
      </c>
    </row>
    <row r="2264" spans="1:6" s="803" customFormat="1" ht="12.75">
      <c r="A2264" s="136" t="s">
        <v>945</v>
      </c>
      <c r="B2264" s="809">
        <v>174419569</v>
      </c>
      <c r="C2264" s="809">
        <v>143403736</v>
      </c>
      <c r="D2264" s="809">
        <v>143403736</v>
      </c>
      <c r="E2264" s="808">
        <v>82.2176873972209</v>
      </c>
      <c r="F2264" s="809">
        <v>0</v>
      </c>
    </row>
    <row r="2265" spans="1:6" s="803" customFormat="1" ht="25.5">
      <c r="A2265" s="366" t="s">
        <v>946</v>
      </c>
      <c r="B2265" s="809">
        <v>174419569</v>
      </c>
      <c r="C2265" s="809">
        <v>143403736</v>
      </c>
      <c r="D2265" s="809">
        <v>143403736</v>
      </c>
      <c r="E2265" s="808">
        <v>82.2176873972209</v>
      </c>
      <c r="F2265" s="809">
        <v>0</v>
      </c>
    </row>
    <row r="2266" spans="1:6" s="803" customFormat="1" ht="12.75">
      <c r="A2266" s="347" t="s">
        <v>947</v>
      </c>
      <c r="B2266" s="809">
        <v>174419569</v>
      </c>
      <c r="C2266" s="809">
        <v>143403736</v>
      </c>
      <c r="D2266" s="809">
        <v>114021981</v>
      </c>
      <c r="E2266" s="808">
        <v>65.37224100123765</v>
      </c>
      <c r="F2266" s="809">
        <v>11748760</v>
      </c>
    </row>
    <row r="2267" spans="1:6" s="803" customFormat="1" ht="12.75">
      <c r="A2267" s="136" t="s">
        <v>948</v>
      </c>
      <c r="B2267" s="809">
        <v>174419569</v>
      </c>
      <c r="C2267" s="809">
        <v>143403736</v>
      </c>
      <c r="D2267" s="809">
        <v>114021981</v>
      </c>
      <c r="E2267" s="808">
        <v>65.37224100123765</v>
      </c>
      <c r="F2267" s="809">
        <v>11748760</v>
      </c>
    </row>
    <row r="2268" spans="1:6" s="803" customFormat="1" ht="25.5">
      <c r="A2268" s="366" t="s">
        <v>958</v>
      </c>
      <c r="B2268" s="809">
        <v>174419569</v>
      </c>
      <c r="C2268" s="809">
        <v>143403736</v>
      </c>
      <c r="D2268" s="809">
        <v>114021981</v>
      </c>
      <c r="E2268" s="808">
        <v>65.37224100123765</v>
      </c>
      <c r="F2268" s="809">
        <v>11748760</v>
      </c>
    </row>
    <row r="2269" spans="1:6" s="803" customFormat="1" ht="12.75">
      <c r="A2269" s="366" t="s">
        <v>417</v>
      </c>
      <c r="B2269" s="809">
        <v>168605000</v>
      </c>
      <c r="C2269" s="809">
        <v>137589167</v>
      </c>
      <c r="D2269" s="809">
        <v>108307667</v>
      </c>
      <c r="E2269" s="808">
        <v>64.2375178672044</v>
      </c>
      <c r="F2269" s="809">
        <v>9388593</v>
      </c>
    </row>
    <row r="2270" spans="1:6" s="803" customFormat="1" ht="12.75">
      <c r="A2270" s="352" t="s">
        <v>959</v>
      </c>
      <c r="B2270" s="809">
        <v>5814569</v>
      </c>
      <c r="C2270" s="809">
        <v>5814569</v>
      </c>
      <c r="D2270" s="809">
        <v>5714314</v>
      </c>
      <c r="E2270" s="808">
        <v>98.27579653797211</v>
      </c>
      <c r="F2270" s="809">
        <v>2360167</v>
      </c>
    </row>
    <row r="2271" spans="1:6" s="803" customFormat="1" ht="12.75">
      <c r="A2271" s="348"/>
      <c r="B2271" s="809"/>
      <c r="C2271" s="809"/>
      <c r="D2271" s="809"/>
      <c r="E2271" s="809"/>
      <c r="F2271" s="809"/>
    </row>
    <row r="2272" spans="1:6" s="803" customFormat="1" ht="12.75">
      <c r="A2272" s="818" t="s">
        <v>365</v>
      </c>
      <c r="B2272" s="809"/>
      <c r="C2272" s="809"/>
      <c r="D2272" s="809"/>
      <c r="E2272" s="809"/>
      <c r="F2272" s="809"/>
    </row>
    <row r="2273" spans="1:6" s="803" customFormat="1" ht="12.75">
      <c r="A2273" s="335" t="s">
        <v>412</v>
      </c>
      <c r="B2273" s="809"/>
      <c r="C2273" s="809"/>
      <c r="D2273" s="809"/>
      <c r="E2273" s="809"/>
      <c r="F2273" s="809"/>
    </row>
    <row r="2274" spans="1:6" s="803" customFormat="1" ht="12.75">
      <c r="A2274" s="355" t="s">
        <v>341</v>
      </c>
      <c r="B2274" s="809">
        <v>61507</v>
      </c>
      <c r="C2274" s="809">
        <v>56507</v>
      </c>
      <c r="D2274" s="809">
        <v>56507</v>
      </c>
      <c r="E2274" s="808">
        <v>91.87084396897914</v>
      </c>
      <c r="F2274" s="809">
        <v>0</v>
      </c>
    </row>
    <row r="2275" spans="1:6" s="803" customFormat="1" ht="12.75">
      <c r="A2275" s="136" t="s">
        <v>945</v>
      </c>
      <c r="B2275" s="809">
        <v>61507</v>
      </c>
      <c r="C2275" s="809">
        <v>56507</v>
      </c>
      <c r="D2275" s="809">
        <v>56507</v>
      </c>
      <c r="E2275" s="808">
        <v>91.87084396897914</v>
      </c>
      <c r="F2275" s="809">
        <v>0</v>
      </c>
    </row>
    <row r="2276" spans="1:6" s="803" customFormat="1" ht="25.5">
      <c r="A2276" s="366" t="s">
        <v>946</v>
      </c>
      <c r="B2276" s="809">
        <v>61507</v>
      </c>
      <c r="C2276" s="809">
        <v>56507</v>
      </c>
      <c r="D2276" s="809">
        <v>56507</v>
      </c>
      <c r="E2276" s="808">
        <v>91.87084396897914</v>
      </c>
      <c r="F2276" s="809">
        <v>0</v>
      </c>
    </row>
    <row r="2277" spans="1:6" s="803" customFormat="1" ht="12.75">
      <c r="A2277" s="347" t="s">
        <v>947</v>
      </c>
      <c r="B2277" s="809">
        <v>61507</v>
      </c>
      <c r="C2277" s="809">
        <v>56507</v>
      </c>
      <c r="D2277" s="809">
        <v>55839</v>
      </c>
      <c r="E2277" s="808">
        <v>90.78478872323475</v>
      </c>
      <c r="F2277" s="809">
        <v>0</v>
      </c>
    </row>
    <row r="2278" spans="1:6" s="803" customFormat="1" ht="12.75">
      <c r="A2278" s="136" t="s">
        <v>948</v>
      </c>
      <c r="B2278" s="809">
        <v>61507</v>
      </c>
      <c r="C2278" s="809">
        <v>56507</v>
      </c>
      <c r="D2278" s="809">
        <v>55839</v>
      </c>
      <c r="E2278" s="808">
        <v>90.78478872323475</v>
      </c>
      <c r="F2278" s="809">
        <v>0</v>
      </c>
    </row>
    <row r="2279" spans="1:6" s="803" customFormat="1" ht="25.5">
      <c r="A2279" s="366" t="s">
        <v>958</v>
      </c>
      <c r="B2279" s="809">
        <v>61507</v>
      </c>
      <c r="C2279" s="809">
        <v>56507</v>
      </c>
      <c r="D2279" s="809">
        <v>55839</v>
      </c>
      <c r="E2279" s="808">
        <v>90.78478872323475</v>
      </c>
      <c r="F2279" s="809">
        <v>0</v>
      </c>
    </row>
    <row r="2280" spans="1:6" s="803" customFormat="1" ht="12.75">
      <c r="A2280" s="352" t="s">
        <v>959</v>
      </c>
      <c r="B2280" s="809">
        <v>61507</v>
      </c>
      <c r="C2280" s="809">
        <v>56507</v>
      </c>
      <c r="D2280" s="809">
        <v>55839</v>
      </c>
      <c r="E2280" s="808">
        <v>90.78478872323475</v>
      </c>
      <c r="F2280" s="809">
        <v>0</v>
      </c>
    </row>
    <row r="2281" spans="1:6" s="803" customFormat="1" ht="12.75">
      <c r="A2281" s="348"/>
      <c r="B2281" s="809"/>
      <c r="C2281" s="809"/>
      <c r="D2281" s="809"/>
      <c r="E2281" s="809"/>
      <c r="F2281" s="809"/>
    </row>
    <row r="2282" spans="1:6" s="803" customFormat="1" ht="12.75">
      <c r="A2282" s="818" t="s">
        <v>1208</v>
      </c>
      <c r="B2282" s="790"/>
      <c r="C2282" s="790"/>
      <c r="D2282" s="790"/>
      <c r="E2282" s="809"/>
      <c r="F2282" s="790"/>
    </row>
    <row r="2283" spans="1:6" s="803" customFormat="1" ht="12.75">
      <c r="A2283" s="335" t="s">
        <v>412</v>
      </c>
      <c r="B2283" s="790"/>
      <c r="C2283" s="790"/>
      <c r="D2283" s="790"/>
      <c r="E2283" s="809"/>
      <c r="F2283" s="790"/>
    </row>
    <row r="2284" spans="1:6" s="803" customFormat="1" ht="12.75">
      <c r="A2284" s="355" t="s">
        <v>341</v>
      </c>
      <c r="B2284" s="790">
        <v>42785</v>
      </c>
      <c r="C2284" s="790">
        <v>28453</v>
      </c>
      <c r="D2284" s="790">
        <v>28453</v>
      </c>
      <c r="E2284" s="808">
        <v>66.50227883604067</v>
      </c>
      <c r="F2284" s="790">
        <v>0</v>
      </c>
    </row>
    <row r="2285" spans="1:6" s="803" customFormat="1" ht="12.75">
      <c r="A2285" s="136" t="s">
        <v>945</v>
      </c>
      <c r="B2285" s="790">
        <v>42785</v>
      </c>
      <c r="C2285" s="790">
        <v>28453</v>
      </c>
      <c r="D2285" s="790">
        <v>28453</v>
      </c>
      <c r="E2285" s="793">
        <v>66.50227883604067</v>
      </c>
      <c r="F2285" s="790">
        <v>0</v>
      </c>
    </row>
    <row r="2286" spans="1:6" s="803" customFormat="1" ht="25.5">
      <c r="A2286" s="366" t="s">
        <v>946</v>
      </c>
      <c r="B2286" s="790">
        <v>42785</v>
      </c>
      <c r="C2286" s="790">
        <v>28453</v>
      </c>
      <c r="D2286" s="790">
        <v>28453</v>
      </c>
      <c r="E2286" s="793">
        <v>66.50227883604067</v>
      </c>
      <c r="F2286" s="790">
        <v>0</v>
      </c>
    </row>
    <row r="2287" spans="1:6" s="803" customFormat="1" ht="12.75">
      <c r="A2287" s="347" t="s">
        <v>947</v>
      </c>
      <c r="B2287" s="790">
        <v>42785</v>
      </c>
      <c r="C2287" s="790">
        <v>28453</v>
      </c>
      <c r="D2287" s="790">
        <v>25652</v>
      </c>
      <c r="E2287" s="793">
        <v>59.95559191305364</v>
      </c>
      <c r="F2287" s="790">
        <v>0</v>
      </c>
    </row>
    <row r="2288" spans="1:6" s="803" customFormat="1" ht="12.75">
      <c r="A2288" s="136" t="s">
        <v>948</v>
      </c>
      <c r="B2288" s="790">
        <v>42785</v>
      </c>
      <c r="C2288" s="790">
        <v>28453</v>
      </c>
      <c r="D2288" s="790">
        <v>25652</v>
      </c>
      <c r="E2288" s="793">
        <v>59.95559191305364</v>
      </c>
      <c r="F2288" s="790">
        <v>0</v>
      </c>
    </row>
    <row r="2289" spans="1:6" s="803" customFormat="1" ht="25.5">
      <c r="A2289" s="366" t="s">
        <v>958</v>
      </c>
      <c r="B2289" s="790">
        <v>42785</v>
      </c>
      <c r="C2289" s="790">
        <v>28453</v>
      </c>
      <c r="D2289" s="790">
        <v>25652</v>
      </c>
      <c r="E2289" s="793">
        <v>59.95559191305364</v>
      </c>
      <c r="F2289" s="790">
        <v>0</v>
      </c>
    </row>
    <row r="2290" spans="1:6" s="803" customFormat="1" ht="12.75">
      <c r="A2290" s="352" t="s">
        <v>959</v>
      </c>
      <c r="B2290" s="790">
        <v>42785</v>
      </c>
      <c r="C2290" s="790">
        <v>28453</v>
      </c>
      <c r="D2290" s="790">
        <v>25652</v>
      </c>
      <c r="E2290" s="793">
        <v>59.95559191305364</v>
      </c>
      <c r="F2290" s="790">
        <v>0</v>
      </c>
    </row>
    <row r="2291" spans="1:6" s="803" customFormat="1" ht="12.75">
      <c r="A2291" s="348"/>
      <c r="B2291" s="809"/>
      <c r="C2291" s="809"/>
      <c r="D2291" s="809"/>
      <c r="E2291" s="790"/>
      <c r="F2291" s="809"/>
    </row>
    <row r="2292" spans="1:6" s="803" customFormat="1" ht="12.75">
      <c r="A2292" s="818" t="s">
        <v>1210</v>
      </c>
      <c r="B2292" s="809"/>
      <c r="C2292" s="809"/>
      <c r="D2292" s="809"/>
      <c r="E2292" s="790"/>
      <c r="F2292" s="809"/>
    </row>
    <row r="2293" spans="1:6" s="803" customFormat="1" ht="12.75">
      <c r="A2293" s="335" t="s">
        <v>412</v>
      </c>
      <c r="B2293" s="809"/>
      <c r="C2293" s="809"/>
      <c r="D2293" s="809"/>
      <c r="E2293" s="790"/>
      <c r="F2293" s="809"/>
    </row>
    <row r="2294" spans="1:6" s="803" customFormat="1" ht="12.75">
      <c r="A2294" s="355" t="s">
        <v>341</v>
      </c>
      <c r="B2294" s="809">
        <v>193410</v>
      </c>
      <c r="C2294" s="809">
        <v>74000</v>
      </c>
      <c r="D2294" s="809">
        <v>74000</v>
      </c>
      <c r="E2294" s="793">
        <v>38.260689726487776</v>
      </c>
      <c r="F2294" s="809">
        <v>0</v>
      </c>
    </row>
    <row r="2295" spans="1:6" s="803" customFormat="1" ht="12.75">
      <c r="A2295" s="136" t="s">
        <v>945</v>
      </c>
      <c r="B2295" s="809">
        <v>193410</v>
      </c>
      <c r="C2295" s="809">
        <v>74000</v>
      </c>
      <c r="D2295" s="809">
        <v>74000</v>
      </c>
      <c r="E2295" s="793">
        <v>38.260689726487776</v>
      </c>
      <c r="F2295" s="809">
        <v>0</v>
      </c>
    </row>
    <row r="2296" spans="1:6" s="803" customFormat="1" ht="25.5">
      <c r="A2296" s="366" t="s">
        <v>946</v>
      </c>
      <c r="B2296" s="809">
        <v>193410</v>
      </c>
      <c r="C2296" s="809">
        <v>74000</v>
      </c>
      <c r="D2296" s="809">
        <v>74000</v>
      </c>
      <c r="E2296" s="793">
        <v>38.260689726487776</v>
      </c>
      <c r="F2296" s="809">
        <v>0</v>
      </c>
    </row>
    <row r="2297" spans="1:6" s="803" customFormat="1" ht="12.75">
      <c r="A2297" s="347" t="s">
        <v>947</v>
      </c>
      <c r="B2297" s="809">
        <v>193410</v>
      </c>
      <c r="C2297" s="809">
        <v>74000</v>
      </c>
      <c r="D2297" s="809">
        <v>73104</v>
      </c>
      <c r="E2297" s="793">
        <v>37.79742515898868</v>
      </c>
      <c r="F2297" s="809">
        <v>2395</v>
      </c>
    </row>
    <row r="2298" spans="1:6" s="803" customFormat="1" ht="12.75">
      <c r="A2298" s="136" t="s">
        <v>948</v>
      </c>
      <c r="B2298" s="809">
        <v>193410</v>
      </c>
      <c r="C2298" s="809">
        <v>74000</v>
      </c>
      <c r="D2298" s="809">
        <v>73104</v>
      </c>
      <c r="E2298" s="793">
        <v>37.79742515898868</v>
      </c>
      <c r="F2298" s="809">
        <v>2395</v>
      </c>
    </row>
    <row r="2299" spans="1:6" s="803" customFormat="1" ht="25.5">
      <c r="A2299" s="366" t="s">
        <v>958</v>
      </c>
      <c r="B2299" s="809">
        <v>193410</v>
      </c>
      <c r="C2299" s="809">
        <v>74000</v>
      </c>
      <c r="D2299" s="809">
        <v>73104</v>
      </c>
      <c r="E2299" s="793">
        <v>37.79742515898868</v>
      </c>
      <c r="F2299" s="809">
        <v>2395</v>
      </c>
    </row>
    <row r="2300" spans="1:6" s="803" customFormat="1" ht="12.75">
      <c r="A2300" s="352" t="s">
        <v>959</v>
      </c>
      <c r="B2300" s="809">
        <v>193410</v>
      </c>
      <c r="C2300" s="809">
        <v>74000</v>
      </c>
      <c r="D2300" s="809">
        <v>73104</v>
      </c>
      <c r="E2300" s="793">
        <v>37.79742515898868</v>
      </c>
      <c r="F2300" s="809">
        <v>2395</v>
      </c>
    </row>
    <row r="2301" spans="1:6" s="803" customFormat="1" ht="12.75">
      <c r="A2301" s="348"/>
      <c r="B2301" s="809"/>
      <c r="C2301" s="809"/>
      <c r="D2301" s="809"/>
      <c r="E2301" s="790"/>
      <c r="F2301" s="809"/>
    </row>
    <row r="2302" spans="1:6" s="803" customFormat="1" ht="12.75">
      <c r="A2302" s="818" t="s">
        <v>348</v>
      </c>
      <c r="B2302" s="809"/>
      <c r="C2302" s="809"/>
      <c r="D2302" s="809"/>
      <c r="E2302" s="790"/>
      <c r="F2302" s="809"/>
    </row>
    <row r="2303" spans="1:6" s="803" customFormat="1" ht="12.75">
      <c r="A2303" s="335" t="s">
        <v>412</v>
      </c>
      <c r="B2303" s="809"/>
      <c r="C2303" s="809"/>
      <c r="D2303" s="809"/>
      <c r="E2303" s="790"/>
      <c r="F2303" s="809"/>
    </row>
    <row r="2304" spans="1:6" s="803" customFormat="1" ht="12.75">
      <c r="A2304" s="355" t="s">
        <v>341</v>
      </c>
      <c r="B2304" s="809">
        <v>249185</v>
      </c>
      <c r="C2304" s="809">
        <v>209520</v>
      </c>
      <c r="D2304" s="809">
        <v>209520</v>
      </c>
      <c r="E2304" s="793">
        <v>84.08210767100749</v>
      </c>
      <c r="F2304" s="809">
        <v>0</v>
      </c>
    </row>
    <row r="2305" spans="1:35" s="570" customFormat="1" ht="12.75">
      <c r="A2305" s="136" t="s">
        <v>957</v>
      </c>
      <c r="B2305" s="809">
        <v>29300</v>
      </c>
      <c r="C2305" s="809">
        <v>27235</v>
      </c>
      <c r="D2305" s="809">
        <v>27235</v>
      </c>
      <c r="E2305" s="793">
        <v>92.95221843003412</v>
      </c>
      <c r="F2305" s="809">
        <v>0</v>
      </c>
      <c r="G2305" s="370"/>
      <c r="H2305" s="370"/>
      <c r="I2305" s="370"/>
      <c r="J2305" s="370"/>
      <c r="K2305" s="370"/>
      <c r="L2305" s="370"/>
      <c r="M2305" s="370"/>
      <c r="N2305" s="370"/>
      <c r="O2305" s="370"/>
      <c r="P2305" s="370"/>
      <c r="Q2305" s="370"/>
      <c r="R2305" s="370"/>
      <c r="S2305" s="370"/>
      <c r="T2305" s="370"/>
      <c r="U2305" s="370"/>
      <c r="V2305" s="370"/>
      <c r="W2305" s="370"/>
      <c r="X2305" s="370"/>
      <c r="Y2305" s="370"/>
      <c r="Z2305" s="370"/>
      <c r="AA2305" s="370"/>
      <c r="AB2305" s="370"/>
      <c r="AC2305" s="370"/>
      <c r="AD2305" s="370"/>
      <c r="AE2305" s="370"/>
      <c r="AF2305" s="370"/>
      <c r="AG2305" s="370"/>
      <c r="AH2305" s="370"/>
      <c r="AI2305" s="370"/>
    </row>
    <row r="2306" spans="1:6" s="803" customFormat="1" ht="12.75">
      <c r="A2306" s="136" t="s">
        <v>945</v>
      </c>
      <c r="B2306" s="809">
        <v>219885</v>
      </c>
      <c r="C2306" s="809">
        <v>182285</v>
      </c>
      <c r="D2306" s="809">
        <v>182285</v>
      </c>
      <c r="E2306" s="793">
        <v>82.900152352366</v>
      </c>
      <c r="F2306" s="809">
        <v>0</v>
      </c>
    </row>
    <row r="2307" spans="1:6" s="803" customFormat="1" ht="25.5">
      <c r="A2307" s="366" t="s">
        <v>946</v>
      </c>
      <c r="B2307" s="809">
        <v>219885</v>
      </c>
      <c r="C2307" s="809">
        <v>182285</v>
      </c>
      <c r="D2307" s="809">
        <v>182285</v>
      </c>
      <c r="E2307" s="793">
        <v>82.900152352366</v>
      </c>
      <c r="F2307" s="809">
        <v>0</v>
      </c>
    </row>
    <row r="2308" spans="1:6" s="803" customFormat="1" ht="12.75">
      <c r="A2308" s="347" t="s">
        <v>947</v>
      </c>
      <c r="B2308" s="809">
        <v>247120</v>
      </c>
      <c r="C2308" s="809">
        <v>209520</v>
      </c>
      <c r="D2308" s="809">
        <v>191677</v>
      </c>
      <c r="E2308" s="793">
        <v>77.56434121074781</v>
      </c>
      <c r="F2308" s="809">
        <v>1284</v>
      </c>
    </row>
    <row r="2309" spans="1:6" s="803" customFormat="1" ht="12.75">
      <c r="A2309" s="136" t="s">
        <v>948</v>
      </c>
      <c r="B2309" s="809">
        <v>247120</v>
      </c>
      <c r="C2309" s="809">
        <v>209520</v>
      </c>
      <c r="D2309" s="809">
        <v>191677</v>
      </c>
      <c r="E2309" s="793">
        <v>77.56434121074781</v>
      </c>
      <c r="F2309" s="809">
        <v>1284</v>
      </c>
    </row>
    <row r="2310" spans="1:6" s="803" customFormat="1" ht="25.5">
      <c r="A2310" s="366" t="s">
        <v>958</v>
      </c>
      <c r="B2310" s="809">
        <v>247120</v>
      </c>
      <c r="C2310" s="809">
        <v>209520</v>
      </c>
      <c r="D2310" s="809">
        <v>191677</v>
      </c>
      <c r="E2310" s="793">
        <v>77.56434121074781</v>
      </c>
      <c r="F2310" s="809">
        <v>1284</v>
      </c>
    </row>
    <row r="2311" spans="1:6" s="803" customFormat="1" ht="12.75">
      <c r="A2311" s="352" t="s">
        <v>959</v>
      </c>
      <c r="B2311" s="809">
        <v>247120</v>
      </c>
      <c r="C2311" s="809">
        <v>209520</v>
      </c>
      <c r="D2311" s="809">
        <v>191677</v>
      </c>
      <c r="E2311" s="793">
        <v>77.56434121074781</v>
      </c>
      <c r="F2311" s="809">
        <v>1284</v>
      </c>
    </row>
    <row r="2312" spans="1:29" s="791" customFormat="1" ht="12.75">
      <c r="A2312" s="136" t="s">
        <v>480</v>
      </c>
      <c r="B2312" s="790">
        <v>2065</v>
      </c>
      <c r="C2312" s="790">
        <v>0</v>
      </c>
      <c r="D2312" s="790">
        <v>17843</v>
      </c>
      <c r="E2312" s="790" t="s">
        <v>476</v>
      </c>
      <c r="F2312" s="790">
        <v>-1284</v>
      </c>
      <c r="G2312" s="792"/>
      <c r="H2312" s="792"/>
      <c r="I2312" s="792"/>
      <c r="J2312" s="792"/>
      <c r="K2312" s="792"/>
      <c r="L2312" s="792"/>
      <c r="M2312" s="792"/>
      <c r="N2312" s="792"/>
      <c r="O2312" s="792"/>
      <c r="P2312" s="792"/>
      <c r="Q2312" s="792"/>
      <c r="R2312" s="792"/>
      <c r="S2312" s="792"/>
      <c r="T2312" s="792"/>
      <c r="U2312" s="792"/>
      <c r="V2312" s="792"/>
      <c r="W2312" s="792"/>
      <c r="X2312" s="792"/>
      <c r="Y2312" s="792"/>
      <c r="Z2312" s="792"/>
      <c r="AA2312" s="792"/>
      <c r="AB2312" s="792"/>
      <c r="AC2312" s="792"/>
    </row>
    <row r="2313" spans="1:29" s="791" customFormat="1" ht="12.75">
      <c r="A2313" s="136" t="s">
        <v>481</v>
      </c>
      <c r="B2313" s="790">
        <v>-2065</v>
      </c>
      <c r="C2313" s="790">
        <v>0</v>
      </c>
      <c r="D2313" s="790" t="s">
        <v>476</v>
      </c>
      <c r="E2313" s="790" t="s">
        <v>476</v>
      </c>
      <c r="F2313" s="790" t="s">
        <v>476</v>
      </c>
      <c r="G2313" s="792"/>
      <c r="H2313" s="792"/>
      <c r="I2313" s="792"/>
      <c r="J2313" s="792"/>
      <c r="K2313" s="792"/>
      <c r="L2313" s="792"/>
      <c r="M2313" s="792"/>
      <c r="N2313" s="792"/>
      <c r="O2313" s="792"/>
      <c r="P2313" s="792"/>
      <c r="Q2313" s="792"/>
      <c r="R2313" s="792"/>
      <c r="S2313" s="792"/>
      <c r="T2313" s="792"/>
      <c r="U2313" s="792"/>
      <c r="V2313" s="792"/>
      <c r="W2313" s="792"/>
      <c r="X2313" s="792"/>
      <c r="Y2313" s="792"/>
      <c r="Z2313" s="792"/>
      <c r="AA2313" s="792"/>
      <c r="AB2313" s="792"/>
      <c r="AC2313" s="792"/>
    </row>
    <row r="2314" spans="1:29" s="791" customFormat="1" ht="12.75">
      <c r="A2314" s="351" t="s">
        <v>603</v>
      </c>
      <c r="B2314" s="790">
        <v>-2065</v>
      </c>
      <c r="C2314" s="790">
        <v>0</v>
      </c>
      <c r="D2314" s="790" t="s">
        <v>476</v>
      </c>
      <c r="E2314" s="790" t="s">
        <v>476</v>
      </c>
      <c r="F2314" s="790" t="s">
        <v>476</v>
      </c>
      <c r="G2314" s="792"/>
      <c r="H2314" s="792"/>
      <c r="I2314" s="792"/>
      <c r="J2314" s="792"/>
      <c r="K2314" s="792"/>
      <c r="L2314" s="792"/>
      <c r="M2314" s="792"/>
      <c r="N2314" s="792"/>
      <c r="O2314" s="792"/>
      <c r="P2314" s="792"/>
      <c r="Q2314" s="792"/>
      <c r="R2314" s="792"/>
      <c r="S2314" s="792"/>
      <c r="T2314" s="792"/>
      <c r="U2314" s="792"/>
      <c r="V2314" s="792"/>
      <c r="W2314" s="792"/>
      <c r="X2314" s="792"/>
      <c r="Y2314" s="792"/>
      <c r="Z2314" s="792"/>
      <c r="AA2314" s="792"/>
      <c r="AB2314" s="792"/>
      <c r="AC2314" s="792"/>
    </row>
    <row r="2315" spans="1:29" s="791" customFormat="1" ht="38.25">
      <c r="A2315" s="352" t="s">
        <v>343</v>
      </c>
      <c r="B2315" s="790">
        <v>-2065</v>
      </c>
      <c r="C2315" s="790">
        <v>0</v>
      </c>
      <c r="D2315" s="790" t="s">
        <v>476</v>
      </c>
      <c r="E2315" s="790" t="s">
        <v>476</v>
      </c>
      <c r="F2315" s="790" t="s">
        <v>476</v>
      </c>
      <c r="G2315" s="792"/>
      <c r="H2315" s="792"/>
      <c r="I2315" s="792"/>
      <c r="J2315" s="792"/>
      <c r="K2315" s="792"/>
      <c r="L2315" s="792"/>
      <c r="M2315" s="792"/>
      <c r="N2315" s="792"/>
      <c r="O2315" s="792"/>
      <c r="P2315" s="792"/>
      <c r="Q2315" s="792"/>
      <c r="R2315" s="792"/>
      <c r="S2315" s="792"/>
      <c r="T2315" s="792"/>
      <c r="U2315" s="792"/>
      <c r="V2315" s="792"/>
      <c r="W2315" s="792"/>
      <c r="X2315" s="792"/>
      <c r="Y2315" s="792"/>
      <c r="Z2315" s="792"/>
      <c r="AA2315" s="792"/>
      <c r="AB2315" s="792"/>
      <c r="AC2315" s="792"/>
    </row>
    <row r="2316" spans="1:6" s="803" customFormat="1" ht="12.75">
      <c r="A2316" s="348"/>
      <c r="B2316" s="809"/>
      <c r="C2316" s="809"/>
      <c r="D2316" s="809"/>
      <c r="E2316" s="790"/>
      <c r="F2316" s="809"/>
    </row>
    <row r="2317" spans="1:6" s="803" customFormat="1" ht="12.75">
      <c r="A2317" s="818" t="s">
        <v>1211</v>
      </c>
      <c r="B2317" s="809"/>
      <c r="C2317" s="809"/>
      <c r="D2317" s="809"/>
      <c r="E2317" s="790"/>
      <c r="F2317" s="809"/>
    </row>
    <row r="2318" spans="1:6" s="803" customFormat="1" ht="12.75">
      <c r="A2318" s="335" t="s">
        <v>412</v>
      </c>
      <c r="B2318" s="809"/>
      <c r="C2318" s="809"/>
      <c r="D2318" s="809"/>
      <c r="E2318" s="790"/>
      <c r="F2318" s="809"/>
    </row>
    <row r="2319" spans="1:6" s="803" customFormat="1" ht="12.75">
      <c r="A2319" s="355" t="s">
        <v>341</v>
      </c>
      <c r="B2319" s="809">
        <v>59052</v>
      </c>
      <c r="C2319" s="809">
        <v>8416</v>
      </c>
      <c r="D2319" s="809">
        <v>8416</v>
      </c>
      <c r="E2319" s="793">
        <v>14.2518458307932</v>
      </c>
      <c r="F2319" s="809">
        <v>0</v>
      </c>
    </row>
    <row r="2320" spans="1:6" s="803" customFormat="1" ht="12.75">
      <c r="A2320" s="136" t="s">
        <v>945</v>
      </c>
      <c r="B2320" s="809">
        <v>59052</v>
      </c>
      <c r="C2320" s="809">
        <v>8416</v>
      </c>
      <c r="D2320" s="809">
        <v>8416</v>
      </c>
      <c r="E2320" s="793">
        <v>14.2518458307932</v>
      </c>
      <c r="F2320" s="809">
        <v>0</v>
      </c>
    </row>
    <row r="2321" spans="1:6" s="803" customFormat="1" ht="25.5">
      <c r="A2321" s="366" t="s">
        <v>946</v>
      </c>
      <c r="B2321" s="809">
        <v>59052</v>
      </c>
      <c r="C2321" s="809">
        <v>8416</v>
      </c>
      <c r="D2321" s="809">
        <v>8416</v>
      </c>
      <c r="E2321" s="793">
        <v>14.2518458307932</v>
      </c>
      <c r="F2321" s="809">
        <v>0</v>
      </c>
    </row>
    <row r="2322" spans="1:6" s="803" customFormat="1" ht="12.75">
      <c r="A2322" s="347" t="s">
        <v>947</v>
      </c>
      <c r="B2322" s="809">
        <v>59052</v>
      </c>
      <c r="C2322" s="809">
        <v>8416</v>
      </c>
      <c r="D2322" s="809">
        <v>8336</v>
      </c>
      <c r="E2322" s="793">
        <v>14.116372011108853</v>
      </c>
      <c r="F2322" s="809">
        <v>0</v>
      </c>
    </row>
    <row r="2323" spans="1:6" s="803" customFormat="1" ht="12.75">
      <c r="A2323" s="136" t="s">
        <v>948</v>
      </c>
      <c r="B2323" s="809">
        <v>59052</v>
      </c>
      <c r="C2323" s="809">
        <v>8416</v>
      </c>
      <c r="D2323" s="809">
        <v>8336</v>
      </c>
      <c r="E2323" s="793">
        <v>14.116372011108853</v>
      </c>
      <c r="F2323" s="809">
        <v>0</v>
      </c>
    </row>
    <row r="2324" spans="1:6" s="803" customFormat="1" ht="25.5">
      <c r="A2324" s="366" t="s">
        <v>958</v>
      </c>
      <c r="B2324" s="809">
        <v>59052</v>
      </c>
      <c r="C2324" s="809">
        <v>8416</v>
      </c>
      <c r="D2324" s="809">
        <v>8336</v>
      </c>
      <c r="E2324" s="793">
        <v>14.116372011108853</v>
      </c>
      <c r="F2324" s="809">
        <v>0</v>
      </c>
    </row>
    <row r="2325" spans="1:6" s="803" customFormat="1" ht="14.25" customHeight="1">
      <c r="A2325" s="352" t="s">
        <v>959</v>
      </c>
      <c r="B2325" s="809">
        <v>59052</v>
      </c>
      <c r="C2325" s="809">
        <v>8416</v>
      </c>
      <c r="D2325" s="809">
        <v>8336</v>
      </c>
      <c r="E2325" s="793">
        <v>14.116372011108853</v>
      </c>
      <c r="F2325" s="809">
        <v>0</v>
      </c>
    </row>
    <row r="2326" spans="1:6" s="803" customFormat="1" ht="14.25" customHeight="1">
      <c r="A2326" s="340"/>
      <c r="B2326" s="809"/>
      <c r="C2326" s="809"/>
      <c r="D2326" s="809"/>
      <c r="E2326" s="790"/>
      <c r="F2326" s="809"/>
    </row>
    <row r="2327" spans="1:6" s="803" customFormat="1" ht="14.25" customHeight="1">
      <c r="A2327" s="818" t="s">
        <v>1212</v>
      </c>
      <c r="B2327" s="809"/>
      <c r="C2327" s="809"/>
      <c r="D2327" s="809"/>
      <c r="E2327" s="790"/>
      <c r="F2327" s="809"/>
    </row>
    <row r="2328" spans="1:6" s="803" customFormat="1" ht="14.25" customHeight="1">
      <c r="A2328" s="335" t="s">
        <v>412</v>
      </c>
      <c r="B2328" s="809"/>
      <c r="C2328" s="809"/>
      <c r="D2328" s="809"/>
      <c r="E2328" s="790"/>
      <c r="F2328" s="809"/>
    </row>
    <row r="2329" spans="1:6" s="803" customFormat="1" ht="14.25" customHeight="1">
      <c r="A2329" s="355" t="s">
        <v>341</v>
      </c>
      <c r="B2329" s="809">
        <v>51591</v>
      </c>
      <c r="C2329" s="809">
        <v>37054</v>
      </c>
      <c r="D2329" s="809">
        <v>37054</v>
      </c>
      <c r="E2329" s="793">
        <v>71.82260471787714</v>
      </c>
      <c r="F2329" s="809">
        <v>0</v>
      </c>
    </row>
    <row r="2330" spans="1:6" s="803" customFormat="1" ht="12.75">
      <c r="A2330" s="136" t="s">
        <v>945</v>
      </c>
      <c r="B2330" s="809">
        <v>51591</v>
      </c>
      <c r="C2330" s="809">
        <v>37054</v>
      </c>
      <c r="D2330" s="809">
        <v>37054</v>
      </c>
      <c r="E2330" s="793">
        <v>71.82260471787714</v>
      </c>
      <c r="F2330" s="809">
        <v>0</v>
      </c>
    </row>
    <row r="2331" spans="1:6" s="803" customFormat="1" ht="25.5">
      <c r="A2331" s="366" t="s">
        <v>946</v>
      </c>
      <c r="B2331" s="809">
        <v>51591</v>
      </c>
      <c r="C2331" s="809">
        <v>37054</v>
      </c>
      <c r="D2331" s="809">
        <v>37054</v>
      </c>
      <c r="E2331" s="793">
        <v>71.82260471787714</v>
      </c>
      <c r="F2331" s="809">
        <v>0</v>
      </c>
    </row>
    <row r="2332" spans="1:6" s="803" customFormat="1" ht="14.25" customHeight="1">
      <c r="A2332" s="347" t="s">
        <v>947</v>
      </c>
      <c r="B2332" s="809">
        <v>51591</v>
      </c>
      <c r="C2332" s="809">
        <v>37054</v>
      </c>
      <c r="D2332" s="809">
        <v>27765</v>
      </c>
      <c r="E2332" s="793">
        <v>53.81752631272897</v>
      </c>
      <c r="F2332" s="809">
        <v>0</v>
      </c>
    </row>
    <row r="2333" spans="1:6" s="803" customFormat="1" ht="12.75">
      <c r="A2333" s="136" t="s">
        <v>948</v>
      </c>
      <c r="B2333" s="809">
        <v>51591</v>
      </c>
      <c r="C2333" s="809">
        <v>37054</v>
      </c>
      <c r="D2333" s="809">
        <v>27765</v>
      </c>
      <c r="E2333" s="793">
        <v>53.81752631272897</v>
      </c>
      <c r="F2333" s="809">
        <v>0</v>
      </c>
    </row>
    <row r="2334" spans="1:6" s="803" customFormat="1" ht="25.5">
      <c r="A2334" s="366" t="s">
        <v>958</v>
      </c>
      <c r="B2334" s="809">
        <v>51591</v>
      </c>
      <c r="C2334" s="809">
        <v>37054</v>
      </c>
      <c r="D2334" s="809">
        <v>27765</v>
      </c>
      <c r="E2334" s="793">
        <v>53.81752631272897</v>
      </c>
      <c r="F2334" s="809">
        <v>0</v>
      </c>
    </row>
    <row r="2335" spans="1:6" s="803" customFormat="1" ht="14.25" customHeight="1">
      <c r="A2335" s="352" t="s">
        <v>959</v>
      </c>
      <c r="B2335" s="809">
        <v>51591</v>
      </c>
      <c r="C2335" s="809">
        <v>37054</v>
      </c>
      <c r="D2335" s="809">
        <v>27765</v>
      </c>
      <c r="E2335" s="793">
        <v>53.81752631272897</v>
      </c>
      <c r="F2335" s="809">
        <v>0</v>
      </c>
    </row>
    <row r="2336" spans="1:6" s="803" customFormat="1" ht="14.25" customHeight="1">
      <c r="A2336" s="340"/>
      <c r="B2336" s="809"/>
      <c r="C2336" s="809"/>
      <c r="D2336" s="809"/>
      <c r="E2336" s="790"/>
      <c r="F2336" s="809"/>
    </row>
    <row r="2337" spans="1:6" s="803" customFormat="1" ht="14.25" customHeight="1">
      <c r="A2337" s="818" t="s">
        <v>390</v>
      </c>
      <c r="B2337" s="809"/>
      <c r="C2337" s="809"/>
      <c r="D2337" s="809"/>
      <c r="E2337" s="790"/>
      <c r="F2337" s="809"/>
    </row>
    <row r="2338" spans="1:6" s="803" customFormat="1" ht="14.25" customHeight="1">
      <c r="A2338" s="335" t="s">
        <v>412</v>
      </c>
      <c r="B2338" s="809"/>
      <c r="C2338" s="809"/>
      <c r="D2338" s="809"/>
      <c r="E2338" s="790"/>
      <c r="F2338" s="809"/>
    </row>
    <row r="2339" spans="1:6" s="803" customFormat="1" ht="14.25" customHeight="1">
      <c r="A2339" s="355" t="s">
        <v>341</v>
      </c>
      <c r="B2339" s="809">
        <v>444283</v>
      </c>
      <c r="C2339" s="809">
        <v>414262</v>
      </c>
      <c r="D2339" s="809">
        <v>414262</v>
      </c>
      <c r="E2339" s="793">
        <v>93.2428204545301</v>
      </c>
      <c r="F2339" s="809">
        <v>0</v>
      </c>
    </row>
    <row r="2340" spans="1:6" s="803" customFormat="1" ht="12.75">
      <c r="A2340" s="136" t="s">
        <v>945</v>
      </c>
      <c r="B2340" s="809">
        <v>444283</v>
      </c>
      <c r="C2340" s="809">
        <v>414262</v>
      </c>
      <c r="D2340" s="809">
        <v>414262</v>
      </c>
      <c r="E2340" s="793">
        <v>93.2428204545301</v>
      </c>
      <c r="F2340" s="809">
        <v>0</v>
      </c>
    </row>
    <row r="2341" spans="1:6" s="803" customFormat="1" ht="25.5">
      <c r="A2341" s="366" t="s">
        <v>946</v>
      </c>
      <c r="B2341" s="809">
        <v>444283</v>
      </c>
      <c r="C2341" s="809">
        <v>414262</v>
      </c>
      <c r="D2341" s="809">
        <v>414262</v>
      </c>
      <c r="E2341" s="793">
        <v>93.2428204545301</v>
      </c>
      <c r="F2341" s="809">
        <v>0</v>
      </c>
    </row>
    <row r="2342" spans="1:6" s="803" customFormat="1" ht="14.25" customHeight="1">
      <c r="A2342" s="347" t="s">
        <v>947</v>
      </c>
      <c r="B2342" s="809">
        <v>444283</v>
      </c>
      <c r="C2342" s="809">
        <v>414262</v>
      </c>
      <c r="D2342" s="809">
        <v>395692</v>
      </c>
      <c r="E2342" s="793">
        <v>89.06305215369483</v>
      </c>
      <c r="F2342" s="809">
        <v>6367</v>
      </c>
    </row>
    <row r="2343" spans="1:6" s="803" customFormat="1" ht="12.75">
      <c r="A2343" s="136" t="s">
        <v>948</v>
      </c>
      <c r="B2343" s="809">
        <v>444283</v>
      </c>
      <c r="C2343" s="809">
        <v>414262</v>
      </c>
      <c r="D2343" s="809">
        <v>395692</v>
      </c>
      <c r="E2343" s="793">
        <v>89.06305215369483</v>
      </c>
      <c r="F2343" s="809">
        <v>6367</v>
      </c>
    </row>
    <row r="2344" spans="1:6" s="803" customFormat="1" ht="25.5">
      <c r="A2344" s="366" t="s">
        <v>958</v>
      </c>
      <c r="B2344" s="809">
        <v>444283</v>
      </c>
      <c r="C2344" s="809">
        <v>414262</v>
      </c>
      <c r="D2344" s="809">
        <v>395692</v>
      </c>
      <c r="E2344" s="793">
        <v>89.06305215369483</v>
      </c>
      <c r="F2344" s="809">
        <v>6367</v>
      </c>
    </row>
    <row r="2345" spans="1:6" s="803" customFormat="1" ht="12.75">
      <c r="A2345" s="352" t="s">
        <v>959</v>
      </c>
      <c r="B2345" s="809">
        <v>444283</v>
      </c>
      <c r="C2345" s="809">
        <v>414262</v>
      </c>
      <c r="D2345" s="809">
        <v>395692</v>
      </c>
      <c r="E2345" s="793">
        <v>89.06305215369483</v>
      </c>
      <c r="F2345" s="809">
        <v>6367</v>
      </c>
    </row>
    <row r="2346" spans="1:6" s="803" customFormat="1" ht="12.75">
      <c r="A2346" s="340"/>
      <c r="B2346" s="809"/>
      <c r="C2346" s="809"/>
      <c r="D2346" s="809"/>
      <c r="E2346" s="790"/>
      <c r="F2346" s="809"/>
    </row>
    <row r="2347" spans="1:6" s="803" customFormat="1" ht="12.75">
      <c r="A2347" s="818" t="s">
        <v>1215</v>
      </c>
      <c r="B2347" s="790"/>
      <c r="C2347" s="790"/>
      <c r="D2347" s="790"/>
      <c r="E2347" s="790"/>
      <c r="F2347" s="790"/>
    </row>
    <row r="2348" spans="1:6" s="803" customFormat="1" ht="12.75">
      <c r="A2348" s="335" t="s">
        <v>412</v>
      </c>
      <c r="B2348" s="790"/>
      <c r="C2348" s="790"/>
      <c r="D2348" s="790"/>
      <c r="E2348" s="790"/>
      <c r="F2348" s="790"/>
    </row>
    <row r="2349" spans="1:6" s="803" customFormat="1" ht="12.75">
      <c r="A2349" s="355" t="s">
        <v>341</v>
      </c>
      <c r="B2349" s="790">
        <v>87593</v>
      </c>
      <c r="C2349" s="790">
        <v>79013</v>
      </c>
      <c r="D2349" s="790">
        <v>79013</v>
      </c>
      <c r="E2349" s="793">
        <v>90.20469672234083</v>
      </c>
      <c r="F2349" s="790">
        <v>0</v>
      </c>
    </row>
    <row r="2350" spans="1:6" s="803" customFormat="1" ht="12.75">
      <c r="A2350" s="136" t="s">
        <v>945</v>
      </c>
      <c r="B2350" s="790">
        <v>87593</v>
      </c>
      <c r="C2350" s="790">
        <v>79013</v>
      </c>
      <c r="D2350" s="790">
        <v>79013</v>
      </c>
      <c r="E2350" s="793">
        <v>90.20469672234083</v>
      </c>
      <c r="F2350" s="790">
        <v>0</v>
      </c>
    </row>
    <row r="2351" spans="1:6" s="803" customFormat="1" ht="25.5">
      <c r="A2351" s="366" t="s">
        <v>946</v>
      </c>
      <c r="B2351" s="790">
        <v>87593</v>
      </c>
      <c r="C2351" s="790">
        <v>79013</v>
      </c>
      <c r="D2351" s="790">
        <v>79013</v>
      </c>
      <c r="E2351" s="793">
        <v>90.20469672234083</v>
      </c>
      <c r="F2351" s="790">
        <v>0</v>
      </c>
    </row>
    <row r="2352" spans="1:6" s="803" customFormat="1" ht="12.75">
      <c r="A2352" s="347" t="s">
        <v>947</v>
      </c>
      <c r="B2352" s="790">
        <v>87593</v>
      </c>
      <c r="C2352" s="790">
        <v>79013</v>
      </c>
      <c r="D2352" s="790">
        <v>71764</v>
      </c>
      <c r="E2352" s="793">
        <v>81.92892126083134</v>
      </c>
      <c r="F2352" s="790">
        <v>0</v>
      </c>
    </row>
    <row r="2353" spans="1:6" s="803" customFormat="1" ht="12.75">
      <c r="A2353" s="136" t="s">
        <v>948</v>
      </c>
      <c r="B2353" s="790">
        <v>87593</v>
      </c>
      <c r="C2353" s="790">
        <v>79013</v>
      </c>
      <c r="D2353" s="790">
        <v>71764</v>
      </c>
      <c r="E2353" s="793">
        <v>81.92892126083134</v>
      </c>
      <c r="F2353" s="790">
        <v>0</v>
      </c>
    </row>
    <row r="2354" spans="1:6" s="803" customFormat="1" ht="25.5">
      <c r="A2354" s="366" t="s">
        <v>958</v>
      </c>
      <c r="B2354" s="790">
        <v>87593</v>
      </c>
      <c r="C2354" s="790">
        <v>79013</v>
      </c>
      <c r="D2354" s="790">
        <v>71764</v>
      </c>
      <c r="E2354" s="793">
        <v>81.92892126083134</v>
      </c>
      <c r="F2354" s="790">
        <v>0</v>
      </c>
    </row>
    <row r="2355" spans="1:6" s="803" customFormat="1" ht="12.75">
      <c r="A2355" s="352" t="s">
        <v>959</v>
      </c>
      <c r="B2355" s="790">
        <v>87593</v>
      </c>
      <c r="C2355" s="790">
        <v>79013</v>
      </c>
      <c r="D2355" s="790">
        <v>71764</v>
      </c>
      <c r="E2355" s="793">
        <v>81.92892126083134</v>
      </c>
      <c r="F2355" s="790">
        <v>0</v>
      </c>
    </row>
    <row r="2356" spans="1:6" s="803" customFormat="1" ht="12.75">
      <c r="A2356" s="340"/>
      <c r="B2356" s="809"/>
      <c r="C2356" s="809"/>
      <c r="D2356" s="809"/>
      <c r="E2356" s="790"/>
      <c r="F2356" s="809"/>
    </row>
    <row r="2357" spans="1:6" s="803" customFormat="1" ht="12.75">
      <c r="A2357" s="818" t="s">
        <v>391</v>
      </c>
      <c r="B2357" s="809"/>
      <c r="C2357" s="809"/>
      <c r="D2357" s="809"/>
      <c r="E2357" s="790"/>
      <c r="F2357" s="809"/>
    </row>
    <row r="2358" spans="1:6" s="803" customFormat="1" ht="12.75">
      <c r="A2358" s="335" t="s">
        <v>412</v>
      </c>
      <c r="B2358" s="790"/>
      <c r="C2358" s="790"/>
      <c r="D2358" s="790"/>
      <c r="E2358" s="790"/>
      <c r="F2358" s="790"/>
    </row>
    <row r="2359" spans="1:6" s="803" customFormat="1" ht="12.75">
      <c r="A2359" s="355" t="s">
        <v>341</v>
      </c>
      <c r="B2359" s="809">
        <v>800</v>
      </c>
      <c r="C2359" s="809">
        <v>800</v>
      </c>
      <c r="D2359" s="809">
        <v>800</v>
      </c>
      <c r="E2359" s="793">
        <v>100</v>
      </c>
      <c r="F2359" s="809">
        <v>0</v>
      </c>
    </row>
    <row r="2360" spans="1:6" s="803" customFormat="1" ht="12.75">
      <c r="A2360" s="136" t="s">
        <v>945</v>
      </c>
      <c r="B2360" s="809">
        <v>800</v>
      </c>
      <c r="C2360" s="809">
        <v>800</v>
      </c>
      <c r="D2360" s="809">
        <v>800</v>
      </c>
      <c r="E2360" s="793">
        <v>100</v>
      </c>
      <c r="F2360" s="809">
        <v>0</v>
      </c>
    </row>
    <row r="2361" spans="1:6" s="803" customFormat="1" ht="25.5">
      <c r="A2361" s="366" t="s">
        <v>946</v>
      </c>
      <c r="B2361" s="809">
        <v>800</v>
      </c>
      <c r="C2361" s="809">
        <v>800</v>
      </c>
      <c r="D2361" s="809">
        <v>800</v>
      </c>
      <c r="E2361" s="793">
        <v>100</v>
      </c>
      <c r="F2361" s="809">
        <v>0</v>
      </c>
    </row>
    <row r="2362" spans="1:6" s="803" customFormat="1" ht="12.75">
      <c r="A2362" s="347" t="s">
        <v>947</v>
      </c>
      <c r="B2362" s="809">
        <v>800</v>
      </c>
      <c r="C2362" s="809">
        <v>800</v>
      </c>
      <c r="D2362" s="809">
        <v>617</v>
      </c>
      <c r="E2362" s="793">
        <v>77.125</v>
      </c>
      <c r="F2362" s="809">
        <v>0</v>
      </c>
    </row>
    <row r="2363" spans="1:6" s="803" customFormat="1" ht="12.75">
      <c r="A2363" s="136" t="s">
        <v>948</v>
      </c>
      <c r="B2363" s="809">
        <v>800</v>
      </c>
      <c r="C2363" s="809">
        <v>800</v>
      </c>
      <c r="D2363" s="809">
        <v>617</v>
      </c>
      <c r="E2363" s="793">
        <v>77.125</v>
      </c>
      <c r="F2363" s="809">
        <v>0</v>
      </c>
    </row>
    <row r="2364" spans="1:6" s="803" customFormat="1" ht="25.5">
      <c r="A2364" s="366" t="s">
        <v>958</v>
      </c>
      <c r="B2364" s="809">
        <v>800</v>
      </c>
      <c r="C2364" s="809">
        <v>800</v>
      </c>
      <c r="D2364" s="809">
        <v>617</v>
      </c>
      <c r="E2364" s="793">
        <v>77.125</v>
      </c>
      <c r="F2364" s="809">
        <v>0</v>
      </c>
    </row>
    <row r="2365" spans="1:6" s="803" customFormat="1" ht="12.75">
      <c r="A2365" s="352" t="s">
        <v>959</v>
      </c>
      <c r="B2365" s="809">
        <v>800</v>
      </c>
      <c r="C2365" s="809">
        <v>800</v>
      </c>
      <c r="D2365" s="809">
        <v>617</v>
      </c>
      <c r="E2365" s="793">
        <v>77.125</v>
      </c>
      <c r="F2365" s="809">
        <v>0</v>
      </c>
    </row>
    <row r="2366" spans="1:6" s="803" customFormat="1" ht="12.75">
      <c r="A2366" s="340"/>
      <c r="B2366" s="790"/>
      <c r="C2366" s="790"/>
      <c r="D2366" s="790"/>
      <c r="E2366" s="790"/>
      <c r="F2366" s="790"/>
    </row>
    <row r="2367" spans="1:6" s="803" customFormat="1" ht="12.75">
      <c r="A2367" s="818" t="s">
        <v>392</v>
      </c>
      <c r="B2367" s="790"/>
      <c r="C2367" s="790"/>
      <c r="D2367" s="790"/>
      <c r="E2367" s="790"/>
      <c r="F2367" s="790"/>
    </row>
    <row r="2368" spans="1:6" s="803" customFormat="1" ht="12.75">
      <c r="A2368" s="335" t="s">
        <v>412</v>
      </c>
      <c r="B2368" s="790"/>
      <c r="C2368" s="790"/>
      <c r="D2368" s="790"/>
      <c r="E2368" s="790"/>
      <c r="F2368" s="790"/>
    </row>
    <row r="2369" spans="1:6" s="803" customFormat="1" ht="12.75">
      <c r="A2369" s="355" t="s">
        <v>341</v>
      </c>
      <c r="B2369" s="809">
        <v>1480</v>
      </c>
      <c r="C2369" s="809">
        <v>1480</v>
      </c>
      <c r="D2369" s="809">
        <v>1480</v>
      </c>
      <c r="E2369" s="793">
        <v>100</v>
      </c>
      <c r="F2369" s="809">
        <v>0</v>
      </c>
    </row>
    <row r="2370" spans="1:6" s="803" customFormat="1" ht="12.75">
      <c r="A2370" s="136" t="s">
        <v>945</v>
      </c>
      <c r="B2370" s="809">
        <v>1480</v>
      </c>
      <c r="C2370" s="809">
        <v>1480</v>
      </c>
      <c r="D2370" s="809">
        <v>1480</v>
      </c>
      <c r="E2370" s="793">
        <v>100</v>
      </c>
      <c r="F2370" s="809">
        <v>0</v>
      </c>
    </row>
    <row r="2371" spans="1:6" s="803" customFormat="1" ht="25.5">
      <c r="A2371" s="366" t="s">
        <v>946</v>
      </c>
      <c r="B2371" s="809">
        <v>1480</v>
      </c>
      <c r="C2371" s="809">
        <v>1480</v>
      </c>
      <c r="D2371" s="809">
        <v>1480</v>
      </c>
      <c r="E2371" s="793">
        <v>100</v>
      </c>
      <c r="F2371" s="809">
        <v>0</v>
      </c>
    </row>
    <row r="2372" spans="1:6" s="803" customFormat="1" ht="12.75">
      <c r="A2372" s="347" t="s">
        <v>947</v>
      </c>
      <c r="B2372" s="809">
        <v>1480</v>
      </c>
      <c r="C2372" s="809">
        <v>1480</v>
      </c>
      <c r="D2372" s="809">
        <v>0</v>
      </c>
      <c r="E2372" s="793">
        <v>0</v>
      </c>
      <c r="F2372" s="809">
        <v>0</v>
      </c>
    </row>
    <row r="2373" spans="1:6" s="803" customFormat="1" ht="12.75">
      <c r="A2373" s="136" t="s">
        <v>948</v>
      </c>
      <c r="B2373" s="809">
        <v>1480</v>
      </c>
      <c r="C2373" s="809">
        <v>1480</v>
      </c>
      <c r="D2373" s="809">
        <v>0</v>
      </c>
      <c r="E2373" s="793">
        <v>0</v>
      </c>
      <c r="F2373" s="809">
        <v>0</v>
      </c>
    </row>
    <row r="2374" spans="1:6" s="803" customFormat="1" ht="25.5">
      <c r="A2374" s="366" t="s">
        <v>958</v>
      </c>
      <c r="B2374" s="809">
        <v>1480</v>
      </c>
      <c r="C2374" s="809">
        <v>1480</v>
      </c>
      <c r="D2374" s="809">
        <v>0</v>
      </c>
      <c r="E2374" s="793">
        <v>0</v>
      </c>
      <c r="F2374" s="809">
        <v>0</v>
      </c>
    </row>
    <row r="2375" spans="1:6" s="803" customFormat="1" ht="12.75">
      <c r="A2375" s="352" t="s">
        <v>959</v>
      </c>
      <c r="B2375" s="809">
        <v>1480</v>
      </c>
      <c r="C2375" s="809">
        <v>1480</v>
      </c>
      <c r="D2375" s="809">
        <v>0</v>
      </c>
      <c r="E2375" s="793">
        <v>0</v>
      </c>
      <c r="F2375" s="809">
        <v>0</v>
      </c>
    </row>
    <row r="2376" spans="1:6" s="803" customFormat="1" ht="12.75">
      <c r="A2376" s="340"/>
      <c r="B2376" s="790"/>
      <c r="C2376" s="790"/>
      <c r="D2376" s="790"/>
      <c r="E2376" s="790"/>
      <c r="F2376" s="790"/>
    </row>
    <row r="2377" spans="1:6" s="803" customFormat="1" ht="12.75">
      <c r="A2377" s="818" t="s">
        <v>361</v>
      </c>
      <c r="B2377" s="790"/>
      <c r="C2377" s="790"/>
      <c r="D2377" s="790"/>
      <c r="E2377" s="790"/>
      <c r="F2377" s="790"/>
    </row>
    <row r="2378" spans="1:6" s="803" customFormat="1" ht="12.75">
      <c r="A2378" s="335" t="s">
        <v>412</v>
      </c>
      <c r="B2378" s="790"/>
      <c r="C2378" s="790"/>
      <c r="D2378" s="790"/>
      <c r="E2378" s="790"/>
      <c r="F2378" s="790"/>
    </row>
    <row r="2379" spans="1:6" s="803" customFormat="1" ht="12.75">
      <c r="A2379" s="355" t="s">
        <v>341</v>
      </c>
      <c r="B2379" s="809">
        <v>74362</v>
      </c>
      <c r="C2379" s="809">
        <v>74362</v>
      </c>
      <c r="D2379" s="809">
        <v>74362</v>
      </c>
      <c r="E2379" s="793">
        <v>100</v>
      </c>
      <c r="F2379" s="809">
        <v>0</v>
      </c>
    </row>
    <row r="2380" spans="1:6" s="803" customFormat="1" ht="12.75">
      <c r="A2380" s="136" t="s">
        <v>945</v>
      </c>
      <c r="B2380" s="809">
        <v>74362</v>
      </c>
      <c r="C2380" s="809">
        <v>74362</v>
      </c>
      <c r="D2380" s="809">
        <v>74362</v>
      </c>
      <c r="E2380" s="793">
        <v>100</v>
      </c>
      <c r="F2380" s="809">
        <v>0</v>
      </c>
    </row>
    <row r="2381" spans="1:6" s="803" customFormat="1" ht="25.5">
      <c r="A2381" s="366" t="s">
        <v>946</v>
      </c>
      <c r="B2381" s="809">
        <v>74362</v>
      </c>
      <c r="C2381" s="809">
        <v>74362</v>
      </c>
      <c r="D2381" s="809">
        <v>74362</v>
      </c>
      <c r="E2381" s="793">
        <v>100</v>
      </c>
      <c r="F2381" s="809">
        <v>0</v>
      </c>
    </row>
    <row r="2382" spans="1:6" s="803" customFormat="1" ht="12.75">
      <c r="A2382" s="347" t="s">
        <v>947</v>
      </c>
      <c r="B2382" s="809">
        <v>74362</v>
      </c>
      <c r="C2382" s="809">
        <v>74362</v>
      </c>
      <c r="D2382" s="809">
        <v>36772</v>
      </c>
      <c r="E2382" s="793">
        <v>49.44998789704419</v>
      </c>
      <c r="F2382" s="809">
        <v>1643</v>
      </c>
    </row>
    <row r="2383" spans="1:6" s="803" customFormat="1" ht="12.75">
      <c r="A2383" s="136" t="s">
        <v>948</v>
      </c>
      <c r="B2383" s="809">
        <v>74362</v>
      </c>
      <c r="C2383" s="809">
        <v>74362</v>
      </c>
      <c r="D2383" s="809">
        <v>36772</v>
      </c>
      <c r="E2383" s="793">
        <v>49.44998789704419</v>
      </c>
      <c r="F2383" s="809">
        <v>1643</v>
      </c>
    </row>
    <row r="2384" spans="1:6" s="803" customFormat="1" ht="25.5">
      <c r="A2384" s="366" t="s">
        <v>958</v>
      </c>
      <c r="B2384" s="809">
        <v>74362</v>
      </c>
      <c r="C2384" s="809">
        <v>74362</v>
      </c>
      <c r="D2384" s="809">
        <v>36772</v>
      </c>
      <c r="E2384" s="793">
        <v>49.44998789704419</v>
      </c>
      <c r="F2384" s="809">
        <v>1643</v>
      </c>
    </row>
    <row r="2385" spans="1:6" s="803" customFormat="1" ht="12.75">
      <c r="A2385" s="352" t="s">
        <v>959</v>
      </c>
      <c r="B2385" s="809">
        <v>74362</v>
      </c>
      <c r="C2385" s="809">
        <v>74362</v>
      </c>
      <c r="D2385" s="809">
        <v>36772</v>
      </c>
      <c r="E2385" s="793">
        <v>49.44998789704419</v>
      </c>
      <c r="F2385" s="809">
        <v>1643</v>
      </c>
    </row>
    <row r="2386" spans="1:6" s="803" customFormat="1" ht="12.75">
      <c r="A2386" s="340"/>
      <c r="B2386" s="790"/>
      <c r="C2386" s="790"/>
      <c r="D2386" s="790"/>
      <c r="E2386" s="790"/>
      <c r="F2386" s="790"/>
    </row>
    <row r="2387" spans="1:6" s="803" customFormat="1" ht="12.75">
      <c r="A2387" s="818" t="s">
        <v>418</v>
      </c>
      <c r="B2387" s="790"/>
      <c r="C2387" s="790"/>
      <c r="D2387" s="790"/>
      <c r="E2387" s="790"/>
      <c r="F2387" s="790"/>
    </row>
    <row r="2388" spans="1:6" s="803" customFormat="1" ht="12.75">
      <c r="A2388" s="335" t="s">
        <v>412</v>
      </c>
      <c r="B2388" s="790"/>
      <c r="C2388" s="790"/>
      <c r="D2388" s="790"/>
      <c r="E2388" s="790"/>
      <c r="F2388" s="790"/>
    </row>
    <row r="2389" spans="1:6" s="803" customFormat="1" ht="12.75">
      <c r="A2389" s="355" t="s">
        <v>341</v>
      </c>
      <c r="B2389" s="809">
        <v>774</v>
      </c>
      <c r="C2389" s="809">
        <v>774</v>
      </c>
      <c r="D2389" s="809">
        <v>774</v>
      </c>
      <c r="E2389" s="793">
        <v>100</v>
      </c>
      <c r="F2389" s="809">
        <v>0</v>
      </c>
    </row>
    <row r="2390" spans="1:6" s="803" customFormat="1" ht="12.75">
      <c r="A2390" s="136" t="s">
        <v>945</v>
      </c>
      <c r="B2390" s="809">
        <v>774</v>
      </c>
      <c r="C2390" s="809">
        <v>774</v>
      </c>
      <c r="D2390" s="809">
        <v>774</v>
      </c>
      <c r="E2390" s="793">
        <v>100</v>
      </c>
      <c r="F2390" s="809">
        <v>0</v>
      </c>
    </row>
    <row r="2391" spans="1:6" s="803" customFormat="1" ht="25.5">
      <c r="A2391" s="366" t="s">
        <v>946</v>
      </c>
      <c r="B2391" s="809">
        <v>774</v>
      </c>
      <c r="C2391" s="809">
        <v>774</v>
      </c>
      <c r="D2391" s="809">
        <v>774</v>
      </c>
      <c r="E2391" s="793">
        <v>100</v>
      </c>
      <c r="F2391" s="809">
        <v>0</v>
      </c>
    </row>
    <row r="2392" spans="1:6" s="803" customFormat="1" ht="12.75">
      <c r="A2392" s="347" t="s">
        <v>947</v>
      </c>
      <c r="B2392" s="809">
        <v>774</v>
      </c>
      <c r="C2392" s="809">
        <v>774</v>
      </c>
      <c r="D2392" s="809">
        <v>773</v>
      </c>
      <c r="E2392" s="793">
        <v>99.87080103359173</v>
      </c>
      <c r="F2392" s="809">
        <v>0</v>
      </c>
    </row>
    <row r="2393" spans="1:6" s="803" customFormat="1" ht="12.75">
      <c r="A2393" s="136" t="s">
        <v>948</v>
      </c>
      <c r="B2393" s="809">
        <v>774</v>
      </c>
      <c r="C2393" s="809">
        <v>774</v>
      </c>
      <c r="D2393" s="809">
        <v>773</v>
      </c>
      <c r="E2393" s="793">
        <v>99.87080103359173</v>
      </c>
      <c r="F2393" s="809">
        <v>0</v>
      </c>
    </row>
    <row r="2394" spans="1:6" s="803" customFormat="1" ht="25.5">
      <c r="A2394" s="366" t="s">
        <v>958</v>
      </c>
      <c r="B2394" s="809">
        <v>774</v>
      </c>
      <c r="C2394" s="809">
        <v>774</v>
      </c>
      <c r="D2394" s="809">
        <v>773</v>
      </c>
      <c r="E2394" s="793">
        <v>99.87080103359173</v>
      </c>
      <c r="F2394" s="809">
        <v>0</v>
      </c>
    </row>
    <row r="2395" spans="1:6" s="803" customFormat="1" ht="12.75">
      <c r="A2395" s="352" t="s">
        <v>959</v>
      </c>
      <c r="B2395" s="809">
        <v>774</v>
      </c>
      <c r="C2395" s="809">
        <v>774</v>
      </c>
      <c r="D2395" s="809">
        <v>773</v>
      </c>
      <c r="E2395" s="793">
        <v>99.87080103359173</v>
      </c>
      <c r="F2395" s="809">
        <v>0</v>
      </c>
    </row>
    <row r="2396" spans="1:6" s="803" customFormat="1" ht="12.75">
      <c r="A2396" s="340"/>
      <c r="B2396" s="809"/>
      <c r="C2396" s="809"/>
      <c r="D2396" s="809"/>
      <c r="E2396" s="790"/>
      <c r="F2396" s="809"/>
    </row>
    <row r="2397" spans="1:6" s="803" customFormat="1" ht="12.75">
      <c r="A2397" s="818" t="s">
        <v>363</v>
      </c>
      <c r="B2397" s="809"/>
      <c r="C2397" s="809"/>
      <c r="D2397" s="809"/>
      <c r="E2397" s="790"/>
      <c r="F2397" s="809"/>
    </row>
    <row r="2398" spans="1:6" s="803" customFormat="1" ht="12.75">
      <c r="A2398" s="335" t="s">
        <v>412</v>
      </c>
      <c r="B2398" s="809"/>
      <c r="C2398" s="809"/>
      <c r="D2398" s="809"/>
      <c r="E2398" s="790"/>
      <c r="F2398" s="809"/>
    </row>
    <row r="2399" spans="1:6" s="803" customFormat="1" ht="12.75">
      <c r="A2399" s="355" t="s">
        <v>341</v>
      </c>
      <c r="B2399" s="809">
        <v>1707</v>
      </c>
      <c r="C2399" s="809">
        <v>1707</v>
      </c>
      <c r="D2399" s="809">
        <v>1707</v>
      </c>
      <c r="E2399" s="793">
        <v>100</v>
      </c>
      <c r="F2399" s="809">
        <v>0</v>
      </c>
    </row>
    <row r="2400" spans="1:6" s="803" customFormat="1" ht="12.75">
      <c r="A2400" s="136" t="s">
        <v>945</v>
      </c>
      <c r="B2400" s="809">
        <v>1707</v>
      </c>
      <c r="C2400" s="809">
        <v>1707</v>
      </c>
      <c r="D2400" s="809">
        <v>1707</v>
      </c>
      <c r="E2400" s="793">
        <v>100</v>
      </c>
      <c r="F2400" s="809">
        <v>0</v>
      </c>
    </row>
    <row r="2401" spans="1:6" s="803" customFormat="1" ht="25.5">
      <c r="A2401" s="366" t="s">
        <v>946</v>
      </c>
      <c r="B2401" s="809">
        <v>1707</v>
      </c>
      <c r="C2401" s="809">
        <v>1707</v>
      </c>
      <c r="D2401" s="809">
        <v>1707</v>
      </c>
      <c r="E2401" s="793">
        <v>100</v>
      </c>
      <c r="F2401" s="809">
        <v>0</v>
      </c>
    </row>
    <row r="2402" spans="1:6" s="803" customFormat="1" ht="12.75">
      <c r="A2402" s="347" t="s">
        <v>947</v>
      </c>
      <c r="B2402" s="809">
        <v>1707</v>
      </c>
      <c r="C2402" s="809">
        <v>1707</v>
      </c>
      <c r="D2402" s="809">
        <v>950</v>
      </c>
      <c r="E2402" s="793">
        <v>55.65319273579379</v>
      </c>
      <c r="F2402" s="809">
        <v>0</v>
      </c>
    </row>
    <row r="2403" spans="1:6" s="803" customFormat="1" ht="12.75">
      <c r="A2403" s="136" t="s">
        <v>948</v>
      </c>
      <c r="B2403" s="809">
        <v>1707</v>
      </c>
      <c r="C2403" s="809">
        <v>1707</v>
      </c>
      <c r="D2403" s="809">
        <v>950</v>
      </c>
      <c r="E2403" s="793">
        <v>55.65319273579379</v>
      </c>
      <c r="F2403" s="809">
        <v>0</v>
      </c>
    </row>
    <row r="2404" spans="1:35" s="570" customFormat="1" ht="12.75" hidden="1">
      <c r="A2404" s="351" t="s">
        <v>949</v>
      </c>
      <c r="B2404" s="790">
        <v>0</v>
      </c>
      <c r="C2404" s="790">
        <v>0</v>
      </c>
      <c r="D2404" s="790">
        <v>0</v>
      </c>
      <c r="E2404" s="793" t="s">
        <v>476</v>
      </c>
      <c r="F2404" s="790">
        <v>0</v>
      </c>
      <c r="G2404" s="370"/>
      <c r="H2404" s="370"/>
      <c r="I2404" s="370"/>
      <c r="J2404" s="370"/>
      <c r="K2404" s="370"/>
      <c r="L2404" s="370"/>
      <c r="M2404" s="370"/>
      <c r="N2404" s="370"/>
      <c r="O2404" s="370"/>
      <c r="P2404" s="370"/>
      <c r="Q2404" s="370"/>
      <c r="R2404" s="370"/>
      <c r="S2404" s="370"/>
      <c r="T2404" s="370"/>
      <c r="U2404" s="370"/>
      <c r="V2404" s="370"/>
      <c r="W2404" s="370"/>
      <c r="X2404" s="370"/>
      <c r="Y2404" s="370"/>
      <c r="Z2404" s="370"/>
      <c r="AA2404" s="370"/>
      <c r="AB2404" s="370"/>
      <c r="AC2404" s="370"/>
      <c r="AD2404" s="370"/>
      <c r="AE2404" s="370"/>
      <c r="AF2404" s="370"/>
      <c r="AG2404" s="370"/>
      <c r="AH2404" s="370"/>
      <c r="AI2404" s="371"/>
    </row>
    <row r="2405" spans="1:35" s="570" customFormat="1" ht="12.75" hidden="1">
      <c r="A2405" s="380" t="s">
        <v>950</v>
      </c>
      <c r="B2405" s="790">
        <v>0</v>
      </c>
      <c r="C2405" s="790">
        <v>0</v>
      </c>
      <c r="D2405" s="790">
        <v>0</v>
      </c>
      <c r="E2405" s="793" t="s">
        <v>476</v>
      </c>
      <c r="F2405" s="790">
        <v>0</v>
      </c>
      <c r="G2405" s="370"/>
      <c r="H2405" s="370"/>
      <c r="I2405" s="370"/>
      <c r="J2405" s="370"/>
      <c r="K2405" s="370"/>
      <c r="L2405" s="370"/>
      <c r="M2405" s="370"/>
      <c r="N2405" s="370"/>
      <c r="O2405" s="370"/>
      <c r="P2405" s="370"/>
      <c r="Q2405" s="370"/>
      <c r="R2405" s="370"/>
      <c r="S2405" s="370"/>
      <c r="T2405" s="370"/>
      <c r="U2405" s="370"/>
      <c r="V2405" s="370"/>
      <c r="W2405" s="370"/>
      <c r="X2405" s="370"/>
      <c r="Y2405" s="370"/>
      <c r="Z2405" s="370"/>
      <c r="AA2405" s="370"/>
      <c r="AB2405" s="370"/>
      <c r="AC2405" s="370"/>
      <c r="AD2405" s="370"/>
      <c r="AE2405" s="370"/>
      <c r="AF2405" s="370"/>
      <c r="AG2405" s="370"/>
      <c r="AH2405" s="370"/>
      <c r="AI2405" s="371"/>
    </row>
    <row r="2406" spans="1:35" s="570" customFormat="1" ht="12.75" hidden="1">
      <c r="A2406" s="385" t="s">
        <v>951</v>
      </c>
      <c r="B2406" s="790">
        <v>0</v>
      </c>
      <c r="C2406" s="790">
        <v>0</v>
      </c>
      <c r="D2406" s="790">
        <v>0</v>
      </c>
      <c r="E2406" s="793" t="s">
        <v>476</v>
      </c>
      <c r="F2406" s="790">
        <v>0</v>
      </c>
      <c r="G2406" s="370"/>
      <c r="H2406" s="370"/>
      <c r="I2406" s="370"/>
      <c r="J2406" s="370"/>
      <c r="K2406" s="370"/>
      <c r="L2406" s="370"/>
      <c r="M2406" s="370"/>
      <c r="N2406" s="370"/>
      <c r="O2406" s="370"/>
      <c r="P2406" s="370"/>
      <c r="Q2406" s="370"/>
      <c r="R2406" s="370"/>
      <c r="S2406" s="370"/>
      <c r="T2406" s="370"/>
      <c r="U2406" s="370"/>
      <c r="V2406" s="370"/>
      <c r="W2406" s="370"/>
      <c r="X2406" s="370"/>
      <c r="Y2406" s="370"/>
      <c r="Z2406" s="370"/>
      <c r="AA2406" s="370"/>
      <c r="AB2406" s="370"/>
      <c r="AC2406" s="370"/>
      <c r="AD2406" s="370"/>
      <c r="AE2406" s="370"/>
      <c r="AF2406" s="370"/>
      <c r="AG2406" s="370"/>
      <c r="AH2406" s="370"/>
      <c r="AI2406" s="371"/>
    </row>
    <row r="2407" spans="1:35" s="570" customFormat="1" ht="12.75" hidden="1">
      <c r="A2407" s="380" t="s">
        <v>952</v>
      </c>
      <c r="B2407" s="790">
        <v>0</v>
      </c>
      <c r="C2407" s="790">
        <v>0</v>
      </c>
      <c r="D2407" s="790">
        <v>0</v>
      </c>
      <c r="E2407" s="793" t="s">
        <v>476</v>
      </c>
      <c r="F2407" s="790">
        <v>0</v>
      </c>
      <c r="G2407" s="370"/>
      <c r="H2407" s="370"/>
      <c r="I2407" s="370"/>
      <c r="J2407" s="370"/>
      <c r="K2407" s="370"/>
      <c r="L2407" s="370"/>
      <c r="M2407" s="370"/>
      <c r="N2407" s="370"/>
      <c r="O2407" s="370"/>
      <c r="P2407" s="370"/>
      <c r="Q2407" s="370"/>
      <c r="R2407" s="370"/>
      <c r="S2407" s="370"/>
      <c r="T2407" s="370"/>
      <c r="U2407" s="370"/>
      <c r="V2407" s="370"/>
      <c r="W2407" s="370"/>
      <c r="X2407" s="370"/>
      <c r="Y2407" s="370"/>
      <c r="Z2407" s="370"/>
      <c r="AA2407" s="370"/>
      <c r="AB2407" s="370"/>
      <c r="AC2407" s="370"/>
      <c r="AD2407" s="370"/>
      <c r="AE2407" s="370"/>
      <c r="AF2407" s="370"/>
      <c r="AG2407" s="370"/>
      <c r="AH2407" s="370"/>
      <c r="AI2407" s="371"/>
    </row>
    <row r="2408" spans="1:6" s="803" customFormat="1" ht="25.5">
      <c r="A2408" s="366" t="s">
        <v>958</v>
      </c>
      <c r="B2408" s="809">
        <v>1707</v>
      </c>
      <c r="C2408" s="809">
        <v>1707</v>
      </c>
      <c r="D2408" s="809">
        <v>950</v>
      </c>
      <c r="E2408" s="793">
        <v>55.65319273579379</v>
      </c>
      <c r="F2408" s="809">
        <v>0</v>
      </c>
    </row>
    <row r="2409" spans="1:6" s="803" customFormat="1" ht="12.75">
      <c r="A2409" s="352" t="s">
        <v>959</v>
      </c>
      <c r="B2409" s="809">
        <v>1707</v>
      </c>
      <c r="C2409" s="809">
        <v>1707</v>
      </c>
      <c r="D2409" s="809">
        <v>950</v>
      </c>
      <c r="E2409" s="793">
        <v>55.65319273579379</v>
      </c>
      <c r="F2409" s="809">
        <v>0</v>
      </c>
    </row>
    <row r="2410" spans="1:35" s="570" customFormat="1" ht="13.5" customHeight="1">
      <c r="A2410" s="335"/>
      <c r="B2410" s="604"/>
      <c r="C2410" s="604"/>
      <c r="D2410" s="604"/>
      <c r="E2410" s="790"/>
      <c r="F2410" s="604"/>
      <c r="G2410" s="370"/>
      <c r="H2410" s="370"/>
      <c r="I2410" s="370"/>
      <c r="J2410" s="370"/>
      <c r="K2410" s="370"/>
      <c r="L2410" s="370"/>
      <c r="M2410" s="370"/>
      <c r="N2410" s="370"/>
      <c r="O2410" s="370"/>
      <c r="P2410" s="370"/>
      <c r="Q2410" s="370"/>
      <c r="R2410" s="370"/>
      <c r="S2410" s="370"/>
      <c r="T2410" s="370"/>
      <c r="U2410" s="370"/>
      <c r="V2410" s="370"/>
      <c r="W2410" s="370"/>
      <c r="X2410" s="370"/>
      <c r="Y2410" s="370"/>
      <c r="Z2410" s="370"/>
      <c r="AA2410" s="370"/>
      <c r="AB2410" s="370"/>
      <c r="AC2410" s="370"/>
      <c r="AD2410" s="370"/>
      <c r="AE2410" s="370"/>
      <c r="AF2410" s="370"/>
      <c r="AG2410" s="370"/>
      <c r="AH2410" s="370"/>
      <c r="AI2410" s="371"/>
    </row>
    <row r="2411" spans="1:35" s="570" customFormat="1" ht="25.5">
      <c r="A2411" s="233" t="s">
        <v>419</v>
      </c>
      <c r="B2411" s="604"/>
      <c r="C2411" s="604"/>
      <c r="D2411" s="604"/>
      <c r="E2411" s="790"/>
      <c r="F2411" s="604"/>
      <c r="G2411" s="370"/>
      <c r="H2411" s="370"/>
      <c r="I2411" s="370"/>
      <c r="J2411" s="370"/>
      <c r="K2411" s="370"/>
      <c r="L2411" s="370"/>
      <c r="M2411" s="370"/>
      <c r="N2411" s="370"/>
      <c r="O2411" s="370"/>
      <c r="P2411" s="370"/>
      <c r="Q2411" s="370"/>
      <c r="R2411" s="370"/>
      <c r="S2411" s="370"/>
      <c r="T2411" s="370"/>
      <c r="U2411" s="370"/>
      <c r="V2411" s="370"/>
      <c r="W2411" s="370"/>
      <c r="X2411" s="370"/>
      <c r="Y2411" s="370"/>
      <c r="Z2411" s="370"/>
      <c r="AA2411" s="370"/>
      <c r="AB2411" s="370"/>
      <c r="AC2411" s="370"/>
      <c r="AD2411" s="370"/>
      <c r="AE2411" s="370"/>
      <c r="AF2411" s="370"/>
      <c r="AG2411" s="370"/>
      <c r="AH2411" s="370"/>
      <c r="AI2411" s="371"/>
    </row>
    <row r="2412" spans="1:35" s="570" customFormat="1" ht="12.75">
      <c r="A2412" s="355" t="s">
        <v>341</v>
      </c>
      <c r="B2412" s="790">
        <v>10427070</v>
      </c>
      <c r="C2412" s="790">
        <v>7207340</v>
      </c>
      <c r="D2412" s="790">
        <v>7207340</v>
      </c>
      <c r="E2412" s="793">
        <v>69.12143104438735</v>
      </c>
      <c r="F2412" s="790">
        <v>0</v>
      </c>
      <c r="G2412" s="370"/>
      <c r="H2412" s="370"/>
      <c r="I2412" s="370"/>
      <c r="J2412" s="370"/>
      <c r="K2412" s="370"/>
      <c r="L2412" s="370"/>
      <c r="M2412" s="370"/>
      <c r="N2412" s="370"/>
      <c r="O2412" s="370"/>
      <c r="P2412" s="370"/>
      <c r="Q2412" s="370"/>
      <c r="R2412" s="370"/>
      <c r="S2412" s="370"/>
      <c r="T2412" s="370"/>
      <c r="U2412" s="370"/>
      <c r="V2412" s="370"/>
      <c r="W2412" s="370"/>
      <c r="X2412" s="370"/>
      <c r="Y2412" s="370"/>
      <c r="Z2412" s="370"/>
      <c r="AA2412" s="370"/>
      <c r="AB2412" s="370"/>
      <c r="AC2412" s="370"/>
      <c r="AD2412" s="370"/>
      <c r="AE2412" s="370"/>
      <c r="AF2412" s="370"/>
      <c r="AG2412" s="370"/>
      <c r="AH2412" s="370"/>
      <c r="AI2412" s="371"/>
    </row>
    <row r="2413" spans="1:35" s="570" customFormat="1" ht="12.75">
      <c r="A2413" s="136" t="s">
        <v>945</v>
      </c>
      <c r="B2413" s="790">
        <v>10427070</v>
      </c>
      <c r="C2413" s="790">
        <v>7207340</v>
      </c>
      <c r="D2413" s="790">
        <v>7207340</v>
      </c>
      <c r="E2413" s="793">
        <v>69.12143104438735</v>
      </c>
      <c r="F2413" s="790">
        <v>0</v>
      </c>
      <c r="G2413" s="370"/>
      <c r="H2413" s="370"/>
      <c r="I2413" s="370"/>
      <c r="J2413" s="370"/>
      <c r="K2413" s="370"/>
      <c r="L2413" s="370"/>
      <c r="M2413" s="370"/>
      <c r="N2413" s="370"/>
      <c r="O2413" s="370"/>
      <c r="P2413" s="370"/>
      <c r="Q2413" s="370"/>
      <c r="R2413" s="370"/>
      <c r="S2413" s="370"/>
      <c r="T2413" s="370"/>
      <c r="U2413" s="370"/>
      <c r="V2413" s="370"/>
      <c r="W2413" s="370"/>
      <c r="X2413" s="370"/>
      <c r="Y2413" s="370"/>
      <c r="Z2413" s="370"/>
      <c r="AA2413" s="370"/>
      <c r="AB2413" s="370"/>
      <c r="AC2413" s="370"/>
      <c r="AD2413" s="370"/>
      <c r="AE2413" s="370"/>
      <c r="AF2413" s="370"/>
      <c r="AG2413" s="370"/>
      <c r="AH2413" s="370"/>
      <c r="AI2413" s="371"/>
    </row>
    <row r="2414" spans="1:35" s="570" customFormat="1" ht="25.5">
      <c r="A2414" s="366" t="s">
        <v>946</v>
      </c>
      <c r="B2414" s="790">
        <v>10427070</v>
      </c>
      <c r="C2414" s="790">
        <v>7207340</v>
      </c>
      <c r="D2414" s="790">
        <v>7207340</v>
      </c>
      <c r="E2414" s="793">
        <v>69.12143104438735</v>
      </c>
      <c r="F2414" s="790">
        <v>0</v>
      </c>
      <c r="G2414" s="370"/>
      <c r="H2414" s="370"/>
      <c r="I2414" s="370"/>
      <c r="J2414" s="370"/>
      <c r="K2414" s="370"/>
      <c r="L2414" s="370"/>
      <c r="M2414" s="370"/>
      <c r="N2414" s="370"/>
      <c r="O2414" s="370"/>
      <c r="P2414" s="370"/>
      <c r="Q2414" s="370"/>
      <c r="R2414" s="370"/>
      <c r="S2414" s="370"/>
      <c r="T2414" s="370"/>
      <c r="U2414" s="370"/>
      <c r="V2414" s="370"/>
      <c r="W2414" s="370"/>
      <c r="X2414" s="370"/>
      <c r="Y2414" s="370"/>
      <c r="Z2414" s="370"/>
      <c r="AA2414" s="370"/>
      <c r="AB2414" s="370"/>
      <c r="AC2414" s="370"/>
      <c r="AD2414" s="370"/>
      <c r="AE2414" s="370"/>
      <c r="AF2414" s="370"/>
      <c r="AG2414" s="370"/>
      <c r="AH2414" s="370"/>
      <c r="AI2414" s="371"/>
    </row>
    <row r="2415" spans="1:35" s="570" customFormat="1" ht="12.75">
      <c r="A2415" s="347" t="s">
        <v>947</v>
      </c>
      <c r="B2415" s="790">
        <v>10427070</v>
      </c>
      <c r="C2415" s="790">
        <v>7207340</v>
      </c>
      <c r="D2415" s="790">
        <v>6912289</v>
      </c>
      <c r="E2415" s="793">
        <v>66.29176748597641</v>
      </c>
      <c r="F2415" s="790">
        <v>472647</v>
      </c>
      <c r="G2415" s="370"/>
      <c r="H2415" s="370"/>
      <c r="I2415" s="370"/>
      <c r="J2415" s="370"/>
      <c r="K2415" s="370"/>
      <c r="L2415" s="370"/>
      <c r="M2415" s="370"/>
      <c r="N2415" s="370"/>
      <c r="O2415" s="370"/>
      <c r="P2415" s="370"/>
      <c r="Q2415" s="370"/>
      <c r="R2415" s="370"/>
      <c r="S2415" s="370"/>
      <c r="T2415" s="370"/>
      <c r="U2415" s="370"/>
      <c r="V2415" s="370"/>
      <c r="W2415" s="370"/>
      <c r="X2415" s="370"/>
      <c r="Y2415" s="370"/>
      <c r="Z2415" s="370"/>
      <c r="AA2415" s="370"/>
      <c r="AB2415" s="370"/>
      <c r="AC2415" s="370"/>
      <c r="AD2415" s="370"/>
      <c r="AE2415" s="370"/>
      <c r="AF2415" s="370"/>
      <c r="AG2415" s="370"/>
      <c r="AH2415" s="370"/>
      <c r="AI2415" s="371"/>
    </row>
    <row r="2416" spans="1:35" s="570" customFormat="1" ht="12.75">
      <c r="A2416" s="136" t="s">
        <v>948</v>
      </c>
      <c r="B2416" s="790">
        <v>9686108</v>
      </c>
      <c r="C2416" s="790">
        <v>7207340</v>
      </c>
      <c r="D2416" s="790">
        <v>6912289</v>
      </c>
      <c r="E2416" s="793">
        <v>71.36291480540997</v>
      </c>
      <c r="F2416" s="790">
        <v>472647</v>
      </c>
      <c r="G2416" s="370"/>
      <c r="H2416" s="370"/>
      <c r="I2416" s="370"/>
      <c r="J2416" s="370"/>
      <c r="K2416" s="370"/>
      <c r="L2416" s="370"/>
      <c r="M2416" s="370"/>
      <c r="N2416" s="370"/>
      <c r="O2416" s="370"/>
      <c r="P2416" s="370"/>
      <c r="Q2416" s="370"/>
      <c r="R2416" s="370"/>
      <c r="S2416" s="370"/>
      <c r="T2416" s="370"/>
      <c r="U2416" s="370"/>
      <c r="V2416" s="370"/>
      <c r="W2416" s="370"/>
      <c r="X2416" s="370"/>
      <c r="Y2416" s="370"/>
      <c r="Z2416" s="370"/>
      <c r="AA2416" s="370"/>
      <c r="AB2416" s="370"/>
      <c r="AC2416" s="370"/>
      <c r="AD2416" s="370"/>
      <c r="AE2416" s="370"/>
      <c r="AF2416" s="370"/>
      <c r="AG2416" s="370"/>
      <c r="AH2416" s="370"/>
      <c r="AI2416" s="371"/>
    </row>
    <row r="2417" spans="1:35" s="570" customFormat="1" ht="12.75">
      <c r="A2417" s="351" t="s">
        <v>949</v>
      </c>
      <c r="B2417" s="790">
        <v>8824377</v>
      </c>
      <c r="C2417" s="790">
        <v>6736613</v>
      </c>
      <c r="D2417" s="790">
        <v>6441562</v>
      </c>
      <c r="E2417" s="793">
        <v>72.99735720720001</v>
      </c>
      <c r="F2417" s="790">
        <v>420344</v>
      </c>
      <c r="G2417" s="370"/>
      <c r="H2417" s="370"/>
      <c r="I2417" s="370"/>
      <c r="J2417" s="370"/>
      <c r="K2417" s="370"/>
      <c r="L2417" s="370"/>
      <c r="M2417" s="370"/>
      <c r="N2417" s="370"/>
      <c r="O2417" s="370"/>
      <c r="P2417" s="370"/>
      <c r="Q2417" s="370"/>
      <c r="R2417" s="370"/>
      <c r="S2417" s="370"/>
      <c r="T2417" s="370"/>
      <c r="U2417" s="370"/>
      <c r="V2417" s="370"/>
      <c r="W2417" s="370"/>
      <c r="X2417" s="370"/>
      <c r="Y2417" s="370"/>
      <c r="Z2417" s="370"/>
      <c r="AA2417" s="370"/>
      <c r="AB2417" s="370"/>
      <c r="AC2417" s="370"/>
      <c r="AD2417" s="370"/>
      <c r="AE2417" s="370"/>
      <c r="AF2417" s="370"/>
      <c r="AG2417" s="370"/>
      <c r="AH2417" s="370"/>
      <c r="AI2417" s="371"/>
    </row>
    <row r="2418" spans="1:35" s="570" customFormat="1" ht="12.75">
      <c r="A2418" s="380" t="s">
        <v>952</v>
      </c>
      <c r="B2418" s="790">
        <v>8824377</v>
      </c>
      <c r="C2418" s="790">
        <v>6736613</v>
      </c>
      <c r="D2418" s="790">
        <v>6441562</v>
      </c>
      <c r="E2418" s="793">
        <v>72.99735720720001</v>
      </c>
      <c r="F2418" s="790">
        <v>420344</v>
      </c>
      <c r="G2418" s="370"/>
      <c r="H2418" s="370"/>
      <c r="I2418" s="370"/>
      <c r="J2418" s="370"/>
      <c r="K2418" s="370"/>
      <c r="L2418" s="370"/>
      <c r="M2418" s="370"/>
      <c r="N2418" s="370"/>
      <c r="O2418" s="370"/>
      <c r="P2418" s="370"/>
      <c r="Q2418" s="370"/>
      <c r="R2418" s="370"/>
      <c r="S2418" s="370"/>
      <c r="T2418" s="370"/>
      <c r="U2418" s="370"/>
      <c r="V2418" s="370"/>
      <c r="W2418" s="370"/>
      <c r="X2418" s="370"/>
      <c r="Y2418" s="370"/>
      <c r="Z2418" s="370"/>
      <c r="AA2418" s="370"/>
      <c r="AB2418" s="370"/>
      <c r="AC2418" s="370"/>
      <c r="AD2418" s="370"/>
      <c r="AE2418" s="370"/>
      <c r="AF2418" s="370"/>
      <c r="AG2418" s="370"/>
      <c r="AH2418" s="370"/>
      <c r="AI2418" s="371"/>
    </row>
    <row r="2419" spans="1:35" s="570" customFormat="1" ht="12.75">
      <c r="A2419" s="351" t="s">
        <v>994</v>
      </c>
      <c r="B2419" s="790">
        <v>234089</v>
      </c>
      <c r="C2419" s="790">
        <v>2246949</v>
      </c>
      <c r="D2419" s="790">
        <v>1759385</v>
      </c>
      <c r="E2419" s="793">
        <v>751.5880712036875</v>
      </c>
      <c r="F2419" s="790">
        <v>0</v>
      </c>
      <c r="G2419" s="370"/>
      <c r="H2419" s="370"/>
      <c r="I2419" s="370"/>
      <c r="J2419" s="370"/>
      <c r="K2419" s="370"/>
      <c r="L2419" s="370"/>
      <c r="M2419" s="370"/>
      <c r="N2419" s="370"/>
      <c r="O2419" s="370"/>
      <c r="P2419" s="370"/>
      <c r="Q2419" s="370"/>
      <c r="R2419" s="370"/>
      <c r="S2419" s="370"/>
      <c r="T2419" s="370"/>
      <c r="U2419" s="370"/>
      <c r="V2419" s="370"/>
      <c r="W2419" s="370"/>
      <c r="X2419" s="370"/>
      <c r="Y2419" s="370"/>
      <c r="Z2419" s="370"/>
      <c r="AA2419" s="370"/>
      <c r="AB2419" s="370"/>
      <c r="AC2419" s="370"/>
      <c r="AD2419" s="370"/>
      <c r="AE2419" s="370"/>
      <c r="AF2419" s="370"/>
      <c r="AG2419" s="370"/>
      <c r="AH2419" s="370"/>
      <c r="AI2419" s="371"/>
    </row>
    <row r="2420" spans="1:35" s="570" customFormat="1" ht="12.75">
      <c r="A2420" s="351" t="s">
        <v>953</v>
      </c>
      <c r="B2420" s="790">
        <v>627642</v>
      </c>
      <c r="C2420" s="790">
        <v>470727</v>
      </c>
      <c r="D2420" s="790">
        <v>470727</v>
      </c>
      <c r="E2420" s="793">
        <v>74.99928303077232</v>
      </c>
      <c r="F2420" s="790">
        <v>52303</v>
      </c>
      <c r="G2420" s="370"/>
      <c r="H2420" s="370"/>
      <c r="I2420" s="370"/>
      <c r="J2420" s="370"/>
      <c r="K2420" s="370"/>
      <c r="L2420" s="370"/>
      <c r="M2420" s="370"/>
      <c r="N2420" s="370"/>
      <c r="O2420" s="370"/>
      <c r="P2420" s="370"/>
      <c r="Q2420" s="370"/>
      <c r="R2420" s="370"/>
      <c r="S2420" s="370"/>
      <c r="T2420" s="370"/>
      <c r="U2420" s="370"/>
      <c r="V2420" s="370"/>
      <c r="W2420" s="370"/>
      <c r="X2420" s="370"/>
      <c r="Y2420" s="370"/>
      <c r="Z2420" s="370"/>
      <c r="AA2420" s="370"/>
      <c r="AB2420" s="370"/>
      <c r="AC2420" s="370"/>
      <c r="AD2420" s="370"/>
      <c r="AE2420" s="370"/>
      <c r="AF2420" s="370"/>
      <c r="AG2420" s="370"/>
      <c r="AH2420" s="370"/>
      <c r="AI2420" s="371"/>
    </row>
    <row r="2421" spans="1:35" s="570" customFormat="1" ht="12.75">
      <c r="A2421" s="380" t="s">
        <v>975</v>
      </c>
      <c r="B2421" s="790">
        <v>627642</v>
      </c>
      <c r="C2421" s="790">
        <v>470727</v>
      </c>
      <c r="D2421" s="790">
        <v>470727</v>
      </c>
      <c r="E2421" s="793">
        <v>74.99928303077232</v>
      </c>
      <c r="F2421" s="790">
        <v>52303</v>
      </c>
      <c r="G2421" s="370"/>
      <c r="H2421" s="370"/>
      <c r="I2421" s="370"/>
      <c r="J2421" s="370"/>
      <c r="K2421" s="370"/>
      <c r="L2421" s="370"/>
      <c r="M2421" s="370"/>
      <c r="N2421" s="370"/>
      <c r="O2421" s="370"/>
      <c r="P2421" s="370"/>
      <c r="Q2421" s="370"/>
      <c r="R2421" s="370"/>
      <c r="S2421" s="370"/>
      <c r="T2421" s="370"/>
      <c r="U2421" s="370"/>
      <c r="V2421" s="370"/>
      <c r="W2421" s="370"/>
      <c r="X2421" s="370"/>
      <c r="Y2421" s="370"/>
      <c r="Z2421" s="370"/>
      <c r="AA2421" s="370"/>
      <c r="AB2421" s="370"/>
      <c r="AC2421" s="370"/>
      <c r="AD2421" s="370"/>
      <c r="AE2421" s="370"/>
      <c r="AF2421" s="370"/>
      <c r="AG2421" s="370"/>
      <c r="AH2421" s="370"/>
      <c r="AI2421" s="371"/>
    </row>
    <row r="2422" spans="1:35" s="570" customFormat="1" ht="12.75">
      <c r="A2422" s="136" t="s">
        <v>902</v>
      </c>
      <c r="B2422" s="790">
        <v>740962</v>
      </c>
      <c r="C2422" s="790">
        <v>0</v>
      </c>
      <c r="D2422" s="790">
        <v>0</v>
      </c>
      <c r="E2422" s="793">
        <v>0</v>
      </c>
      <c r="F2422" s="790">
        <v>0</v>
      </c>
      <c r="G2422" s="370"/>
      <c r="H2422" s="370"/>
      <c r="I2422" s="370"/>
      <c r="J2422" s="370"/>
      <c r="K2422" s="370"/>
      <c r="L2422" s="370"/>
      <c r="M2422" s="370"/>
      <c r="N2422" s="370"/>
      <c r="O2422" s="370"/>
      <c r="P2422" s="370"/>
      <c r="Q2422" s="370"/>
      <c r="R2422" s="370"/>
      <c r="S2422" s="370"/>
      <c r="T2422" s="370"/>
      <c r="U2422" s="370"/>
      <c r="V2422" s="370"/>
      <c r="W2422" s="370"/>
      <c r="X2422" s="370"/>
      <c r="Y2422" s="370"/>
      <c r="Z2422" s="370"/>
      <c r="AA2422" s="370"/>
      <c r="AB2422" s="370"/>
      <c r="AC2422" s="370"/>
      <c r="AD2422" s="370"/>
      <c r="AE2422" s="370"/>
      <c r="AF2422" s="370"/>
      <c r="AG2422" s="370"/>
      <c r="AH2422" s="370"/>
      <c r="AI2422" s="371"/>
    </row>
    <row r="2423" spans="1:35" s="570" customFormat="1" ht="12.75">
      <c r="A2423" s="351" t="s">
        <v>955</v>
      </c>
      <c r="B2423" s="790">
        <v>740962</v>
      </c>
      <c r="C2423" s="790">
        <v>0</v>
      </c>
      <c r="D2423" s="790">
        <v>0</v>
      </c>
      <c r="E2423" s="793">
        <v>0</v>
      </c>
      <c r="F2423" s="790">
        <v>0</v>
      </c>
      <c r="G2423" s="370"/>
      <c r="H2423" s="370"/>
      <c r="I2423" s="370"/>
      <c r="J2423" s="370"/>
      <c r="K2423" s="370"/>
      <c r="L2423" s="370"/>
      <c r="M2423" s="370"/>
      <c r="N2423" s="370"/>
      <c r="O2423" s="370"/>
      <c r="P2423" s="370"/>
      <c r="Q2423" s="370"/>
      <c r="R2423" s="370"/>
      <c r="S2423" s="370"/>
      <c r="T2423" s="370"/>
      <c r="U2423" s="370"/>
      <c r="V2423" s="370"/>
      <c r="W2423" s="370"/>
      <c r="X2423" s="370"/>
      <c r="Y2423" s="370"/>
      <c r="Z2423" s="370"/>
      <c r="AA2423" s="370"/>
      <c r="AB2423" s="370"/>
      <c r="AC2423" s="370"/>
      <c r="AD2423" s="370"/>
      <c r="AE2423" s="370"/>
      <c r="AF2423" s="370"/>
      <c r="AG2423" s="370"/>
      <c r="AH2423" s="370"/>
      <c r="AI2423" s="371"/>
    </row>
    <row r="2424" spans="1:35" s="570" customFormat="1" ht="12.75">
      <c r="A2424" s="348"/>
      <c r="B2424" s="790"/>
      <c r="C2424" s="790"/>
      <c r="D2424" s="790"/>
      <c r="E2424" s="790"/>
      <c r="F2424" s="790"/>
      <c r="G2424" s="370"/>
      <c r="H2424" s="370"/>
      <c r="I2424" s="370"/>
      <c r="J2424" s="370"/>
      <c r="K2424" s="370"/>
      <c r="L2424" s="370"/>
      <c r="M2424" s="370"/>
      <c r="N2424" s="370"/>
      <c r="O2424" s="370"/>
      <c r="P2424" s="370"/>
      <c r="Q2424" s="370"/>
      <c r="R2424" s="370"/>
      <c r="S2424" s="370"/>
      <c r="T2424" s="370"/>
      <c r="U2424" s="370"/>
      <c r="V2424" s="370"/>
      <c r="W2424" s="370"/>
      <c r="X2424" s="370"/>
      <c r="Y2424" s="370"/>
      <c r="Z2424" s="370"/>
      <c r="AA2424" s="370"/>
      <c r="AB2424" s="370"/>
      <c r="AC2424" s="370"/>
      <c r="AD2424" s="370"/>
      <c r="AE2424" s="370"/>
      <c r="AF2424" s="370"/>
      <c r="AG2424" s="370"/>
      <c r="AH2424" s="370"/>
      <c r="AI2424" s="371"/>
    </row>
    <row r="2425" spans="1:6" s="803" customFormat="1" ht="12.75">
      <c r="A2425" s="818" t="s">
        <v>397</v>
      </c>
      <c r="B2425" s="809"/>
      <c r="C2425" s="809"/>
      <c r="D2425" s="809"/>
      <c r="E2425" s="790"/>
      <c r="F2425" s="809"/>
    </row>
    <row r="2426" spans="1:6" s="803" customFormat="1" ht="25.5">
      <c r="A2426" s="233" t="s">
        <v>419</v>
      </c>
      <c r="B2426" s="809"/>
      <c r="C2426" s="809"/>
      <c r="D2426" s="809"/>
      <c r="E2426" s="790"/>
      <c r="F2426" s="809"/>
    </row>
    <row r="2427" spans="1:6" s="803" customFormat="1" ht="12.75">
      <c r="A2427" s="355" t="s">
        <v>341</v>
      </c>
      <c r="B2427" s="809">
        <v>8486155</v>
      </c>
      <c r="C2427" s="809">
        <v>6736613</v>
      </c>
      <c r="D2427" s="809">
        <v>6736613</v>
      </c>
      <c r="E2427" s="793">
        <v>79.38357241883986</v>
      </c>
      <c r="F2427" s="809">
        <v>0</v>
      </c>
    </row>
    <row r="2428" spans="1:6" s="803" customFormat="1" ht="12.75">
      <c r="A2428" s="136" t="s">
        <v>945</v>
      </c>
      <c r="B2428" s="809">
        <v>8486155</v>
      </c>
      <c r="C2428" s="809">
        <v>6736613</v>
      </c>
      <c r="D2428" s="809">
        <v>6736613</v>
      </c>
      <c r="E2428" s="793">
        <v>79.38357241883986</v>
      </c>
      <c r="F2428" s="809">
        <v>0</v>
      </c>
    </row>
    <row r="2429" spans="1:6" s="803" customFormat="1" ht="25.5">
      <c r="A2429" s="366" t="s">
        <v>946</v>
      </c>
      <c r="B2429" s="809">
        <v>8486155</v>
      </c>
      <c r="C2429" s="809">
        <v>6736613</v>
      </c>
      <c r="D2429" s="809">
        <v>6736613</v>
      </c>
      <c r="E2429" s="793">
        <v>79.38357241883986</v>
      </c>
      <c r="F2429" s="809">
        <v>0</v>
      </c>
    </row>
    <row r="2430" spans="1:6" s="803" customFormat="1" ht="12.75">
      <c r="A2430" s="347" t="s">
        <v>947</v>
      </c>
      <c r="B2430" s="809">
        <v>8486155</v>
      </c>
      <c r="C2430" s="809">
        <v>6736613</v>
      </c>
      <c r="D2430" s="809">
        <v>6441562</v>
      </c>
      <c r="E2430" s="793">
        <v>75.9067210061565</v>
      </c>
      <c r="F2430" s="809">
        <v>420344</v>
      </c>
    </row>
    <row r="2431" spans="1:6" s="803" customFormat="1" ht="12.75">
      <c r="A2431" s="136" t="s">
        <v>948</v>
      </c>
      <c r="B2431" s="809">
        <v>8486155</v>
      </c>
      <c r="C2431" s="809">
        <v>6736613</v>
      </c>
      <c r="D2431" s="809">
        <v>6441562</v>
      </c>
      <c r="E2431" s="793">
        <v>75.9067210061565</v>
      </c>
      <c r="F2431" s="809">
        <v>420344</v>
      </c>
    </row>
    <row r="2432" spans="1:6" s="803" customFormat="1" ht="12.75">
      <c r="A2432" s="380" t="s">
        <v>952</v>
      </c>
      <c r="B2432" s="809">
        <v>8486155</v>
      </c>
      <c r="C2432" s="809">
        <v>6736613</v>
      </c>
      <c r="D2432" s="809">
        <v>6441562</v>
      </c>
      <c r="E2432" s="793">
        <v>75.9067210061565</v>
      </c>
      <c r="F2432" s="809">
        <v>420344</v>
      </c>
    </row>
    <row r="2433" spans="1:6" s="803" customFormat="1" ht="12.75">
      <c r="A2433" s="348"/>
      <c r="B2433" s="809"/>
      <c r="C2433" s="809"/>
      <c r="D2433" s="809"/>
      <c r="E2433" s="790"/>
      <c r="F2433" s="809"/>
    </row>
    <row r="2434" spans="1:6" s="803" customFormat="1" ht="12.75">
      <c r="A2434" s="818" t="s">
        <v>365</v>
      </c>
      <c r="B2434" s="809"/>
      <c r="C2434" s="809"/>
      <c r="D2434" s="809"/>
      <c r="E2434" s="790"/>
      <c r="F2434" s="809"/>
    </row>
    <row r="2435" spans="1:6" s="803" customFormat="1" ht="25.5">
      <c r="A2435" s="233" t="s">
        <v>419</v>
      </c>
      <c r="B2435" s="809"/>
      <c r="C2435" s="809"/>
      <c r="D2435" s="809"/>
      <c r="E2435" s="790"/>
      <c r="F2435" s="809"/>
    </row>
    <row r="2436" spans="1:6" s="803" customFormat="1" ht="12.75">
      <c r="A2436" s="355" t="s">
        <v>341</v>
      </c>
      <c r="B2436" s="809">
        <v>975051</v>
      </c>
      <c r="C2436" s="809">
        <v>0</v>
      </c>
      <c r="D2436" s="809">
        <v>0</v>
      </c>
      <c r="E2436" s="793">
        <v>0</v>
      </c>
      <c r="F2436" s="809">
        <v>0</v>
      </c>
    </row>
    <row r="2437" spans="1:6" s="803" customFormat="1" ht="12.75">
      <c r="A2437" s="136" t="s">
        <v>945</v>
      </c>
      <c r="B2437" s="809">
        <v>975051</v>
      </c>
      <c r="C2437" s="809">
        <v>0</v>
      </c>
      <c r="D2437" s="809">
        <v>0</v>
      </c>
      <c r="E2437" s="793">
        <v>0</v>
      </c>
      <c r="F2437" s="809">
        <v>0</v>
      </c>
    </row>
    <row r="2438" spans="1:6" s="803" customFormat="1" ht="25.5">
      <c r="A2438" s="366" t="s">
        <v>946</v>
      </c>
      <c r="B2438" s="809">
        <v>975051</v>
      </c>
      <c r="C2438" s="809">
        <v>0</v>
      </c>
      <c r="D2438" s="809">
        <v>0</v>
      </c>
      <c r="E2438" s="793">
        <v>0</v>
      </c>
      <c r="F2438" s="809">
        <v>0</v>
      </c>
    </row>
    <row r="2439" spans="1:6" s="803" customFormat="1" ht="12.75">
      <c r="A2439" s="347" t="s">
        <v>947</v>
      </c>
      <c r="B2439" s="809">
        <v>975051</v>
      </c>
      <c r="C2439" s="809">
        <v>0</v>
      </c>
      <c r="D2439" s="809">
        <v>0</v>
      </c>
      <c r="E2439" s="793">
        <v>0</v>
      </c>
      <c r="F2439" s="809">
        <v>0</v>
      </c>
    </row>
    <row r="2440" spans="1:35" s="570" customFormat="1" ht="12.75">
      <c r="A2440" s="136" t="s">
        <v>948</v>
      </c>
      <c r="B2440" s="790">
        <v>234089</v>
      </c>
      <c r="C2440" s="790">
        <v>0</v>
      </c>
      <c r="D2440" s="790">
        <v>0</v>
      </c>
      <c r="E2440" s="793">
        <v>0</v>
      </c>
      <c r="F2440" s="790">
        <v>0</v>
      </c>
      <c r="G2440" s="370"/>
      <c r="H2440" s="370"/>
      <c r="I2440" s="370"/>
      <c r="J2440" s="370"/>
      <c r="K2440" s="370"/>
      <c r="L2440" s="370"/>
      <c r="M2440" s="370"/>
      <c r="N2440" s="370"/>
      <c r="O2440" s="370"/>
      <c r="P2440" s="370"/>
      <c r="Q2440" s="370"/>
      <c r="R2440" s="370"/>
      <c r="S2440" s="370"/>
      <c r="T2440" s="370"/>
      <c r="U2440" s="370"/>
      <c r="V2440" s="370"/>
      <c r="W2440" s="370"/>
      <c r="X2440" s="370"/>
      <c r="Y2440" s="370"/>
      <c r="Z2440" s="370"/>
      <c r="AA2440" s="370"/>
      <c r="AB2440" s="370"/>
      <c r="AC2440" s="370"/>
      <c r="AD2440" s="370"/>
      <c r="AE2440" s="370"/>
      <c r="AF2440" s="370"/>
      <c r="AG2440" s="370"/>
      <c r="AH2440" s="370"/>
      <c r="AI2440" s="371"/>
    </row>
    <row r="2441" spans="1:35" s="570" customFormat="1" ht="12.75">
      <c r="A2441" s="351" t="s">
        <v>994</v>
      </c>
      <c r="B2441" s="790">
        <v>234089</v>
      </c>
      <c r="C2441" s="790">
        <v>0</v>
      </c>
      <c r="D2441" s="790">
        <v>0</v>
      </c>
      <c r="E2441" s="793">
        <v>0</v>
      </c>
      <c r="F2441" s="790">
        <v>0</v>
      </c>
      <c r="G2441" s="370"/>
      <c r="H2441" s="370"/>
      <c r="I2441" s="370"/>
      <c r="J2441" s="370"/>
      <c r="K2441" s="370"/>
      <c r="L2441" s="370"/>
      <c r="M2441" s="370"/>
      <c r="N2441" s="370"/>
      <c r="O2441" s="370"/>
      <c r="P2441" s="370"/>
      <c r="Q2441" s="370"/>
      <c r="R2441" s="370"/>
      <c r="S2441" s="370"/>
      <c r="T2441" s="370"/>
      <c r="U2441" s="370"/>
      <c r="V2441" s="370"/>
      <c r="W2441" s="370"/>
      <c r="X2441" s="370"/>
      <c r="Y2441" s="370"/>
      <c r="Z2441" s="370"/>
      <c r="AA2441" s="370"/>
      <c r="AB2441" s="370"/>
      <c r="AC2441" s="370"/>
      <c r="AD2441" s="370"/>
      <c r="AE2441" s="370"/>
      <c r="AF2441" s="370"/>
      <c r="AG2441" s="370"/>
      <c r="AH2441" s="370"/>
      <c r="AI2441" s="371"/>
    </row>
    <row r="2442" spans="1:6" s="803" customFormat="1" ht="12.75">
      <c r="A2442" s="136" t="s">
        <v>902</v>
      </c>
      <c r="B2442" s="809">
        <v>740962</v>
      </c>
      <c r="C2442" s="809">
        <v>0</v>
      </c>
      <c r="D2442" s="809">
        <v>0</v>
      </c>
      <c r="E2442" s="793">
        <v>0</v>
      </c>
      <c r="F2442" s="809">
        <v>0</v>
      </c>
    </row>
    <row r="2443" spans="1:6" s="803" customFormat="1" ht="12.75">
      <c r="A2443" s="351" t="s">
        <v>955</v>
      </c>
      <c r="B2443" s="809">
        <v>740962</v>
      </c>
      <c r="C2443" s="809">
        <v>0</v>
      </c>
      <c r="D2443" s="809">
        <v>0</v>
      </c>
      <c r="E2443" s="793">
        <v>0</v>
      </c>
      <c r="F2443" s="809">
        <v>0</v>
      </c>
    </row>
    <row r="2444" spans="1:6" s="803" customFormat="1" ht="12.75">
      <c r="A2444" s="348"/>
      <c r="B2444" s="809"/>
      <c r="C2444" s="809"/>
      <c r="D2444" s="809"/>
      <c r="E2444" s="790"/>
      <c r="F2444" s="809"/>
    </row>
    <row r="2445" spans="1:6" s="803" customFormat="1" ht="12.75">
      <c r="A2445" s="818" t="s">
        <v>1215</v>
      </c>
      <c r="B2445" s="809"/>
      <c r="C2445" s="809"/>
      <c r="D2445" s="809"/>
      <c r="E2445" s="790"/>
      <c r="F2445" s="809"/>
    </row>
    <row r="2446" spans="1:35" s="570" customFormat="1" ht="25.5">
      <c r="A2446" s="233" t="s">
        <v>419</v>
      </c>
      <c r="B2446" s="604"/>
      <c r="C2446" s="604"/>
      <c r="D2446" s="604"/>
      <c r="E2446" s="790"/>
      <c r="F2446" s="604"/>
      <c r="G2446" s="370"/>
      <c r="H2446" s="370"/>
      <c r="I2446" s="370"/>
      <c r="J2446" s="370"/>
      <c r="K2446" s="370"/>
      <c r="L2446" s="370"/>
      <c r="M2446" s="370"/>
      <c r="N2446" s="370"/>
      <c r="O2446" s="370"/>
      <c r="P2446" s="370"/>
      <c r="Q2446" s="370"/>
      <c r="R2446" s="370"/>
      <c r="S2446" s="370"/>
      <c r="T2446" s="370"/>
      <c r="U2446" s="370"/>
      <c r="V2446" s="370"/>
      <c r="W2446" s="370"/>
      <c r="X2446" s="370"/>
      <c r="Y2446" s="370"/>
      <c r="Z2446" s="370"/>
      <c r="AA2446" s="370"/>
      <c r="AB2446" s="370"/>
      <c r="AC2446" s="370"/>
      <c r="AD2446" s="370"/>
      <c r="AE2446" s="370"/>
      <c r="AF2446" s="370"/>
      <c r="AG2446" s="370"/>
      <c r="AH2446" s="370"/>
      <c r="AI2446" s="371"/>
    </row>
    <row r="2447" spans="1:35" s="570" customFormat="1" ht="12.75">
      <c r="A2447" s="355" t="s">
        <v>341</v>
      </c>
      <c r="B2447" s="790">
        <v>965864</v>
      </c>
      <c r="C2447" s="790">
        <v>470727</v>
      </c>
      <c r="D2447" s="790">
        <v>470727</v>
      </c>
      <c r="E2447" s="793">
        <v>48.73636453993523</v>
      </c>
      <c r="F2447" s="790">
        <v>0</v>
      </c>
      <c r="G2447" s="370"/>
      <c r="H2447" s="370"/>
      <c r="I2447" s="370"/>
      <c r="J2447" s="370"/>
      <c r="K2447" s="370"/>
      <c r="L2447" s="370"/>
      <c r="M2447" s="370"/>
      <c r="N2447" s="370"/>
      <c r="O2447" s="370"/>
      <c r="P2447" s="370"/>
      <c r="Q2447" s="370"/>
      <c r="R2447" s="370"/>
      <c r="S2447" s="370"/>
      <c r="T2447" s="370"/>
      <c r="U2447" s="370"/>
      <c r="V2447" s="370"/>
      <c r="W2447" s="370"/>
      <c r="X2447" s="370"/>
      <c r="Y2447" s="370"/>
      <c r="Z2447" s="370"/>
      <c r="AA2447" s="370"/>
      <c r="AB2447" s="370"/>
      <c r="AC2447" s="370"/>
      <c r="AD2447" s="370"/>
      <c r="AE2447" s="370"/>
      <c r="AF2447" s="370"/>
      <c r="AG2447" s="370"/>
      <c r="AH2447" s="370"/>
      <c r="AI2447" s="371"/>
    </row>
    <row r="2448" spans="1:35" s="570" customFormat="1" ht="12.75">
      <c r="A2448" s="136" t="s">
        <v>945</v>
      </c>
      <c r="B2448" s="790">
        <v>965864</v>
      </c>
      <c r="C2448" s="790">
        <v>470727</v>
      </c>
      <c r="D2448" s="790">
        <v>470727</v>
      </c>
      <c r="E2448" s="793">
        <v>48.73636453993523</v>
      </c>
      <c r="F2448" s="790">
        <v>0</v>
      </c>
      <c r="G2448" s="370"/>
      <c r="H2448" s="370"/>
      <c r="I2448" s="370"/>
      <c r="J2448" s="370"/>
      <c r="K2448" s="370"/>
      <c r="L2448" s="370"/>
      <c r="M2448" s="370"/>
      <c r="N2448" s="370"/>
      <c r="O2448" s="370"/>
      <c r="P2448" s="370"/>
      <c r="Q2448" s="370"/>
      <c r="R2448" s="370"/>
      <c r="S2448" s="370"/>
      <c r="T2448" s="370"/>
      <c r="U2448" s="370"/>
      <c r="V2448" s="370"/>
      <c r="W2448" s="370"/>
      <c r="X2448" s="370"/>
      <c r="Y2448" s="370"/>
      <c r="Z2448" s="370"/>
      <c r="AA2448" s="370"/>
      <c r="AB2448" s="370"/>
      <c r="AC2448" s="370"/>
      <c r="AD2448" s="370"/>
      <c r="AE2448" s="370"/>
      <c r="AF2448" s="370"/>
      <c r="AG2448" s="370"/>
      <c r="AH2448" s="370"/>
      <c r="AI2448" s="371"/>
    </row>
    <row r="2449" spans="1:35" s="570" customFormat="1" ht="25.5">
      <c r="A2449" s="366" t="s">
        <v>946</v>
      </c>
      <c r="B2449" s="790">
        <v>965864</v>
      </c>
      <c r="C2449" s="790">
        <v>470727</v>
      </c>
      <c r="D2449" s="790">
        <v>470727</v>
      </c>
      <c r="E2449" s="793">
        <v>48.73636453993523</v>
      </c>
      <c r="F2449" s="790">
        <v>0</v>
      </c>
      <c r="G2449" s="370"/>
      <c r="H2449" s="370"/>
      <c r="I2449" s="370"/>
      <c r="J2449" s="370"/>
      <c r="K2449" s="370"/>
      <c r="L2449" s="370"/>
      <c r="M2449" s="370"/>
      <c r="N2449" s="370"/>
      <c r="O2449" s="370"/>
      <c r="P2449" s="370"/>
      <c r="Q2449" s="370"/>
      <c r="R2449" s="370"/>
      <c r="S2449" s="370"/>
      <c r="T2449" s="370"/>
      <c r="U2449" s="370"/>
      <c r="V2449" s="370"/>
      <c r="W2449" s="370"/>
      <c r="X2449" s="370"/>
      <c r="Y2449" s="370"/>
      <c r="Z2449" s="370"/>
      <c r="AA2449" s="370"/>
      <c r="AB2449" s="370"/>
      <c r="AC2449" s="370"/>
      <c r="AD2449" s="370"/>
      <c r="AE2449" s="370"/>
      <c r="AF2449" s="370"/>
      <c r="AG2449" s="370"/>
      <c r="AH2449" s="370"/>
      <c r="AI2449" s="371"/>
    </row>
    <row r="2450" spans="1:35" s="570" customFormat="1" ht="12.75">
      <c r="A2450" s="347" t="s">
        <v>947</v>
      </c>
      <c r="B2450" s="790">
        <v>965864</v>
      </c>
      <c r="C2450" s="790">
        <v>470727</v>
      </c>
      <c r="D2450" s="790">
        <v>470727</v>
      </c>
      <c r="E2450" s="793">
        <v>48.73636453993523</v>
      </c>
      <c r="F2450" s="790">
        <v>52303</v>
      </c>
      <c r="G2450" s="370"/>
      <c r="H2450" s="370"/>
      <c r="I2450" s="370"/>
      <c r="J2450" s="370"/>
      <c r="K2450" s="370"/>
      <c r="L2450" s="370"/>
      <c r="M2450" s="370"/>
      <c r="N2450" s="370"/>
      <c r="O2450" s="370"/>
      <c r="P2450" s="370"/>
      <c r="Q2450" s="370"/>
      <c r="R2450" s="370"/>
      <c r="S2450" s="370"/>
      <c r="T2450" s="370"/>
      <c r="U2450" s="370"/>
      <c r="V2450" s="370"/>
      <c r="W2450" s="370"/>
      <c r="X2450" s="370"/>
      <c r="Y2450" s="370"/>
      <c r="Z2450" s="370"/>
      <c r="AA2450" s="370"/>
      <c r="AB2450" s="370"/>
      <c r="AC2450" s="370"/>
      <c r="AD2450" s="370"/>
      <c r="AE2450" s="370"/>
      <c r="AF2450" s="370"/>
      <c r="AG2450" s="370"/>
      <c r="AH2450" s="370"/>
      <c r="AI2450" s="371"/>
    </row>
    <row r="2451" spans="1:35" s="570" customFormat="1" ht="12.75">
      <c r="A2451" s="136" t="s">
        <v>948</v>
      </c>
      <c r="B2451" s="790">
        <v>965864</v>
      </c>
      <c r="C2451" s="790">
        <v>470727</v>
      </c>
      <c r="D2451" s="790">
        <v>470727</v>
      </c>
      <c r="E2451" s="793">
        <v>48.73636453993523</v>
      </c>
      <c r="F2451" s="790">
        <v>52303</v>
      </c>
      <c r="G2451" s="370"/>
      <c r="H2451" s="370"/>
      <c r="I2451" s="370"/>
      <c r="J2451" s="370"/>
      <c r="K2451" s="370"/>
      <c r="L2451" s="370"/>
      <c r="M2451" s="370"/>
      <c r="N2451" s="370"/>
      <c r="O2451" s="370"/>
      <c r="P2451" s="370"/>
      <c r="Q2451" s="370"/>
      <c r="R2451" s="370"/>
      <c r="S2451" s="370"/>
      <c r="T2451" s="370"/>
      <c r="U2451" s="370"/>
      <c r="V2451" s="370"/>
      <c r="W2451" s="370"/>
      <c r="X2451" s="370"/>
      <c r="Y2451" s="370"/>
      <c r="Z2451" s="370"/>
      <c r="AA2451" s="370"/>
      <c r="AB2451" s="370"/>
      <c r="AC2451" s="370"/>
      <c r="AD2451" s="370"/>
      <c r="AE2451" s="370"/>
      <c r="AF2451" s="370"/>
      <c r="AG2451" s="370"/>
      <c r="AH2451" s="370"/>
      <c r="AI2451" s="371"/>
    </row>
    <row r="2452" spans="1:35" s="570" customFormat="1" ht="12.75">
      <c r="A2452" s="351" t="s">
        <v>949</v>
      </c>
      <c r="B2452" s="790">
        <v>338222</v>
      </c>
      <c r="C2452" s="790">
        <v>0</v>
      </c>
      <c r="D2452" s="790">
        <v>0</v>
      </c>
      <c r="E2452" s="793">
        <v>0</v>
      </c>
      <c r="F2452" s="790">
        <v>0</v>
      </c>
      <c r="G2452" s="370"/>
      <c r="H2452" s="370"/>
      <c r="I2452" s="370"/>
      <c r="J2452" s="370"/>
      <c r="K2452" s="370"/>
      <c r="L2452" s="370"/>
      <c r="M2452" s="370"/>
      <c r="N2452" s="370"/>
      <c r="O2452" s="370"/>
      <c r="P2452" s="370"/>
      <c r="Q2452" s="370"/>
      <c r="R2452" s="370"/>
      <c r="S2452" s="370"/>
      <c r="T2452" s="370"/>
      <c r="U2452" s="370"/>
      <c r="V2452" s="370"/>
      <c r="W2452" s="370"/>
      <c r="X2452" s="370"/>
      <c r="Y2452" s="370"/>
      <c r="Z2452" s="370"/>
      <c r="AA2452" s="370"/>
      <c r="AB2452" s="370"/>
      <c r="AC2452" s="370"/>
      <c r="AD2452" s="370"/>
      <c r="AE2452" s="370"/>
      <c r="AF2452" s="370"/>
      <c r="AG2452" s="370"/>
      <c r="AH2452" s="370"/>
      <c r="AI2452" s="371"/>
    </row>
    <row r="2453" spans="1:35" s="570" customFormat="1" ht="12.75">
      <c r="A2453" s="380" t="s">
        <v>952</v>
      </c>
      <c r="B2453" s="790">
        <v>338222</v>
      </c>
      <c r="C2453" s="790">
        <v>0</v>
      </c>
      <c r="D2453" s="790">
        <v>0</v>
      </c>
      <c r="E2453" s="793">
        <v>0</v>
      </c>
      <c r="F2453" s="790">
        <v>0</v>
      </c>
      <c r="G2453" s="370"/>
      <c r="H2453" s="370"/>
      <c r="I2453" s="370"/>
      <c r="J2453" s="370"/>
      <c r="K2453" s="370"/>
      <c r="L2453" s="370"/>
      <c r="M2453" s="370"/>
      <c r="N2453" s="370"/>
      <c r="O2453" s="370"/>
      <c r="P2453" s="370"/>
      <c r="Q2453" s="370"/>
      <c r="R2453" s="370"/>
      <c r="S2453" s="370"/>
      <c r="T2453" s="370"/>
      <c r="U2453" s="370"/>
      <c r="V2453" s="370"/>
      <c r="W2453" s="370"/>
      <c r="X2453" s="370"/>
      <c r="Y2453" s="370"/>
      <c r="Z2453" s="370"/>
      <c r="AA2453" s="370"/>
      <c r="AB2453" s="370"/>
      <c r="AC2453" s="370"/>
      <c r="AD2453" s="370"/>
      <c r="AE2453" s="370"/>
      <c r="AF2453" s="370"/>
      <c r="AG2453" s="370"/>
      <c r="AH2453" s="370"/>
      <c r="AI2453" s="371"/>
    </row>
    <row r="2454" spans="1:35" s="570" customFormat="1" ht="12.75">
      <c r="A2454" s="351" t="s">
        <v>953</v>
      </c>
      <c r="B2454" s="790">
        <v>627642</v>
      </c>
      <c r="C2454" s="790">
        <v>470727</v>
      </c>
      <c r="D2454" s="790">
        <v>470727</v>
      </c>
      <c r="E2454" s="793">
        <v>74.99928303077232</v>
      </c>
      <c r="F2454" s="790">
        <v>52303</v>
      </c>
      <c r="G2454" s="370"/>
      <c r="H2454" s="370"/>
      <c r="I2454" s="370"/>
      <c r="J2454" s="370"/>
      <c r="K2454" s="370"/>
      <c r="L2454" s="370"/>
      <c r="M2454" s="370"/>
      <c r="N2454" s="370"/>
      <c r="O2454" s="370"/>
      <c r="P2454" s="370"/>
      <c r="Q2454" s="370"/>
      <c r="R2454" s="370"/>
      <c r="S2454" s="370"/>
      <c r="T2454" s="370"/>
      <c r="U2454" s="370"/>
      <c r="V2454" s="370"/>
      <c r="W2454" s="370"/>
      <c r="X2454" s="370"/>
      <c r="Y2454" s="370"/>
      <c r="Z2454" s="370"/>
      <c r="AA2454" s="370"/>
      <c r="AB2454" s="370"/>
      <c r="AC2454" s="370"/>
      <c r="AD2454" s="370"/>
      <c r="AE2454" s="370"/>
      <c r="AF2454" s="370"/>
      <c r="AG2454" s="370"/>
      <c r="AH2454" s="370"/>
      <c r="AI2454" s="371"/>
    </row>
    <row r="2455" spans="1:35" s="570" customFormat="1" ht="12.75">
      <c r="A2455" s="380" t="s">
        <v>975</v>
      </c>
      <c r="B2455" s="790">
        <v>627642</v>
      </c>
      <c r="C2455" s="790">
        <v>470727</v>
      </c>
      <c r="D2455" s="790">
        <v>470727</v>
      </c>
      <c r="E2455" s="793">
        <v>74.99928303077232</v>
      </c>
      <c r="F2455" s="790">
        <v>52303</v>
      </c>
      <c r="G2455" s="370"/>
      <c r="H2455" s="370"/>
      <c r="I2455" s="370"/>
      <c r="J2455" s="370"/>
      <c r="K2455" s="370"/>
      <c r="L2455" s="370"/>
      <c r="M2455" s="370"/>
      <c r="N2455" s="370"/>
      <c r="O2455" s="370"/>
      <c r="P2455" s="370"/>
      <c r="Q2455" s="370"/>
      <c r="R2455" s="370"/>
      <c r="S2455" s="370"/>
      <c r="T2455" s="370"/>
      <c r="U2455" s="370"/>
      <c r="V2455" s="370"/>
      <c r="W2455" s="370"/>
      <c r="X2455" s="370"/>
      <c r="Y2455" s="370"/>
      <c r="Z2455" s="370"/>
      <c r="AA2455" s="370"/>
      <c r="AB2455" s="370"/>
      <c r="AC2455" s="370"/>
      <c r="AD2455" s="370"/>
      <c r="AE2455" s="370"/>
      <c r="AF2455" s="370"/>
      <c r="AG2455" s="370"/>
      <c r="AH2455" s="370"/>
      <c r="AI2455" s="371"/>
    </row>
    <row r="2456" spans="1:35" s="570" customFormat="1" ht="12.75">
      <c r="A2456" s="348"/>
      <c r="B2456" s="790"/>
      <c r="C2456" s="790"/>
      <c r="D2456" s="790"/>
      <c r="E2456" s="790"/>
      <c r="F2456" s="790"/>
      <c r="G2456" s="370"/>
      <c r="H2456" s="370"/>
      <c r="I2456" s="370"/>
      <c r="J2456" s="370"/>
      <c r="K2456" s="370"/>
      <c r="L2456" s="370"/>
      <c r="M2456" s="370"/>
      <c r="N2456" s="370"/>
      <c r="O2456" s="370"/>
      <c r="P2456" s="370"/>
      <c r="Q2456" s="370"/>
      <c r="R2456" s="370"/>
      <c r="S2456" s="370"/>
      <c r="T2456" s="370"/>
      <c r="U2456" s="370"/>
      <c r="V2456" s="370"/>
      <c r="W2456" s="370"/>
      <c r="X2456" s="370"/>
      <c r="Y2456" s="370"/>
      <c r="Z2456" s="370"/>
      <c r="AA2456" s="370"/>
      <c r="AB2456" s="370"/>
      <c r="AC2456" s="370"/>
      <c r="AD2456" s="370"/>
      <c r="AE2456" s="370"/>
      <c r="AF2456" s="370"/>
      <c r="AG2456" s="370"/>
      <c r="AH2456" s="370"/>
      <c r="AI2456" s="371"/>
    </row>
    <row r="2457" spans="1:35" s="570" customFormat="1" ht="12.75">
      <c r="A2457" s="233" t="s">
        <v>420</v>
      </c>
      <c r="B2457" s="609"/>
      <c r="C2457" s="609"/>
      <c r="D2457" s="609"/>
      <c r="E2457" s="790"/>
      <c r="F2457" s="609"/>
      <c r="G2457" s="370"/>
      <c r="H2457" s="370"/>
      <c r="I2457" s="370"/>
      <c r="J2457" s="370"/>
      <c r="K2457" s="370"/>
      <c r="L2457" s="370"/>
      <c r="M2457" s="370"/>
      <c r="N2457" s="370"/>
      <c r="O2457" s="370"/>
      <c r="P2457" s="370"/>
      <c r="Q2457" s="370"/>
      <c r="R2457" s="370"/>
      <c r="S2457" s="370"/>
      <c r="T2457" s="370"/>
      <c r="U2457" s="370"/>
      <c r="V2457" s="370"/>
      <c r="W2457" s="370"/>
      <c r="X2457" s="370"/>
      <c r="Y2457" s="370"/>
      <c r="Z2457" s="370"/>
      <c r="AA2457" s="370"/>
      <c r="AB2457" s="370"/>
      <c r="AC2457" s="370"/>
      <c r="AD2457" s="370"/>
      <c r="AE2457" s="370"/>
      <c r="AF2457" s="370"/>
      <c r="AG2457" s="370"/>
      <c r="AH2457" s="370"/>
      <c r="AI2457" s="370"/>
    </row>
    <row r="2458" spans="1:35" s="570" customFormat="1" ht="12.75">
      <c r="A2458" s="355" t="s">
        <v>341</v>
      </c>
      <c r="B2458" s="809">
        <v>29535369</v>
      </c>
      <c r="C2458" s="809">
        <v>18428974</v>
      </c>
      <c r="D2458" s="809">
        <v>18423539</v>
      </c>
      <c r="E2458" s="793">
        <v>62.37788666192049</v>
      </c>
      <c r="F2458" s="809">
        <v>14690</v>
      </c>
      <c r="G2458" s="370"/>
      <c r="H2458" s="370"/>
      <c r="I2458" s="370"/>
      <c r="J2458" s="370"/>
      <c r="K2458" s="370"/>
      <c r="L2458" s="370"/>
      <c r="M2458" s="370"/>
      <c r="N2458" s="370"/>
      <c r="O2458" s="370"/>
      <c r="P2458" s="370"/>
      <c r="Q2458" s="370"/>
      <c r="R2458" s="370"/>
      <c r="S2458" s="370"/>
      <c r="T2458" s="370"/>
      <c r="U2458" s="370"/>
      <c r="V2458" s="370"/>
      <c r="W2458" s="370"/>
      <c r="X2458" s="370"/>
      <c r="Y2458" s="370"/>
      <c r="Z2458" s="370"/>
      <c r="AA2458" s="370"/>
      <c r="AB2458" s="370"/>
      <c r="AC2458" s="370"/>
      <c r="AD2458" s="370"/>
      <c r="AE2458" s="370"/>
      <c r="AF2458" s="370"/>
      <c r="AG2458" s="370"/>
      <c r="AH2458" s="370"/>
      <c r="AI2458" s="370"/>
    </row>
    <row r="2459" spans="1:35" s="570" customFormat="1" ht="12.75">
      <c r="A2459" s="136" t="s">
        <v>957</v>
      </c>
      <c r="B2459" s="809">
        <v>118618</v>
      </c>
      <c r="C2459" s="809">
        <v>88956</v>
      </c>
      <c r="D2459" s="809">
        <v>83521</v>
      </c>
      <c r="E2459" s="793">
        <v>70.4117418941476</v>
      </c>
      <c r="F2459" s="809">
        <v>14690</v>
      </c>
      <c r="G2459" s="370"/>
      <c r="H2459" s="370"/>
      <c r="I2459" s="370"/>
      <c r="J2459" s="370"/>
      <c r="K2459" s="370"/>
      <c r="L2459" s="370"/>
      <c r="M2459" s="370"/>
      <c r="N2459" s="370"/>
      <c r="O2459" s="370"/>
      <c r="P2459" s="370"/>
      <c r="Q2459" s="370"/>
      <c r="R2459" s="370"/>
      <c r="S2459" s="370"/>
      <c r="T2459" s="370"/>
      <c r="U2459" s="370"/>
      <c r="V2459" s="370"/>
      <c r="W2459" s="370"/>
      <c r="X2459" s="370"/>
      <c r="Y2459" s="370"/>
      <c r="Z2459" s="370"/>
      <c r="AA2459" s="370"/>
      <c r="AB2459" s="370"/>
      <c r="AC2459" s="370"/>
      <c r="AD2459" s="370"/>
      <c r="AE2459" s="370"/>
      <c r="AF2459" s="370"/>
      <c r="AG2459" s="370"/>
      <c r="AH2459" s="370"/>
      <c r="AI2459" s="370"/>
    </row>
    <row r="2460" spans="1:35" s="570" customFormat="1" ht="12.75">
      <c r="A2460" s="136" t="s">
        <v>945</v>
      </c>
      <c r="B2460" s="809">
        <v>29416751</v>
      </c>
      <c r="C2460" s="809">
        <v>18340018</v>
      </c>
      <c r="D2460" s="809">
        <v>18340018</v>
      </c>
      <c r="E2460" s="793">
        <v>62.34549151944074</v>
      </c>
      <c r="F2460" s="809">
        <v>0</v>
      </c>
      <c r="G2460" s="370"/>
      <c r="H2460" s="370"/>
      <c r="I2460" s="370"/>
      <c r="J2460" s="370"/>
      <c r="K2460" s="370"/>
      <c r="L2460" s="370"/>
      <c r="M2460" s="370"/>
      <c r="N2460" s="370"/>
      <c r="O2460" s="370"/>
      <c r="P2460" s="370"/>
      <c r="Q2460" s="370"/>
      <c r="R2460" s="370"/>
      <c r="S2460" s="370"/>
      <c r="T2460" s="370"/>
      <c r="U2460" s="370"/>
      <c r="V2460" s="370"/>
      <c r="W2460" s="370"/>
      <c r="X2460" s="370"/>
      <c r="Y2460" s="370"/>
      <c r="Z2460" s="370"/>
      <c r="AA2460" s="370"/>
      <c r="AB2460" s="370"/>
      <c r="AC2460" s="370"/>
      <c r="AD2460" s="370"/>
      <c r="AE2460" s="370"/>
      <c r="AF2460" s="370"/>
      <c r="AG2460" s="370"/>
      <c r="AH2460" s="370"/>
      <c r="AI2460" s="370"/>
    </row>
    <row r="2461" spans="1:35" s="570" customFormat="1" ht="25.5">
      <c r="A2461" s="366" t="s">
        <v>946</v>
      </c>
      <c r="B2461" s="809">
        <v>29416751</v>
      </c>
      <c r="C2461" s="809">
        <v>18340018</v>
      </c>
      <c r="D2461" s="809">
        <v>18340018</v>
      </c>
      <c r="E2461" s="793">
        <v>62.34549151944074</v>
      </c>
      <c r="F2461" s="809">
        <v>0</v>
      </c>
      <c r="G2461" s="370"/>
      <c r="H2461" s="370"/>
      <c r="I2461" s="370"/>
      <c r="J2461" s="370"/>
      <c r="K2461" s="370"/>
      <c r="L2461" s="370"/>
      <c r="M2461" s="370"/>
      <c r="N2461" s="370"/>
      <c r="O2461" s="370"/>
      <c r="P2461" s="370"/>
      <c r="Q2461" s="370"/>
      <c r="R2461" s="370"/>
      <c r="S2461" s="370"/>
      <c r="T2461" s="370"/>
      <c r="U2461" s="370"/>
      <c r="V2461" s="370"/>
      <c r="W2461" s="370"/>
      <c r="X2461" s="370"/>
      <c r="Y2461" s="370"/>
      <c r="Z2461" s="370"/>
      <c r="AA2461" s="370"/>
      <c r="AB2461" s="370"/>
      <c r="AC2461" s="370"/>
      <c r="AD2461" s="370"/>
      <c r="AE2461" s="370"/>
      <c r="AF2461" s="370"/>
      <c r="AG2461" s="370"/>
      <c r="AH2461" s="370"/>
      <c r="AI2461" s="370"/>
    </row>
    <row r="2462" spans="1:35" s="570" customFormat="1" ht="12.75">
      <c r="A2462" s="347" t="s">
        <v>947</v>
      </c>
      <c r="B2462" s="809">
        <v>29535369</v>
      </c>
      <c r="C2462" s="809">
        <v>18428974</v>
      </c>
      <c r="D2462" s="809">
        <v>17752195</v>
      </c>
      <c r="E2462" s="793">
        <v>60.10486952101394</v>
      </c>
      <c r="F2462" s="809">
        <v>2363904</v>
      </c>
      <c r="G2462" s="370"/>
      <c r="H2462" s="370"/>
      <c r="I2462" s="370"/>
      <c r="J2462" s="370"/>
      <c r="K2462" s="370"/>
      <c r="L2462" s="370"/>
      <c r="M2462" s="370"/>
      <c r="N2462" s="370"/>
      <c r="O2462" s="370"/>
      <c r="P2462" s="370"/>
      <c r="Q2462" s="370"/>
      <c r="R2462" s="370"/>
      <c r="S2462" s="370"/>
      <c r="T2462" s="370"/>
      <c r="U2462" s="370"/>
      <c r="V2462" s="370"/>
      <c r="W2462" s="370"/>
      <c r="X2462" s="370"/>
      <c r="Y2462" s="370"/>
      <c r="Z2462" s="370"/>
      <c r="AA2462" s="370"/>
      <c r="AB2462" s="370"/>
      <c r="AC2462" s="370"/>
      <c r="AD2462" s="370"/>
      <c r="AE2462" s="370"/>
      <c r="AF2462" s="370"/>
      <c r="AG2462" s="370"/>
      <c r="AH2462" s="370"/>
      <c r="AI2462" s="370"/>
    </row>
    <row r="2463" spans="1:35" s="570" customFormat="1" ht="12.75">
      <c r="A2463" s="136" t="s">
        <v>948</v>
      </c>
      <c r="B2463" s="809">
        <v>27430354</v>
      </c>
      <c r="C2463" s="809">
        <v>17400885</v>
      </c>
      <c r="D2463" s="809">
        <v>16903763</v>
      </c>
      <c r="E2463" s="793">
        <v>61.624297666738094</v>
      </c>
      <c r="F2463" s="809">
        <v>2246556</v>
      </c>
      <c r="G2463" s="370"/>
      <c r="H2463" s="370"/>
      <c r="I2463" s="370"/>
      <c r="J2463" s="370"/>
      <c r="K2463" s="370"/>
      <c r="L2463" s="370"/>
      <c r="M2463" s="370"/>
      <c r="N2463" s="370"/>
      <c r="O2463" s="370"/>
      <c r="P2463" s="370"/>
      <c r="Q2463" s="370"/>
      <c r="R2463" s="370"/>
      <c r="S2463" s="370"/>
      <c r="T2463" s="370"/>
      <c r="U2463" s="370"/>
      <c r="V2463" s="370"/>
      <c r="W2463" s="370"/>
      <c r="X2463" s="370"/>
      <c r="Y2463" s="370"/>
      <c r="Z2463" s="370"/>
      <c r="AA2463" s="370"/>
      <c r="AB2463" s="370"/>
      <c r="AC2463" s="370"/>
      <c r="AD2463" s="370"/>
      <c r="AE2463" s="370"/>
      <c r="AF2463" s="370"/>
      <c r="AG2463" s="370"/>
      <c r="AH2463" s="370"/>
      <c r="AI2463" s="370"/>
    </row>
    <row r="2464" spans="1:35" s="570" customFormat="1" ht="12.75">
      <c r="A2464" s="351" t="s">
        <v>949</v>
      </c>
      <c r="B2464" s="809">
        <v>22995782</v>
      </c>
      <c r="C2464" s="809">
        <v>13951271</v>
      </c>
      <c r="D2464" s="809">
        <v>13454402</v>
      </c>
      <c r="E2464" s="793">
        <v>58.50812988225405</v>
      </c>
      <c r="F2464" s="809">
        <v>2088797</v>
      </c>
      <c r="G2464" s="370"/>
      <c r="H2464" s="370"/>
      <c r="I2464" s="370"/>
      <c r="J2464" s="370"/>
      <c r="K2464" s="370"/>
      <c r="L2464" s="370"/>
      <c r="M2464" s="370"/>
      <c r="N2464" s="370"/>
      <c r="O2464" s="370"/>
      <c r="P2464" s="370"/>
      <c r="Q2464" s="370"/>
      <c r="R2464" s="370"/>
      <c r="S2464" s="370"/>
      <c r="T2464" s="370"/>
      <c r="U2464" s="370"/>
      <c r="V2464" s="370"/>
      <c r="W2464" s="370"/>
      <c r="X2464" s="370"/>
      <c r="Y2464" s="370"/>
      <c r="Z2464" s="370"/>
      <c r="AA2464" s="370"/>
      <c r="AB2464" s="370"/>
      <c r="AC2464" s="370"/>
      <c r="AD2464" s="370"/>
      <c r="AE2464" s="370"/>
      <c r="AF2464" s="370"/>
      <c r="AG2464" s="370"/>
      <c r="AH2464" s="370"/>
      <c r="AI2464" s="370"/>
    </row>
    <row r="2465" spans="1:35" s="570" customFormat="1" ht="12.75">
      <c r="A2465" s="380" t="s">
        <v>950</v>
      </c>
      <c r="B2465" s="809">
        <v>1855361</v>
      </c>
      <c r="C2465" s="809">
        <v>1221584</v>
      </c>
      <c r="D2465" s="809">
        <v>1177769</v>
      </c>
      <c r="E2465" s="793">
        <v>63.47923665529242</v>
      </c>
      <c r="F2465" s="809">
        <v>132620</v>
      </c>
      <c r="G2465" s="370"/>
      <c r="H2465" s="370"/>
      <c r="I2465" s="370"/>
      <c r="J2465" s="370"/>
      <c r="K2465" s="370"/>
      <c r="L2465" s="370"/>
      <c r="M2465" s="370"/>
      <c r="N2465" s="370"/>
      <c r="O2465" s="370"/>
      <c r="P2465" s="370"/>
      <c r="Q2465" s="370"/>
      <c r="R2465" s="370"/>
      <c r="S2465" s="370"/>
      <c r="T2465" s="370"/>
      <c r="U2465" s="370"/>
      <c r="V2465" s="370"/>
      <c r="W2465" s="370"/>
      <c r="X2465" s="370"/>
      <c r="Y2465" s="370"/>
      <c r="Z2465" s="370"/>
      <c r="AA2465" s="370"/>
      <c r="AB2465" s="370"/>
      <c r="AC2465" s="370"/>
      <c r="AD2465" s="370"/>
      <c r="AE2465" s="370"/>
      <c r="AF2465" s="370"/>
      <c r="AG2465" s="370"/>
      <c r="AH2465" s="370"/>
      <c r="AI2465" s="370"/>
    </row>
    <row r="2466" spans="1:35" s="570" customFormat="1" ht="12.75">
      <c r="A2466" s="385" t="s">
        <v>951</v>
      </c>
      <c r="B2466" s="809">
        <v>1383095</v>
      </c>
      <c r="C2466" s="809">
        <v>879027</v>
      </c>
      <c r="D2466" s="809">
        <v>852500</v>
      </c>
      <c r="E2466" s="793">
        <v>61.63712543245402</v>
      </c>
      <c r="F2466" s="809">
        <v>106768</v>
      </c>
      <c r="G2466" s="370"/>
      <c r="H2466" s="370"/>
      <c r="I2466" s="370"/>
      <c r="J2466" s="370"/>
      <c r="K2466" s="370"/>
      <c r="L2466" s="370"/>
      <c r="M2466" s="370"/>
      <c r="N2466" s="370"/>
      <c r="O2466" s="370"/>
      <c r="P2466" s="370"/>
      <c r="Q2466" s="370"/>
      <c r="R2466" s="370"/>
      <c r="S2466" s="370"/>
      <c r="T2466" s="370"/>
      <c r="U2466" s="370"/>
      <c r="V2466" s="370"/>
      <c r="W2466" s="370"/>
      <c r="X2466" s="370"/>
      <c r="Y2466" s="370"/>
      <c r="Z2466" s="370"/>
      <c r="AA2466" s="370"/>
      <c r="AB2466" s="370"/>
      <c r="AC2466" s="370"/>
      <c r="AD2466" s="370"/>
      <c r="AE2466" s="370"/>
      <c r="AF2466" s="370"/>
      <c r="AG2466" s="370"/>
      <c r="AH2466" s="370"/>
      <c r="AI2466" s="370"/>
    </row>
    <row r="2467" spans="1:35" s="570" customFormat="1" ht="12.75">
      <c r="A2467" s="380" t="s">
        <v>952</v>
      </c>
      <c r="B2467" s="809">
        <v>21140421</v>
      </c>
      <c r="C2467" s="809">
        <v>12729687</v>
      </c>
      <c r="D2467" s="809">
        <v>12276633</v>
      </c>
      <c r="E2467" s="793">
        <v>58.07184729197209</v>
      </c>
      <c r="F2467" s="809">
        <v>1956177</v>
      </c>
      <c r="G2467" s="370"/>
      <c r="H2467" s="370"/>
      <c r="I2467" s="370"/>
      <c r="J2467" s="370"/>
      <c r="K2467" s="370"/>
      <c r="L2467" s="370"/>
      <c r="M2467" s="370"/>
      <c r="N2467" s="370"/>
      <c r="O2467" s="370"/>
      <c r="P2467" s="370"/>
      <c r="Q2467" s="370"/>
      <c r="R2467" s="370"/>
      <c r="S2467" s="370"/>
      <c r="T2467" s="370"/>
      <c r="U2467" s="370"/>
      <c r="V2467" s="370"/>
      <c r="W2467" s="370"/>
      <c r="X2467" s="370"/>
      <c r="Y2467" s="370"/>
      <c r="Z2467" s="370"/>
      <c r="AA2467" s="370"/>
      <c r="AB2467" s="370"/>
      <c r="AC2467" s="370"/>
      <c r="AD2467" s="370"/>
      <c r="AE2467" s="370"/>
      <c r="AF2467" s="370"/>
      <c r="AG2467" s="370"/>
      <c r="AH2467" s="370"/>
      <c r="AI2467" s="370"/>
    </row>
    <row r="2468" spans="1:35" s="570" customFormat="1" ht="12.75">
      <c r="A2468" s="351" t="s">
        <v>953</v>
      </c>
      <c r="B2468" s="809">
        <v>4434572</v>
      </c>
      <c r="C2468" s="809">
        <v>3449614</v>
      </c>
      <c r="D2468" s="809">
        <v>3449361</v>
      </c>
      <c r="E2468" s="793">
        <v>77.78340277257873</v>
      </c>
      <c r="F2468" s="809">
        <v>157759</v>
      </c>
      <c r="G2468" s="370"/>
      <c r="H2468" s="370"/>
      <c r="I2468" s="370"/>
      <c r="J2468" s="370"/>
      <c r="K2468" s="370"/>
      <c r="L2468" s="370"/>
      <c r="M2468" s="370"/>
      <c r="N2468" s="370"/>
      <c r="O2468" s="370"/>
      <c r="P2468" s="370"/>
      <c r="Q2468" s="370"/>
      <c r="R2468" s="370"/>
      <c r="S2468" s="370"/>
      <c r="T2468" s="370"/>
      <c r="U2468" s="370"/>
      <c r="V2468" s="370"/>
      <c r="W2468" s="370"/>
      <c r="X2468" s="370"/>
      <c r="Y2468" s="370"/>
      <c r="Z2468" s="370"/>
      <c r="AA2468" s="370"/>
      <c r="AB2468" s="370"/>
      <c r="AC2468" s="370"/>
      <c r="AD2468" s="370"/>
      <c r="AE2468" s="370"/>
      <c r="AF2468" s="370"/>
      <c r="AG2468" s="370"/>
      <c r="AH2468" s="370"/>
      <c r="AI2468" s="370"/>
    </row>
    <row r="2469" spans="1:35" s="570" customFormat="1" ht="12.75">
      <c r="A2469" s="380" t="s">
        <v>975</v>
      </c>
      <c r="B2469" s="809">
        <v>4434572</v>
      </c>
      <c r="C2469" s="809">
        <v>3449614</v>
      </c>
      <c r="D2469" s="809">
        <v>3449361</v>
      </c>
      <c r="E2469" s="793">
        <v>77.78340277257873</v>
      </c>
      <c r="F2469" s="809">
        <v>157759</v>
      </c>
      <c r="G2469" s="370"/>
      <c r="H2469" s="370"/>
      <c r="I2469" s="370"/>
      <c r="J2469" s="370"/>
      <c r="K2469" s="370"/>
      <c r="L2469" s="370"/>
      <c r="M2469" s="370"/>
      <c r="N2469" s="370"/>
      <c r="O2469" s="370"/>
      <c r="P2469" s="370"/>
      <c r="Q2469" s="370"/>
      <c r="R2469" s="370"/>
      <c r="S2469" s="370"/>
      <c r="T2469" s="370"/>
      <c r="U2469" s="370"/>
      <c r="V2469" s="370"/>
      <c r="W2469" s="370"/>
      <c r="X2469" s="370"/>
      <c r="Y2469" s="370"/>
      <c r="Z2469" s="370"/>
      <c r="AA2469" s="370"/>
      <c r="AB2469" s="370"/>
      <c r="AC2469" s="370"/>
      <c r="AD2469" s="370"/>
      <c r="AE2469" s="370"/>
      <c r="AF2469" s="370"/>
      <c r="AG2469" s="370"/>
      <c r="AH2469" s="370"/>
      <c r="AI2469" s="370"/>
    </row>
    <row r="2470" spans="1:35" s="570" customFormat="1" ht="12.75">
      <c r="A2470" s="136" t="s">
        <v>902</v>
      </c>
      <c r="B2470" s="809">
        <v>2105015</v>
      </c>
      <c r="C2470" s="809">
        <v>1028089</v>
      </c>
      <c r="D2470" s="809">
        <v>848432</v>
      </c>
      <c r="E2470" s="793">
        <v>40.305270983817216</v>
      </c>
      <c r="F2470" s="809">
        <v>117348</v>
      </c>
      <c r="G2470" s="370"/>
      <c r="H2470" s="370"/>
      <c r="I2470" s="370"/>
      <c r="J2470" s="370"/>
      <c r="K2470" s="370"/>
      <c r="L2470" s="370"/>
      <c r="M2470" s="370"/>
      <c r="N2470" s="370"/>
      <c r="O2470" s="370"/>
      <c r="P2470" s="370"/>
      <c r="Q2470" s="370"/>
      <c r="R2470" s="370"/>
      <c r="S2470" s="370"/>
      <c r="T2470" s="370"/>
      <c r="U2470" s="370"/>
      <c r="V2470" s="370"/>
      <c r="W2470" s="370"/>
      <c r="X2470" s="370"/>
      <c r="Y2470" s="370"/>
      <c r="Z2470" s="370"/>
      <c r="AA2470" s="370"/>
      <c r="AB2470" s="370"/>
      <c r="AC2470" s="370"/>
      <c r="AD2470" s="370"/>
      <c r="AE2470" s="370"/>
      <c r="AF2470" s="370"/>
      <c r="AG2470" s="370"/>
      <c r="AH2470" s="370"/>
      <c r="AI2470" s="370"/>
    </row>
    <row r="2471" spans="1:35" s="570" customFormat="1" ht="12.75">
      <c r="A2471" s="351" t="s">
        <v>955</v>
      </c>
      <c r="B2471" s="809">
        <v>2105015</v>
      </c>
      <c r="C2471" s="809">
        <v>1028089</v>
      </c>
      <c r="D2471" s="809">
        <v>848432</v>
      </c>
      <c r="E2471" s="793">
        <v>40.305270983817216</v>
      </c>
      <c r="F2471" s="809">
        <v>117348</v>
      </c>
      <c r="G2471" s="370"/>
      <c r="H2471" s="370"/>
      <c r="I2471" s="370"/>
      <c r="J2471" s="370"/>
      <c r="K2471" s="370"/>
      <c r="L2471" s="370"/>
      <c r="M2471" s="370"/>
      <c r="N2471" s="370"/>
      <c r="O2471" s="370"/>
      <c r="P2471" s="370"/>
      <c r="Q2471" s="370"/>
      <c r="R2471" s="370"/>
      <c r="S2471" s="370"/>
      <c r="T2471" s="370"/>
      <c r="U2471" s="370"/>
      <c r="V2471" s="370"/>
      <c r="W2471" s="370"/>
      <c r="X2471" s="370"/>
      <c r="Y2471" s="370"/>
      <c r="Z2471" s="370"/>
      <c r="AA2471" s="370"/>
      <c r="AB2471" s="370"/>
      <c r="AC2471" s="370"/>
      <c r="AD2471" s="370"/>
      <c r="AE2471" s="370"/>
      <c r="AF2471" s="370"/>
      <c r="AG2471" s="370"/>
      <c r="AH2471" s="370"/>
      <c r="AI2471" s="370"/>
    </row>
    <row r="2472" spans="1:6" s="803" customFormat="1" ht="12.75">
      <c r="A2472" s="340"/>
      <c r="B2472" s="809"/>
      <c r="C2472" s="809"/>
      <c r="D2472" s="809"/>
      <c r="E2472" s="790"/>
      <c r="F2472" s="809"/>
    </row>
    <row r="2473" spans="1:6" s="803" customFormat="1" ht="12.75">
      <c r="A2473" s="818" t="s">
        <v>416</v>
      </c>
      <c r="B2473" s="809"/>
      <c r="C2473" s="809"/>
      <c r="D2473" s="809"/>
      <c r="E2473" s="801"/>
      <c r="F2473" s="809"/>
    </row>
    <row r="2474" spans="1:6" s="803" customFormat="1" ht="12.75">
      <c r="A2474" s="335" t="s">
        <v>410</v>
      </c>
      <c r="B2474" s="809"/>
      <c r="C2474" s="809"/>
      <c r="D2474" s="809"/>
      <c r="E2474" s="790"/>
      <c r="F2474" s="809"/>
    </row>
    <row r="2475" spans="1:6" s="803" customFormat="1" ht="12.75">
      <c r="A2475" s="355" t="s">
        <v>341</v>
      </c>
      <c r="B2475" s="809">
        <v>1705994</v>
      </c>
      <c r="C2475" s="809">
        <v>1302452</v>
      </c>
      <c r="D2475" s="809">
        <v>1302452</v>
      </c>
      <c r="E2475" s="793">
        <v>76.34563779239552</v>
      </c>
      <c r="F2475" s="809">
        <v>0</v>
      </c>
    </row>
    <row r="2476" spans="1:6" s="803" customFormat="1" ht="12.75">
      <c r="A2476" s="136" t="s">
        <v>945</v>
      </c>
      <c r="B2476" s="809">
        <v>1705994</v>
      </c>
      <c r="C2476" s="809">
        <v>1302452</v>
      </c>
      <c r="D2476" s="809">
        <v>1302452</v>
      </c>
      <c r="E2476" s="793">
        <v>76.34563779239552</v>
      </c>
      <c r="F2476" s="809">
        <v>0</v>
      </c>
    </row>
    <row r="2477" spans="1:6" s="803" customFormat="1" ht="25.5">
      <c r="A2477" s="366" t="s">
        <v>946</v>
      </c>
      <c r="B2477" s="809">
        <v>1705994</v>
      </c>
      <c r="C2477" s="809">
        <v>1302452</v>
      </c>
      <c r="D2477" s="809">
        <v>1302452</v>
      </c>
      <c r="E2477" s="793">
        <v>76.34563779239552</v>
      </c>
      <c r="F2477" s="809">
        <v>0</v>
      </c>
    </row>
    <row r="2478" spans="1:6" s="803" customFormat="1" ht="12.75">
      <c r="A2478" s="347" t="s">
        <v>947</v>
      </c>
      <c r="B2478" s="809">
        <v>1705994</v>
      </c>
      <c r="C2478" s="809">
        <v>1302452</v>
      </c>
      <c r="D2478" s="809">
        <v>1302442</v>
      </c>
      <c r="E2478" s="793">
        <v>76.34505162386269</v>
      </c>
      <c r="F2478" s="809">
        <v>132628</v>
      </c>
    </row>
    <row r="2479" spans="1:6" s="803" customFormat="1" ht="12.75">
      <c r="A2479" s="136" t="s">
        <v>948</v>
      </c>
      <c r="B2479" s="809">
        <v>1705994</v>
      </c>
      <c r="C2479" s="809">
        <v>1302452</v>
      </c>
      <c r="D2479" s="809">
        <v>1302442</v>
      </c>
      <c r="E2479" s="793">
        <v>76.34505162386269</v>
      </c>
      <c r="F2479" s="809">
        <v>132628</v>
      </c>
    </row>
    <row r="2480" spans="1:6" s="803" customFormat="1" ht="12.75">
      <c r="A2480" s="136" t="s">
        <v>949</v>
      </c>
      <c r="B2480" s="809">
        <v>1705994</v>
      </c>
      <c r="C2480" s="809">
        <v>1302452</v>
      </c>
      <c r="D2480" s="809">
        <v>1302442</v>
      </c>
      <c r="E2480" s="793">
        <v>76.34505162386269</v>
      </c>
      <c r="F2480" s="809">
        <v>132628</v>
      </c>
    </row>
    <row r="2481" spans="1:6" s="803" customFormat="1" ht="12.75">
      <c r="A2481" s="380" t="s">
        <v>952</v>
      </c>
      <c r="B2481" s="809">
        <v>1705994</v>
      </c>
      <c r="C2481" s="809">
        <v>1302452</v>
      </c>
      <c r="D2481" s="809">
        <v>1302442</v>
      </c>
      <c r="E2481" s="793">
        <v>76.34505162386269</v>
      </c>
      <c r="F2481" s="809">
        <v>132628</v>
      </c>
    </row>
    <row r="2482" spans="1:6" s="803" customFormat="1" ht="12.75">
      <c r="A2482" s="348"/>
      <c r="B2482" s="809"/>
      <c r="C2482" s="809"/>
      <c r="D2482" s="809"/>
      <c r="E2482" s="790"/>
      <c r="F2482" s="809"/>
    </row>
    <row r="2483" spans="1:6" s="803" customFormat="1" ht="12.75">
      <c r="A2483" s="818" t="s">
        <v>347</v>
      </c>
      <c r="B2483" s="809"/>
      <c r="C2483" s="809"/>
      <c r="D2483" s="809"/>
      <c r="E2483" s="790"/>
      <c r="F2483" s="809"/>
    </row>
    <row r="2484" spans="1:6" s="803" customFormat="1" ht="12.75">
      <c r="A2484" s="335" t="s">
        <v>410</v>
      </c>
      <c r="B2484" s="809"/>
      <c r="C2484" s="809"/>
      <c r="D2484" s="809"/>
      <c r="E2484" s="801"/>
      <c r="F2484" s="809"/>
    </row>
    <row r="2485" spans="1:6" s="803" customFormat="1" ht="12.75">
      <c r="A2485" s="355" t="s">
        <v>341</v>
      </c>
      <c r="B2485" s="809">
        <v>4730247</v>
      </c>
      <c r="C2485" s="809">
        <v>1339753</v>
      </c>
      <c r="D2485" s="809">
        <v>1339753</v>
      </c>
      <c r="E2485" s="793">
        <v>28.323108708699568</v>
      </c>
      <c r="F2485" s="809">
        <v>0</v>
      </c>
    </row>
    <row r="2486" spans="1:6" s="803" customFormat="1" ht="12.75">
      <c r="A2486" s="136" t="s">
        <v>945</v>
      </c>
      <c r="B2486" s="809">
        <v>4730247</v>
      </c>
      <c r="C2486" s="809">
        <v>1339753</v>
      </c>
      <c r="D2486" s="809">
        <v>1339753</v>
      </c>
      <c r="E2486" s="793">
        <v>28.323108708699568</v>
      </c>
      <c r="F2486" s="809">
        <v>0</v>
      </c>
    </row>
    <row r="2487" spans="1:6" s="803" customFormat="1" ht="25.5">
      <c r="A2487" s="366" t="s">
        <v>946</v>
      </c>
      <c r="B2487" s="809">
        <v>4730247</v>
      </c>
      <c r="C2487" s="809">
        <v>1339753</v>
      </c>
      <c r="D2487" s="809">
        <v>1339753</v>
      </c>
      <c r="E2487" s="793">
        <v>28.323108708699568</v>
      </c>
      <c r="F2487" s="809">
        <v>0</v>
      </c>
    </row>
    <row r="2488" spans="1:6" s="803" customFormat="1" ht="12.75">
      <c r="A2488" s="347" t="s">
        <v>947</v>
      </c>
      <c r="B2488" s="809">
        <v>4730247</v>
      </c>
      <c r="C2488" s="809">
        <v>1339753</v>
      </c>
      <c r="D2488" s="809">
        <v>1290226</v>
      </c>
      <c r="E2488" s="793">
        <v>27.276080931925968</v>
      </c>
      <c r="F2488" s="809">
        <v>159687</v>
      </c>
    </row>
    <row r="2489" spans="1:6" s="803" customFormat="1" ht="12.75">
      <c r="A2489" s="136" t="s">
        <v>948</v>
      </c>
      <c r="B2489" s="809">
        <v>4730247</v>
      </c>
      <c r="C2489" s="809">
        <v>1339753</v>
      </c>
      <c r="D2489" s="809">
        <v>1290226</v>
      </c>
      <c r="E2489" s="793">
        <v>27.276080931925968</v>
      </c>
      <c r="F2489" s="809">
        <v>159687</v>
      </c>
    </row>
    <row r="2490" spans="1:6" s="803" customFormat="1" ht="12.75">
      <c r="A2490" s="136" t="s">
        <v>949</v>
      </c>
      <c r="B2490" s="809">
        <v>4730247</v>
      </c>
      <c r="C2490" s="809">
        <v>1339753</v>
      </c>
      <c r="D2490" s="809">
        <v>1290226</v>
      </c>
      <c r="E2490" s="793">
        <v>27.276080931925968</v>
      </c>
      <c r="F2490" s="809">
        <v>159687</v>
      </c>
    </row>
    <row r="2491" spans="1:6" s="803" customFormat="1" ht="12.75">
      <c r="A2491" s="380" t="s">
        <v>950</v>
      </c>
      <c r="B2491" s="809">
        <v>1433210</v>
      </c>
      <c r="C2491" s="809">
        <v>939362</v>
      </c>
      <c r="D2491" s="809">
        <v>910254</v>
      </c>
      <c r="E2491" s="793">
        <v>63.511557971267294</v>
      </c>
      <c r="F2491" s="809">
        <v>71101</v>
      </c>
    </row>
    <row r="2492" spans="1:6" s="803" customFormat="1" ht="12.75">
      <c r="A2492" s="385" t="s">
        <v>951</v>
      </c>
      <c r="B2492" s="809">
        <v>1057540</v>
      </c>
      <c r="C2492" s="809">
        <v>666114</v>
      </c>
      <c r="D2492" s="809">
        <v>644891</v>
      </c>
      <c r="E2492" s="793">
        <v>60.98029388959283</v>
      </c>
      <c r="F2492" s="809">
        <v>58913</v>
      </c>
    </row>
    <row r="2493" spans="1:6" s="803" customFormat="1" ht="12.75">
      <c r="A2493" s="380" t="s">
        <v>952</v>
      </c>
      <c r="B2493" s="809">
        <v>3297037</v>
      </c>
      <c r="C2493" s="809">
        <v>400391</v>
      </c>
      <c r="D2493" s="809">
        <v>379972</v>
      </c>
      <c r="E2493" s="793">
        <v>11.524650769766914</v>
      </c>
      <c r="F2493" s="809">
        <v>88586</v>
      </c>
    </row>
    <row r="2494" spans="1:6" s="803" customFormat="1" ht="12.75">
      <c r="A2494" s="348"/>
      <c r="B2494" s="809"/>
      <c r="C2494" s="809"/>
      <c r="D2494" s="809"/>
      <c r="E2494" s="790"/>
      <c r="F2494" s="809"/>
    </row>
    <row r="2495" spans="1:6" s="803" customFormat="1" ht="12.75">
      <c r="A2495" s="818" t="s">
        <v>351</v>
      </c>
      <c r="B2495" s="809"/>
      <c r="C2495" s="809"/>
      <c r="D2495" s="809"/>
      <c r="E2495" s="790"/>
      <c r="F2495" s="809"/>
    </row>
    <row r="2496" spans="1:6" s="803" customFormat="1" ht="12.75">
      <c r="A2496" s="335" t="s">
        <v>410</v>
      </c>
      <c r="B2496" s="809"/>
      <c r="C2496" s="809"/>
      <c r="D2496" s="809"/>
      <c r="E2496" s="790"/>
      <c r="F2496" s="809"/>
    </row>
    <row r="2497" spans="1:6" s="803" customFormat="1" ht="12.75">
      <c r="A2497" s="355" t="s">
        <v>341</v>
      </c>
      <c r="B2497" s="809">
        <v>538432</v>
      </c>
      <c r="C2497" s="809">
        <v>0</v>
      </c>
      <c r="D2497" s="809">
        <v>0</v>
      </c>
      <c r="E2497" s="793">
        <v>0</v>
      </c>
      <c r="F2497" s="809">
        <v>0</v>
      </c>
    </row>
    <row r="2498" spans="1:6" s="803" customFormat="1" ht="12.75">
      <c r="A2498" s="136" t="s">
        <v>945</v>
      </c>
      <c r="B2498" s="809">
        <v>538432</v>
      </c>
      <c r="C2498" s="809">
        <v>0</v>
      </c>
      <c r="D2498" s="809">
        <v>0</v>
      </c>
      <c r="E2498" s="793">
        <v>0</v>
      </c>
      <c r="F2498" s="809">
        <v>0</v>
      </c>
    </row>
    <row r="2499" spans="1:6" s="803" customFormat="1" ht="25.5">
      <c r="A2499" s="366" t="s">
        <v>946</v>
      </c>
      <c r="B2499" s="809">
        <v>538432</v>
      </c>
      <c r="C2499" s="809">
        <v>0</v>
      </c>
      <c r="D2499" s="809">
        <v>0</v>
      </c>
      <c r="E2499" s="793">
        <v>0</v>
      </c>
      <c r="F2499" s="809">
        <v>0</v>
      </c>
    </row>
    <row r="2500" spans="1:6" s="803" customFormat="1" ht="12.75">
      <c r="A2500" s="347" t="s">
        <v>947</v>
      </c>
      <c r="B2500" s="809">
        <v>538432</v>
      </c>
      <c r="C2500" s="809">
        <v>0</v>
      </c>
      <c r="D2500" s="809">
        <v>0</v>
      </c>
      <c r="E2500" s="793">
        <v>0</v>
      </c>
      <c r="F2500" s="809">
        <v>0</v>
      </c>
    </row>
    <row r="2501" spans="1:6" s="803" customFormat="1" ht="12.75">
      <c r="A2501" s="136" t="s">
        <v>948</v>
      </c>
      <c r="B2501" s="809">
        <v>100000</v>
      </c>
      <c r="C2501" s="809">
        <v>0</v>
      </c>
      <c r="D2501" s="809">
        <v>0</v>
      </c>
      <c r="E2501" s="822">
        <v>0</v>
      </c>
      <c r="F2501" s="809">
        <v>0</v>
      </c>
    </row>
    <row r="2502" spans="1:6" s="803" customFormat="1" ht="12.75">
      <c r="A2502" s="136" t="s">
        <v>949</v>
      </c>
      <c r="B2502" s="809">
        <v>100000</v>
      </c>
      <c r="C2502" s="809">
        <v>0</v>
      </c>
      <c r="D2502" s="809">
        <v>0</v>
      </c>
      <c r="E2502" s="823">
        <v>0</v>
      </c>
      <c r="F2502" s="809">
        <v>0</v>
      </c>
    </row>
    <row r="2503" spans="1:6" s="803" customFormat="1" ht="12.75">
      <c r="A2503" s="380" t="s">
        <v>952</v>
      </c>
      <c r="B2503" s="809">
        <v>100000</v>
      </c>
      <c r="C2503" s="809">
        <v>0</v>
      </c>
      <c r="D2503" s="809">
        <v>0</v>
      </c>
      <c r="E2503" s="793">
        <v>0</v>
      </c>
      <c r="F2503" s="809">
        <v>0</v>
      </c>
    </row>
    <row r="2504" spans="1:6" s="803" customFormat="1" ht="12.75">
      <c r="A2504" s="136" t="s">
        <v>902</v>
      </c>
      <c r="B2504" s="809">
        <v>438432</v>
      </c>
      <c r="C2504" s="809">
        <v>0</v>
      </c>
      <c r="D2504" s="809">
        <v>0</v>
      </c>
      <c r="E2504" s="793">
        <v>0</v>
      </c>
      <c r="F2504" s="809">
        <v>0</v>
      </c>
    </row>
    <row r="2505" spans="1:6" s="803" customFormat="1" ht="12.75">
      <c r="A2505" s="351" t="s">
        <v>955</v>
      </c>
      <c r="B2505" s="809">
        <v>438432</v>
      </c>
      <c r="C2505" s="809">
        <v>0</v>
      </c>
      <c r="D2505" s="809">
        <v>0</v>
      </c>
      <c r="E2505" s="793">
        <v>0</v>
      </c>
      <c r="F2505" s="809">
        <v>0</v>
      </c>
    </row>
    <row r="2506" spans="1:6" s="803" customFormat="1" ht="12.75">
      <c r="A2506" s="348"/>
      <c r="B2506" s="809"/>
      <c r="C2506" s="809"/>
      <c r="D2506" s="809"/>
      <c r="E2506" s="790"/>
      <c r="F2506" s="809"/>
    </row>
    <row r="2507" spans="1:6" s="803" customFormat="1" ht="12.75">
      <c r="A2507" s="818" t="s">
        <v>365</v>
      </c>
      <c r="B2507" s="809"/>
      <c r="C2507" s="809"/>
      <c r="D2507" s="809"/>
      <c r="E2507" s="790"/>
      <c r="F2507" s="809"/>
    </row>
    <row r="2508" spans="1:6" s="803" customFormat="1" ht="12.75">
      <c r="A2508" s="335" t="s">
        <v>410</v>
      </c>
      <c r="B2508" s="809"/>
      <c r="C2508" s="809"/>
      <c r="D2508" s="809"/>
      <c r="E2508" s="790"/>
      <c r="F2508" s="809"/>
    </row>
    <row r="2509" spans="1:6" s="803" customFormat="1" ht="12.75">
      <c r="A2509" s="355" t="s">
        <v>341</v>
      </c>
      <c r="B2509" s="809">
        <v>18071515</v>
      </c>
      <c r="C2509" s="809">
        <v>12296546</v>
      </c>
      <c r="D2509" s="809">
        <v>12291111</v>
      </c>
      <c r="E2509" s="793">
        <v>68.01372768138144</v>
      </c>
      <c r="F2509" s="809">
        <v>14690</v>
      </c>
    </row>
    <row r="2510" spans="1:6" s="803" customFormat="1" ht="12.75">
      <c r="A2510" s="136" t="s">
        <v>957</v>
      </c>
      <c r="B2510" s="809">
        <v>118618</v>
      </c>
      <c r="C2510" s="809">
        <v>88956</v>
      </c>
      <c r="D2510" s="809">
        <v>83521</v>
      </c>
      <c r="E2510" s="793">
        <v>70.4117418941476</v>
      </c>
      <c r="F2510" s="809">
        <v>14690</v>
      </c>
    </row>
    <row r="2511" spans="1:6" s="803" customFormat="1" ht="12.75">
      <c r="A2511" s="136" t="s">
        <v>945</v>
      </c>
      <c r="B2511" s="809">
        <v>17952897</v>
      </c>
      <c r="C2511" s="809">
        <v>12207590</v>
      </c>
      <c r="D2511" s="809">
        <v>12207590</v>
      </c>
      <c r="E2511" s="793">
        <v>67.9978835727738</v>
      </c>
      <c r="F2511" s="809">
        <v>0</v>
      </c>
    </row>
    <row r="2512" spans="1:6" s="803" customFormat="1" ht="25.5">
      <c r="A2512" s="366" t="s">
        <v>946</v>
      </c>
      <c r="B2512" s="809">
        <v>17952897</v>
      </c>
      <c r="C2512" s="809">
        <v>12207590</v>
      </c>
      <c r="D2512" s="809">
        <v>12207590</v>
      </c>
      <c r="E2512" s="793">
        <v>67.9978835727738</v>
      </c>
      <c r="F2512" s="809">
        <v>0</v>
      </c>
    </row>
    <row r="2513" spans="1:6" s="803" customFormat="1" ht="12.75">
      <c r="A2513" s="347" t="s">
        <v>947</v>
      </c>
      <c r="B2513" s="809">
        <v>18071515</v>
      </c>
      <c r="C2513" s="809">
        <v>12296546</v>
      </c>
      <c r="D2513" s="809">
        <v>11677681</v>
      </c>
      <c r="E2513" s="793">
        <v>64.61926960744574</v>
      </c>
      <c r="F2513" s="809">
        <v>1910678</v>
      </c>
    </row>
    <row r="2514" spans="1:6" s="803" customFormat="1" ht="12.75">
      <c r="A2514" s="136" t="s">
        <v>948</v>
      </c>
      <c r="B2514" s="809">
        <v>16404932</v>
      </c>
      <c r="C2514" s="809">
        <v>11268457</v>
      </c>
      <c r="D2514" s="809">
        <v>10829249</v>
      </c>
      <c r="E2514" s="793">
        <v>66.01215414973984</v>
      </c>
      <c r="F2514" s="809">
        <v>1793330</v>
      </c>
    </row>
    <row r="2515" spans="1:6" s="803" customFormat="1" ht="12.75">
      <c r="A2515" s="136" t="s">
        <v>949</v>
      </c>
      <c r="B2515" s="809">
        <v>16404932</v>
      </c>
      <c r="C2515" s="809">
        <v>11268457</v>
      </c>
      <c r="D2515" s="809">
        <v>10829249</v>
      </c>
      <c r="E2515" s="793">
        <v>66.01215414973984</v>
      </c>
      <c r="F2515" s="809">
        <v>1793330</v>
      </c>
    </row>
    <row r="2516" spans="1:6" s="803" customFormat="1" ht="12.75">
      <c r="A2516" s="380" t="s">
        <v>950</v>
      </c>
      <c r="B2516" s="809">
        <v>419641</v>
      </c>
      <c r="C2516" s="809">
        <v>279712</v>
      </c>
      <c r="D2516" s="809">
        <v>265948</v>
      </c>
      <c r="E2516" s="793">
        <v>63.37512302182103</v>
      </c>
      <c r="F2516" s="809">
        <v>61519</v>
      </c>
    </row>
    <row r="2517" spans="1:6" s="803" customFormat="1" ht="12.75">
      <c r="A2517" s="385" t="s">
        <v>951</v>
      </c>
      <c r="B2517" s="809">
        <v>323533</v>
      </c>
      <c r="C2517" s="809">
        <v>210891</v>
      </c>
      <c r="D2517" s="809">
        <v>206346</v>
      </c>
      <c r="E2517" s="793">
        <v>63.778965360566</v>
      </c>
      <c r="F2517" s="809">
        <v>47855</v>
      </c>
    </row>
    <row r="2518" spans="1:6" s="803" customFormat="1" ht="12.75">
      <c r="A2518" s="380" t="s">
        <v>952</v>
      </c>
      <c r="B2518" s="809">
        <v>15985291</v>
      </c>
      <c r="C2518" s="809">
        <v>10988745</v>
      </c>
      <c r="D2518" s="809">
        <v>10563301</v>
      </c>
      <c r="E2518" s="793">
        <v>66.08138068928491</v>
      </c>
      <c r="F2518" s="809">
        <v>1731811</v>
      </c>
    </row>
    <row r="2519" spans="1:6" s="803" customFormat="1" ht="12.75">
      <c r="A2519" s="136" t="s">
        <v>902</v>
      </c>
      <c r="B2519" s="809">
        <v>1666583</v>
      </c>
      <c r="C2519" s="809">
        <v>1028089</v>
      </c>
      <c r="D2519" s="809">
        <v>848432</v>
      </c>
      <c r="E2519" s="793">
        <v>50.90847560547539</v>
      </c>
      <c r="F2519" s="809">
        <v>117348</v>
      </c>
    </row>
    <row r="2520" spans="1:6" s="803" customFormat="1" ht="12.75">
      <c r="A2520" s="351" t="s">
        <v>955</v>
      </c>
      <c r="B2520" s="809">
        <v>1666583</v>
      </c>
      <c r="C2520" s="809">
        <v>1028089</v>
      </c>
      <c r="D2520" s="809">
        <v>848432</v>
      </c>
      <c r="E2520" s="793">
        <v>50.90847560547539</v>
      </c>
      <c r="F2520" s="809">
        <v>117348</v>
      </c>
    </row>
    <row r="2521" spans="1:6" s="803" customFormat="1" ht="12.75">
      <c r="A2521" s="348"/>
      <c r="B2521" s="809"/>
      <c r="C2521" s="809"/>
      <c r="D2521" s="809"/>
      <c r="E2521" s="790"/>
      <c r="F2521" s="809"/>
    </row>
    <row r="2522" spans="1:6" s="803" customFormat="1" ht="12.75">
      <c r="A2522" s="818" t="s">
        <v>1208</v>
      </c>
      <c r="B2522" s="790"/>
      <c r="C2522" s="790"/>
      <c r="D2522" s="790"/>
      <c r="E2522" s="790"/>
      <c r="F2522" s="790"/>
    </row>
    <row r="2523" spans="1:6" s="803" customFormat="1" ht="12.75">
      <c r="A2523" s="335" t="s">
        <v>410</v>
      </c>
      <c r="B2523" s="790"/>
      <c r="C2523" s="790"/>
      <c r="D2523" s="790"/>
      <c r="E2523" s="790"/>
      <c r="F2523" s="790"/>
    </row>
    <row r="2524" spans="1:6" s="803" customFormat="1" ht="12.75">
      <c r="A2524" s="355" t="s">
        <v>341</v>
      </c>
      <c r="B2524" s="790">
        <v>4277746</v>
      </c>
      <c r="C2524" s="790">
        <v>3325288</v>
      </c>
      <c r="D2524" s="790">
        <v>3325288</v>
      </c>
      <c r="E2524" s="793">
        <v>77.7345826517049</v>
      </c>
      <c r="F2524" s="790">
        <v>0</v>
      </c>
    </row>
    <row r="2525" spans="1:6" s="803" customFormat="1" ht="12.75">
      <c r="A2525" s="136" t="s">
        <v>945</v>
      </c>
      <c r="B2525" s="790">
        <v>4277746</v>
      </c>
      <c r="C2525" s="790">
        <v>3325288</v>
      </c>
      <c r="D2525" s="790">
        <v>3325288</v>
      </c>
      <c r="E2525" s="793">
        <v>77.7345826517049</v>
      </c>
      <c r="F2525" s="790">
        <v>0</v>
      </c>
    </row>
    <row r="2526" spans="1:6" s="803" customFormat="1" ht="25.5">
      <c r="A2526" s="366" t="s">
        <v>946</v>
      </c>
      <c r="B2526" s="790">
        <v>4277746</v>
      </c>
      <c r="C2526" s="790">
        <v>3325288</v>
      </c>
      <c r="D2526" s="790">
        <v>3325288</v>
      </c>
      <c r="E2526" s="793">
        <v>77.7345826517049</v>
      </c>
      <c r="F2526" s="790">
        <v>0</v>
      </c>
    </row>
    <row r="2527" spans="1:6" s="803" customFormat="1" ht="12.75">
      <c r="A2527" s="347" t="s">
        <v>947</v>
      </c>
      <c r="B2527" s="790">
        <v>4277746</v>
      </c>
      <c r="C2527" s="790">
        <v>3325288</v>
      </c>
      <c r="D2527" s="790">
        <v>3317953</v>
      </c>
      <c r="E2527" s="793">
        <v>77.56311384546909</v>
      </c>
      <c r="F2527" s="790">
        <v>151104</v>
      </c>
    </row>
    <row r="2528" spans="1:6" s="803" customFormat="1" ht="12.75">
      <c r="A2528" s="136" t="s">
        <v>948</v>
      </c>
      <c r="B2528" s="790">
        <v>4277746</v>
      </c>
      <c r="C2528" s="790">
        <v>3325288</v>
      </c>
      <c r="D2528" s="790">
        <v>3317953</v>
      </c>
      <c r="E2528" s="793">
        <v>77.56311384546909</v>
      </c>
      <c r="F2528" s="790">
        <v>151104</v>
      </c>
    </row>
    <row r="2529" spans="1:6" s="803" customFormat="1" ht="12.75">
      <c r="A2529" s="351" t="s">
        <v>949</v>
      </c>
      <c r="B2529" s="790">
        <v>43174</v>
      </c>
      <c r="C2529" s="790">
        <v>29174</v>
      </c>
      <c r="D2529" s="790">
        <v>22092</v>
      </c>
      <c r="E2529" s="793">
        <v>51.16968545884097</v>
      </c>
      <c r="F2529" s="790">
        <v>3152</v>
      </c>
    </row>
    <row r="2530" spans="1:6" s="803" customFormat="1" ht="12.75">
      <c r="A2530" s="380" t="s">
        <v>952</v>
      </c>
      <c r="B2530" s="790">
        <v>43174</v>
      </c>
      <c r="C2530" s="790">
        <v>29174</v>
      </c>
      <c r="D2530" s="790">
        <v>22092</v>
      </c>
      <c r="E2530" s="793">
        <v>51.16968545884097</v>
      </c>
      <c r="F2530" s="790">
        <v>3152</v>
      </c>
    </row>
    <row r="2531" spans="1:6" s="803" customFormat="1" ht="12.75">
      <c r="A2531" s="351" t="s">
        <v>953</v>
      </c>
      <c r="B2531" s="790">
        <v>4234572</v>
      </c>
      <c r="C2531" s="790">
        <v>3296114</v>
      </c>
      <c r="D2531" s="790">
        <v>3295861</v>
      </c>
      <c r="E2531" s="793">
        <v>77.83221066969696</v>
      </c>
      <c r="F2531" s="790">
        <v>147952</v>
      </c>
    </row>
    <row r="2532" spans="1:6" s="803" customFormat="1" ht="12.75">
      <c r="A2532" s="380" t="s">
        <v>975</v>
      </c>
      <c r="B2532" s="790">
        <v>4234572</v>
      </c>
      <c r="C2532" s="790">
        <v>3296114</v>
      </c>
      <c r="D2532" s="790">
        <v>3295861</v>
      </c>
      <c r="E2532" s="793">
        <v>77.83221066969696</v>
      </c>
      <c r="F2532" s="790">
        <v>147952</v>
      </c>
    </row>
    <row r="2533" spans="1:6" s="803" customFormat="1" ht="12.75">
      <c r="A2533" s="348"/>
      <c r="B2533" s="809"/>
      <c r="C2533" s="809"/>
      <c r="D2533" s="809"/>
      <c r="E2533" s="790"/>
      <c r="F2533" s="809"/>
    </row>
    <row r="2534" spans="1:6" s="803" customFormat="1" ht="14.25" customHeight="1" hidden="1">
      <c r="A2534" s="818" t="s">
        <v>1212</v>
      </c>
      <c r="B2534" s="809"/>
      <c r="C2534" s="809"/>
      <c r="D2534" s="809"/>
      <c r="E2534" s="790"/>
      <c r="F2534" s="809"/>
    </row>
    <row r="2535" spans="1:6" s="803" customFormat="1" ht="14.25" customHeight="1" hidden="1">
      <c r="A2535" s="335" t="s">
        <v>410</v>
      </c>
      <c r="B2535" s="809"/>
      <c r="C2535" s="809"/>
      <c r="D2535" s="809"/>
      <c r="E2535" s="790"/>
      <c r="F2535" s="809"/>
    </row>
    <row r="2536" spans="1:6" s="803" customFormat="1" ht="14.25" customHeight="1" hidden="1">
      <c r="A2536" s="355" t="s">
        <v>341</v>
      </c>
      <c r="B2536" s="809">
        <v>0</v>
      </c>
      <c r="C2536" s="809">
        <v>0</v>
      </c>
      <c r="D2536" s="809">
        <v>0</v>
      </c>
      <c r="E2536" s="793" t="s">
        <v>476</v>
      </c>
      <c r="F2536" s="809">
        <v>0</v>
      </c>
    </row>
    <row r="2537" spans="1:6" s="803" customFormat="1" ht="12.75" hidden="1">
      <c r="A2537" s="136" t="s">
        <v>945</v>
      </c>
      <c r="B2537" s="809">
        <v>0</v>
      </c>
      <c r="C2537" s="809">
        <v>0</v>
      </c>
      <c r="D2537" s="809">
        <v>0</v>
      </c>
      <c r="E2537" s="793" t="s">
        <v>476</v>
      </c>
      <c r="F2537" s="809">
        <v>0</v>
      </c>
    </row>
    <row r="2538" spans="1:6" s="803" customFormat="1" ht="25.5" hidden="1">
      <c r="A2538" s="366" t="s">
        <v>946</v>
      </c>
      <c r="B2538" s="809">
        <v>0</v>
      </c>
      <c r="C2538" s="809">
        <v>0</v>
      </c>
      <c r="D2538" s="809">
        <v>0</v>
      </c>
      <c r="E2538" s="793" t="s">
        <v>476</v>
      </c>
      <c r="F2538" s="809">
        <v>0</v>
      </c>
    </row>
    <row r="2539" spans="1:6" s="803" customFormat="1" ht="14.25" customHeight="1" hidden="1">
      <c r="A2539" s="347" t="s">
        <v>947</v>
      </c>
      <c r="B2539" s="809">
        <v>0</v>
      </c>
      <c r="C2539" s="809">
        <v>0</v>
      </c>
      <c r="D2539" s="809">
        <v>0</v>
      </c>
      <c r="E2539" s="793" t="s">
        <v>476</v>
      </c>
      <c r="F2539" s="809">
        <v>0</v>
      </c>
    </row>
    <row r="2540" spans="1:6" s="803" customFormat="1" ht="12.75" hidden="1">
      <c r="A2540" s="136" t="s">
        <v>948</v>
      </c>
      <c r="B2540" s="809">
        <v>0</v>
      </c>
      <c r="C2540" s="809">
        <v>0</v>
      </c>
      <c r="D2540" s="809">
        <v>0</v>
      </c>
      <c r="E2540" s="793" t="s">
        <v>476</v>
      </c>
      <c r="F2540" s="809">
        <v>0</v>
      </c>
    </row>
    <row r="2541" spans="1:6" s="803" customFormat="1" ht="12.75" hidden="1">
      <c r="A2541" s="351" t="s">
        <v>949</v>
      </c>
      <c r="B2541" s="790">
        <v>0</v>
      </c>
      <c r="C2541" s="790">
        <v>0</v>
      </c>
      <c r="D2541" s="790">
        <v>0</v>
      </c>
      <c r="E2541" s="793" t="s">
        <v>476</v>
      </c>
      <c r="F2541" s="790">
        <v>0</v>
      </c>
    </row>
    <row r="2542" spans="1:6" s="803" customFormat="1" ht="12.75" hidden="1">
      <c r="A2542" s="380" t="s">
        <v>952</v>
      </c>
      <c r="B2542" s="790">
        <v>0</v>
      </c>
      <c r="C2542" s="790">
        <v>0</v>
      </c>
      <c r="D2542" s="790">
        <v>0</v>
      </c>
      <c r="E2542" s="793" t="s">
        <v>476</v>
      </c>
      <c r="F2542" s="790">
        <v>0</v>
      </c>
    </row>
    <row r="2543" spans="1:6" s="803" customFormat="1" ht="12.75" hidden="1">
      <c r="A2543" s="136" t="s">
        <v>902</v>
      </c>
      <c r="B2543" s="790">
        <v>0</v>
      </c>
      <c r="C2543" s="790">
        <v>0</v>
      </c>
      <c r="D2543" s="790">
        <v>0</v>
      </c>
      <c r="E2543" s="793" t="s">
        <v>476</v>
      </c>
      <c r="F2543" s="790">
        <v>0</v>
      </c>
    </row>
    <row r="2544" spans="1:6" s="803" customFormat="1" ht="12.75" hidden="1">
      <c r="A2544" s="351" t="s">
        <v>955</v>
      </c>
      <c r="B2544" s="790">
        <v>0</v>
      </c>
      <c r="C2544" s="790">
        <v>0</v>
      </c>
      <c r="D2544" s="790">
        <v>0</v>
      </c>
      <c r="E2544" s="793" t="s">
        <v>476</v>
      </c>
      <c r="F2544" s="790">
        <v>0</v>
      </c>
    </row>
    <row r="2545" spans="1:6" s="803" customFormat="1" ht="14.25" customHeight="1" hidden="1">
      <c r="A2545" s="340"/>
      <c r="B2545" s="809"/>
      <c r="C2545" s="809"/>
      <c r="D2545" s="809"/>
      <c r="E2545" s="801"/>
      <c r="F2545" s="809"/>
    </row>
    <row r="2546" spans="1:6" s="803" customFormat="1" ht="12.75">
      <c r="A2546" s="818" t="s">
        <v>363</v>
      </c>
      <c r="B2546" s="809"/>
      <c r="C2546" s="809"/>
      <c r="D2546" s="809"/>
      <c r="E2546" s="790"/>
      <c r="F2546" s="809"/>
    </row>
    <row r="2547" spans="1:6" s="803" customFormat="1" ht="12.75">
      <c r="A2547" s="335" t="s">
        <v>410</v>
      </c>
      <c r="B2547" s="809"/>
      <c r="C2547" s="809"/>
      <c r="D2547" s="809"/>
      <c r="E2547" s="790"/>
      <c r="F2547" s="809"/>
    </row>
    <row r="2548" spans="1:6" s="803" customFormat="1" ht="12.75">
      <c r="A2548" s="355" t="s">
        <v>341</v>
      </c>
      <c r="B2548" s="809">
        <v>211435</v>
      </c>
      <c r="C2548" s="809">
        <v>164935</v>
      </c>
      <c r="D2548" s="809">
        <v>164935</v>
      </c>
      <c r="E2548" s="793">
        <v>78.00742544990186</v>
      </c>
      <c r="F2548" s="809">
        <v>0</v>
      </c>
    </row>
    <row r="2549" spans="1:6" s="803" customFormat="1" ht="12.75">
      <c r="A2549" s="136" t="s">
        <v>945</v>
      </c>
      <c r="B2549" s="809">
        <v>211435</v>
      </c>
      <c r="C2549" s="809">
        <v>164935</v>
      </c>
      <c r="D2549" s="809">
        <v>164935</v>
      </c>
      <c r="E2549" s="793">
        <v>78.00742544990186</v>
      </c>
      <c r="F2549" s="809">
        <v>0</v>
      </c>
    </row>
    <row r="2550" spans="1:6" s="803" customFormat="1" ht="25.5">
      <c r="A2550" s="366" t="s">
        <v>946</v>
      </c>
      <c r="B2550" s="809">
        <v>211435</v>
      </c>
      <c r="C2550" s="809">
        <v>164935</v>
      </c>
      <c r="D2550" s="809">
        <v>164935</v>
      </c>
      <c r="E2550" s="793">
        <v>78.00742544990186</v>
      </c>
      <c r="F2550" s="809">
        <v>0</v>
      </c>
    </row>
    <row r="2551" spans="1:6" s="803" customFormat="1" ht="12.75">
      <c r="A2551" s="347" t="s">
        <v>947</v>
      </c>
      <c r="B2551" s="809">
        <v>211435</v>
      </c>
      <c r="C2551" s="809">
        <v>164935</v>
      </c>
      <c r="D2551" s="809">
        <v>163893</v>
      </c>
      <c r="E2551" s="793">
        <v>77.51460259654267</v>
      </c>
      <c r="F2551" s="809">
        <v>9807</v>
      </c>
    </row>
    <row r="2552" spans="1:6" s="803" customFormat="1" ht="12.75">
      <c r="A2552" s="136" t="s">
        <v>948</v>
      </c>
      <c r="B2552" s="809">
        <v>211435</v>
      </c>
      <c r="C2552" s="809">
        <v>164935</v>
      </c>
      <c r="D2552" s="809">
        <v>163893</v>
      </c>
      <c r="E2552" s="793">
        <v>77.51460259654267</v>
      </c>
      <c r="F2552" s="809">
        <v>9807</v>
      </c>
    </row>
    <row r="2553" spans="1:6" s="803" customFormat="1" ht="12.75">
      <c r="A2553" s="136" t="s">
        <v>949</v>
      </c>
      <c r="B2553" s="809">
        <v>11435</v>
      </c>
      <c r="C2553" s="809">
        <v>11435</v>
      </c>
      <c r="D2553" s="809">
        <v>10393</v>
      </c>
      <c r="E2553" s="793">
        <v>90.88762571053782</v>
      </c>
      <c r="F2553" s="809">
        <v>0</v>
      </c>
    </row>
    <row r="2554" spans="1:6" s="803" customFormat="1" ht="12.75">
      <c r="A2554" s="380" t="s">
        <v>950</v>
      </c>
      <c r="B2554" s="809">
        <v>2510</v>
      </c>
      <c r="C2554" s="809">
        <v>2510</v>
      </c>
      <c r="D2554" s="809">
        <v>1567</v>
      </c>
      <c r="E2554" s="793">
        <v>62.430278884462155</v>
      </c>
      <c r="F2554" s="809">
        <v>0</v>
      </c>
    </row>
    <row r="2555" spans="1:6" s="803" customFormat="1" ht="12.75">
      <c r="A2555" s="385" t="s">
        <v>951</v>
      </c>
      <c r="B2555" s="809">
        <v>2022</v>
      </c>
      <c r="C2555" s="809">
        <v>2022</v>
      </c>
      <c r="D2555" s="809">
        <v>1263</v>
      </c>
      <c r="E2555" s="793">
        <v>62.46290801186943</v>
      </c>
      <c r="F2555" s="809">
        <v>0</v>
      </c>
    </row>
    <row r="2556" spans="1:6" s="803" customFormat="1" ht="12.75">
      <c r="A2556" s="380" t="s">
        <v>952</v>
      </c>
      <c r="B2556" s="790">
        <v>8925</v>
      </c>
      <c r="C2556" s="790">
        <v>8925</v>
      </c>
      <c r="D2556" s="790">
        <v>8826</v>
      </c>
      <c r="E2556" s="793">
        <v>98.89075630252101</v>
      </c>
      <c r="F2556" s="790">
        <v>0</v>
      </c>
    </row>
    <row r="2557" spans="1:6" s="803" customFormat="1" ht="12.75">
      <c r="A2557" s="351" t="s">
        <v>953</v>
      </c>
      <c r="B2557" s="809">
        <v>200000</v>
      </c>
      <c r="C2557" s="809">
        <v>153500</v>
      </c>
      <c r="D2557" s="809">
        <v>153500</v>
      </c>
      <c r="E2557" s="793">
        <v>76.75</v>
      </c>
      <c r="F2557" s="809">
        <v>9807</v>
      </c>
    </row>
    <row r="2558" spans="1:6" s="803" customFormat="1" ht="12.75">
      <c r="A2558" s="380" t="s">
        <v>975</v>
      </c>
      <c r="B2558" s="809">
        <v>200000</v>
      </c>
      <c r="C2558" s="809">
        <v>153500</v>
      </c>
      <c r="D2558" s="809">
        <v>153500</v>
      </c>
      <c r="E2558" s="793">
        <v>76.75</v>
      </c>
      <c r="F2558" s="809">
        <v>9807</v>
      </c>
    </row>
    <row r="2559" spans="1:35" s="570" customFormat="1" ht="12.75">
      <c r="A2559" s="351"/>
      <c r="B2559" s="790"/>
      <c r="C2559" s="790"/>
      <c r="D2559" s="790"/>
      <c r="E2559" s="790"/>
      <c r="F2559" s="790"/>
      <c r="G2559" s="370"/>
      <c r="H2559" s="370"/>
      <c r="I2559" s="370"/>
      <c r="J2559" s="370"/>
      <c r="K2559" s="370"/>
      <c r="L2559" s="370"/>
      <c r="M2559" s="370"/>
      <c r="N2559" s="370"/>
      <c r="O2559" s="370"/>
      <c r="P2559" s="370"/>
      <c r="Q2559" s="370"/>
      <c r="R2559" s="370"/>
      <c r="S2559" s="370"/>
      <c r="T2559" s="370"/>
      <c r="U2559" s="370"/>
      <c r="V2559" s="370"/>
      <c r="W2559" s="370"/>
      <c r="X2559" s="370"/>
      <c r="Y2559" s="370"/>
      <c r="Z2559" s="370"/>
      <c r="AA2559" s="370"/>
      <c r="AB2559" s="370"/>
      <c r="AC2559" s="370"/>
      <c r="AD2559" s="370"/>
      <c r="AE2559" s="370"/>
      <c r="AF2559" s="370"/>
      <c r="AG2559" s="370"/>
      <c r="AH2559" s="370"/>
      <c r="AI2559" s="371"/>
    </row>
    <row r="2560" spans="1:6" s="825" customFormat="1" ht="14.25">
      <c r="A2560" s="824" t="s">
        <v>421</v>
      </c>
      <c r="B2560" s="609"/>
      <c r="C2560" s="609"/>
      <c r="D2560" s="609"/>
      <c r="E2560" s="790"/>
      <c r="F2560" s="609"/>
    </row>
    <row r="2561" spans="1:6" s="825" customFormat="1" ht="12.75">
      <c r="A2561" s="346" t="s">
        <v>422</v>
      </c>
      <c r="B2561" s="604">
        <v>3157183</v>
      </c>
      <c r="C2561" s="604">
        <v>1718634</v>
      </c>
      <c r="D2561" s="604">
        <v>1718634</v>
      </c>
      <c r="E2561" s="605">
        <v>54.435678894761566</v>
      </c>
      <c r="F2561" s="604">
        <v>109629</v>
      </c>
    </row>
    <row r="2562" spans="1:6" s="825" customFormat="1" ht="12.75">
      <c r="A2562" s="781" t="s">
        <v>582</v>
      </c>
      <c r="B2562" s="604">
        <v>3157183</v>
      </c>
      <c r="C2562" s="604">
        <v>1718634</v>
      </c>
      <c r="D2562" s="604">
        <v>1718634</v>
      </c>
      <c r="E2562" s="605">
        <v>54.435678894761566</v>
      </c>
      <c r="F2562" s="604">
        <v>109629</v>
      </c>
    </row>
    <row r="2563" spans="1:6" s="825" customFormat="1" ht="12.75">
      <c r="A2563" s="346" t="s">
        <v>947</v>
      </c>
      <c r="B2563" s="604">
        <v>2380325</v>
      </c>
      <c r="C2563" s="604">
        <v>1269243</v>
      </c>
      <c r="D2563" s="604">
        <v>1244059</v>
      </c>
      <c r="E2563" s="605">
        <v>52.264249629777446</v>
      </c>
      <c r="F2563" s="604">
        <v>111038</v>
      </c>
    </row>
    <row r="2564" spans="1:6" s="825" customFormat="1" ht="12.75">
      <c r="A2564" s="782" t="s">
        <v>948</v>
      </c>
      <c r="B2564" s="604">
        <v>1019531</v>
      </c>
      <c r="C2564" s="604">
        <v>678658</v>
      </c>
      <c r="D2564" s="604">
        <v>653565</v>
      </c>
      <c r="E2564" s="605">
        <v>64.10447548922005</v>
      </c>
      <c r="F2564" s="604">
        <v>58047</v>
      </c>
    </row>
    <row r="2565" spans="1:6" s="825" customFormat="1" ht="12.75">
      <c r="A2565" s="399" t="s">
        <v>949</v>
      </c>
      <c r="B2565" s="604">
        <v>945000</v>
      </c>
      <c r="C2565" s="604">
        <v>640634</v>
      </c>
      <c r="D2565" s="604">
        <v>615541</v>
      </c>
      <c r="E2565" s="605">
        <v>65.13661375661376</v>
      </c>
      <c r="F2565" s="604">
        <v>58047</v>
      </c>
    </row>
    <row r="2566" spans="1:6" s="825" customFormat="1" ht="12.75">
      <c r="A2566" s="428" t="s">
        <v>950</v>
      </c>
      <c r="B2566" s="604">
        <v>685000</v>
      </c>
      <c r="C2566" s="604">
        <v>464860</v>
      </c>
      <c r="D2566" s="604">
        <v>445309</v>
      </c>
      <c r="E2566" s="605">
        <v>65.00861313868613</v>
      </c>
      <c r="F2566" s="604">
        <v>40185</v>
      </c>
    </row>
    <row r="2567" spans="1:6" s="825" customFormat="1" ht="12.75">
      <c r="A2567" s="784" t="s">
        <v>951</v>
      </c>
      <c r="B2567" s="604">
        <v>552030</v>
      </c>
      <c r="C2567" s="604">
        <v>346241</v>
      </c>
      <c r="D2567" s="604">
        <v>327659</v>
      </c>
      <c r="E2567" s="605">
        <v>59.35528866184809</v>
      </c>
      <c r="F2567" s="604">
        <v>29389</v>
      </c>
    </row>
    <row r="2568" spans="1:6" s="825" customFormat="1" ht="12.75">
      <c r="A2568" s="428" t="s">
        <v>952</v>
      </c>
      <c r="B2568" s="604">
        <v>260000</v>
      </c>
      <c r="C2568" s="604">
        <v>175774</v>
      </c>
      <c r="D2568" s="604">
        <v>170232</v>
      </c>
      <c r="E2568" s="605">
        <v>65.47384615384615</v>
      </c>
      <c r="F2568" s="604">
        <v>17862</v>
      </c>
    </row>
    <row r="2569" spans="1:6" s="803" customFormat="1" ht="25.5">
      <c r="A2569" s="420" t="s">
        <v>958</v>
      </c>
      <c r="B2569" s="826">
        <v>9735</v>
      </c>
      <c r="C2569" s="826">
        <v>9735</v>
      </c>
      <c r="D2569" s="826">
        <v>9735</v>
      </c>
      <c r="E2569" s="780">
        <v>100</v>
      </c>
      <c r="F2569" s="826">
        <v>9735</v>
      </c>
    </row>
    <row r="2570" spans="1:6" s="803" customFormat="1" ht="12.75">
      <c r="A2570" s="785" t="s">
        <v>959</v>
      </c>
      <c r="B2570" s="826">
        <v>9735</v>
      </c>
      <c r="C2570" s="826">
        <v>9735</v>
      </c>
      <c r="D2570" s="826">
        <v>9735</v>
      </c>
      <c r="E2570" s="780">
        <v>100</v>
      </c>
      <c r="F2570" s="826">
        <v>9735</v>
      </c>
    </row>
    <row r="2571" spans="1:6" s="825" customFormat="1" ht="12.75">
      <c r="A2571" s="399" t="s">
        <v>994</v>
      </c>
      <c r="B2571" s="604">
        <v>64796</v>
      </c>
      <c r="C2571" s="604">
        <v>38024</v>
      </c>
      <c r="D2571" s="604">
        <v>38024</v>
      </c>
      <c r="E2571" s="605">
        <v>58.68263473053892</v>
      </c>
      <c r="F2571" s="604">
        <v>0</v>
      </c>
    </row>
    <row r="2572" spans="1:6" s="825" customFormat="1" ht="12.75">
      <c r="A2572" s="781" t="s">
        <v>902</v>
      </c>
      <c r="B2572" s="604">
        <v>1360794</v>
      </c>
      <c r="C2572" s="604">
        <v>590585</v>
      </c>
      <c r="D2572" s="604">
        <v>590494</v>
      </c>
      <c r="E2572" s="605">
        <v>43.393342416265796</v>
      </c>
      <c r="F2572" s="604">
        <v>52991</v>
      </c>
    </row>
    <row r="2573" spans="1:6" s="825" customFormat="1" ht="12.75">
      <c r="A2573" s="399" t="s">
        <v>955</v>
      </c>
      <c r="B2573" s="604">
        <v>1360794</v>
      </c>
      <c r="C2573" s="604">
        <v>590585</v>
      </c>
      <c r="D2573" s="604">
        <v>590494</v>
      </c>
      <c r="E2573" s="605">
        <v>43.393342416265796</v>
      </c>
      <c r="F2573" s="604">
        <v>52991</v>
      </c>
    </row>
    <row r="2574" spans="1:6" s="825" customFormat="1" ht="12.75">
      <c r="A2574" s="781" t="s">
        <v>480</v>
      </c>
      <c r="B2574" s="604">
        <v>776858</v>
      </c>
      <c r="C2574" s="604">
        <v>449391</v>
      </c>
      <c r="D2574" s="604">
        <v>474575</v>
      </c>
      <c r="E2574" s="605" t="s">
        <v>476</v>
      </c>
      <c r="F2574" s="604">
        <v>-1409</v>
      </c>
    </row>
    <row r="2575" spans="1:6" s="825" customFormat="1" ht="12.75">
      <c r="A2575" s="781" t="s">
        <v>481</v>
      </c>
      <c r="B2575" s="604">
        <v>-776858</v>
      </c>
      <c r="C2575" s="604">
        <v>-439656</v>
      </c>
      <c r="D2575" s="604" t="s">
        <v>476</v>
      </c>
      <c r="E2575" s="605" t="s">
        <v>476</v>
      </c>
      <c r="F2575" s="604" t="s">
        <v>476</v>
      </c>
    </row>
    <row r="2576" spans="1:6" s="825" customFormat="1" ht="12.75">
      <c r="A2576" s="399" t="s">
        <v>485</v>
      </c>
      <c r="B2576" s="604">
        <v>-776858</v>
      </c>
      <c r="C2576" s="604">
        <v>-439656</v>
      </c>
      <c r="D2576" s="604" t="s">
        <v>476</v>
      </c>
      <c r="E2576" s="605" t="s">
        <v>476</v>
      </c>
      <c r="F2576" s="604" t="s">
        <v>476</v>
      </c>
    </row>
    <row r="2577" spans="1:6" s="825" customFormat="1" ht="12.75">
      <c r="A2577" s="781" t="s">
        <v>423</v>
      </c>
      <c r="B2577" s="604">
        <v>-776858</v>
      </c>
      <c r="C2577" s="604">
        <v>-439656</v>
      </c>
      <c r="D2577" s="604" t="s">
        <v>476</v>
      </c>
      <c r="E2577" s="605" t="s">
        <v>476</v>
      </c>
      <c r="F2577" s="604" t="s">
        <v>476</v>
      </c>
    </row>
    <row r="2578" spans="1:6" s="180" customFormat="1" ht="12.75">
      <c r="A2578" s="233"/>
      <c r="B2578" s="604"/>
      <c r="C2578" s="604"/>
      <c r="D2578" s="604"/>
      <c r="E2578" s="790"/>
      <c r="F2578" s="604"/>
    </row>
    <row r="2579" spans="1:6" s="180" customFormat="1" ht="25.5">
      <c r="A2579" s="818" t="s">
        <v>409</v>
      </c>
      <c r="B2579" s="609"/>
      <c r="C2579" s="609"/>
      <c r="D2579" s="609"/>
      <c r="E2579" s="790"/>
      <c r="F2579" s="609"/>
    </row>
    <row r="2580" spans="1:6" s="180" customFormat="1" ht="12" customHeight="1">
      <c r="A2580" s="347" t="s">
        <v>422</v>
      </c>
      <c r="B2580" s="790">
        <v>2305794</v>
      </c>
      <c r="C2580" s="790">
        <v>1231219</v>
      </c>
      <c r="D2580" s="790">
        <v>1231219</v>
      </c>
      <c r="E2580" s="793">
        <v>53.39674749782505</v>
      </c>
      <c r="F2580" s="790">
        <v>109629</v>
      </c>
    </row>
    <row r="2581" spans="1:6" s="180" customFormat="1" ht="12" customHeight="1">
      <c r="A2581" s="136" t="s">
        <v>582</v>
      </c>
      <c r="B2581" s="790">
        <v>2305794</v>
      </c>
      <c r="C2581" s="790">
        <v>1231219</v>
      </c>
      <c r="D2581" s="790">
        <v>1231219</v>
      </c>
      <c r="E2581" s="793">
        <v>53.39674749782505</v>
      </c>
      <c r="F2581" s="790">
        <v>109629</v>
      </c>
    </row>
    <row r="2582" spans="1:6" s="180" customFormat="1" ht="12" customHeight="1">
      <c r="A2582" s="347" t="s">
        <v>947</v>
      </c>
      <c r="B2582" s="790">
        <v>2305794</v>
      </c>
      <c r="C2582" s="790">
        <v>1231219</v>
      </c>
      <c r="D2582" s="790">
        <v>1206035</v>
      </c>
      <c r="E2582" s="793">
        <v>52.30454238323111</v>
      </c>
      <c r="F2582" s="790">
        <v>111038</v>
      </c>
    </row>
    <row r="2583" spans="1:6" s="180" customFormat="1" ht="12" customHeight="1">
      <c r="A2583" s="136" t="s">
        <v>948</v>
      </c>
      <c r="B2583" s="790">
        <v>945000</v>
      </c>
      <c r="C2583" s="790">
        <v>640634</v>
      </c>
      <c r="D2583" s="790">
        <v>615541</v>
      </c>
      <c r="E2583" s="793">
        <v>65.13661375661376</v>
      </c>
      <c r="F2583" s="790">
        <v>58047</v>
      </c>
    </row>
    <row r="2584" spans="1:6" s="180" customFormat="1" ht="12" customHeight="1">
      <c r="A2584" s="351" t="s">
        <v>949</v>
      </c>
      <c r="B2584" s="790">
        <v>945000</v>
      </c>
      <c r="C2584" s="790">
        <v>640634</v>
      </c>
      <c r="D2584" s="790">
        <v>615541</v>
      </c>
      <c r="E2584" s="793">
        <v>65.13661375661376</v>
      </c>
      <c r="F2584" s="790">
        <v>58047</v>
      </c>
    </row>
    <row r="2585" spans="1:6" s="180" customFormat="1" ht="12" customHeight="1">
      <c r="A2585" s="380" t="s">
        <v>950</v>
      </c>
      <c r="B2585" s="790">
        <v>685000</v>
      </c>
      <c r="C2585" s="790">
        <v>464860</v>
      </c>
      <c r="D2585" s="790">
        <v>445309</v>
      </c>
      <c r="E2585" s="793">
        <v>65.00861313868613</v>
      </c>
      <c r="F2585" s="790">
        <v>40185</v>
      </c>
    </row>
    <row r="2586" spans="1:6" s="827" customFormat="1" ht="12.75">
      <c r="A2586" s="385" t="s">
        <v>951</v>
      </c>
      <c r="B2586" s="790">
        <v>552030</v>
      </c>
      <c r="C2586" s="790">
        <v>346241</v>
      </c>
      <c r="D2586" s="790">
        <v>327659</v>
      </c>
      <c r="E2586" s="793">
        <v>59.35528866184809</v>
      </c>
      <c r="F2586" s="790">
        <v>29389</v>
      </c>
    </row>
    <row r="2587" spans="1:6" s="803" customFormat="1" ht="12.75">
      <c r="A2587" s="380" t="s">
        <v>952</v>
      </c>
      <c r="B2587" s="790">
        <v>260000</v>
      </c>
      <c r="C2587" s="790">
        <v>175774</v>
      </c>
      <c r="D2587" s="790">
        <v>170232</v>
      </c>
      <c r="E2587" s="793">
        <v>65.47384615384615</v>
      </c>
      <c r="F2587" s="790">
        <v>17862</v>
      </c>
    </row>
    <row r="2588" spans="1:6" s="827" customFormat="1" ht="13.5" customHeight="1">
      <c r="A2588" s="136" t="s">
        <v>902</v>
      </c>
      <c r="B2588" s="790">
        <v>1360794</v>
      </c>
      <c r="C2588" s="790">
        <v>590585</v>
      </c>
      <c r="D2588" s="790">
        <v>590494</v>
      </c>
      <c r="E2588" s="793">
        <v>43.393342416265796</v>
      </c>
      <c r="F2588" s="790">
        <v>52991</v>
      </c>
    </row>
    <row r="2589" spans="1:6" s="795" customFormat="1" ht="12.75">
      <c r="A2589" s="351" t="s">
        <v>955</v>
      </c>
      <c r="B2589" s="790">
        <v>1360794</v>
      </c>
      <c r="C2589" s="790">
        <v>590585</v>
      </c>
      <c r="D2589" s="790">
        <v>590494</v>
      </c>
      <c r="E2589" s="793">
        <v>43.393342416265796</v>
      </c>
      <c r="F2589" s="790">
        <v>52991</v>
      </c>
    </row>
    <row r="2590" spans="1:6" s="803" customFormat="1" ht="12.75">
      <c r="A2590" s="348"/>
      <c r="B2590" s="790"/>
      <c r="C2590" s="790"/>
      <c r="D2590" s="790"/>
      <c r="E2590" s="790"/>
      <c r="F2590" s="790"/>
    </row>
    <row r="2591" spans="1:6" s="803" customFormat="1" ht="12.75">
      <c r="A2591" s="818" t="s">
        <v>424</v>
      </c>
      <c r="B2591" s="790"/>
      <c r="C2591" s="790"/>
      <c r="D2591" s="790"/>
      <c r="E2591" s="790"/>
      <c r="F2591" s="790"/>
    </row>
    <row r="2592" spans="1:6" s="803" customFormat="1" ht="25.5">
      <c r="A2592" s="818" t="s">
        <v>409</v>
      </c>
      <c r="B2592" s="790"/>
      <c r="C2592" s="790"/>
      <c r="D2592" s="790"/>
      <c r="E2592" s="790"/>
      <c r="F2592" s="790"/>
    </row>
    <row r="2593" spans="1:6" s="803" customFormat="1" ht="12.75">
      <c r="A2593" s="347" t="s">
        <v>422</v>
      </c>
      <c r="B2593" s="790">
        <v>4611588</v>
      </c>
      <c r="C2593" s="790">
        <v>2462438</v>
      </c>
      <c r="D2593" s="790">
        <v>2462438</v>
      </c>
      <c r="E2593" s="793">
        <v>53.39674749782505</v>
      </c>
      <c r="F2593" s="790">
        <v>219258</v>
      </c>
    </row>
    <row r="2594" spans="1:6" s="803" customFormat="1" ht="12.75">
      <c r="A2594" s="136" t="s">
        <v>582</v>
      </c>
      <c r="B2594" s="790">
        <v>2305794</v>
      </c>
      <c r="C2594" s="790">
        <v>1231219</v>
      </c>
      <c r="D2594" s="790">
        <v>1231219</v>
      </c>
      <c r="E2594" s="793">
        <v>53.39674749782505</v>
      </c>
      <c r="F2594" s="790">
        <v>109629</v>
      </c>
    </row>
    <row r="2595" spans="1:6" s="803" customFormat="1" ht="12.75">
      <c r="A2595" s="136" t="s">
        <v>963</v>
      </c>
      <c r="B2595" s="790">
        <v>2305794</v>
      </c>
      <c r="C2595" s="790">
        <v>1231219</v>
      </c>
      <c r="D2595" s="790">
        <v>1231219</v>
      </c>
      <c r="E2595" s="793">
        <v>53.39674749782505</v>
      </c>
      <c r="F2595" s="790">
        <v>109629</v>
      </c>
    </row>
    <row r="2596" spans="1:6" s="803" customFormat="1" ht="12.75">
      <c r="A2596" s="136" t="s">
        <v>425</v>
      </c>
      <c r="B2596" s="790">
        <v>2305794</v>
      </c>
      <c r="C2596" s="790">
        <v>1231219</v>
      </c>
      <c r="D2596" s="790">
        <v>1231219</v>
      </c>
      <c r="E2596" s="793">
        <v>53.39674749782505</v>
      </c>
      <c r="F2596" s="790">
        <v>109629</v>
      </c>
    </row>
    <row r="2597" spans="1:6" s="803" customFormat="1" ht="25.5">
      <c r="A2597" s="139" t="s">
        <v>426</v>
      </c>
      <c r="B2597" s="790">
        <v>2305794</v>
      </c>
      <c r="C2597" s="790">
        <v>1231219</v>
      </c>
      <c r="D2597" s="790">
        <v>1231219</v>
      </c>
      <c r="E2597" s="793">
        <v>53.39674749782505</v>
      </c>
      <c r="F2597" s="790">
        <v>109629</v>
      </c>
    </row>
    <row r="2598" spans="1:6" s="803" customFormat="1" ht="25.5">
      <c r="A2598" s="139" t="s">
        <v>427</v>
      </c>
      <c r="B2598" s="790">
        <v>1654177</v>
      </c>
      <c r="C2598" s="790">
        <v>883067</v>
      </c>
      <c r="D2598" s="790">
        <v>883067</v>
      </c>
      <c r="E2598" s="793">
        <v>53.384069540321256</v>
      </c>
      <c r="F2598" s="790">
        <v>78906</v>
      </c>
    </row>
    <row r="2599" spans="1:6" s="803" customFormat="1" ht="25.5">
      <c r="A2599" s="139" t="s">
        <v>428</v>
      </c>
      <c r="B2599" s="790">
        <v>119901</v>
      </c>
      <c r="C2599" s="790">
        <v>76047</v>
      </c>
      <c r="D2599" s="790">
        <v>76047</v>
      </c>
      <c r="E2599" s="793">
        <v>63.42482548102184</v>
      </c>
      <c r="F2599" s="790">
        <v>3882</v>
      </c>
    </row>
    <row r="2600" spans="1:6" s="803" customFormat="1" ht="25.5">
      <c r="A2600" s="139" t="s">
        <v>429</v>
      </c>
      <c r="B2600" s="790">
        <v>16602</v>
      </c>
      <c r="C2600" s="790">
        <v>9344</v>
      </c>
      <c r="D2600" s="790">
        <v>9344</v>
      </c>
      <c r="E2600" s="793">
        <v>56.282375617395495</v>
      </c>
      <c r="F2600" s="790">
        <v>731</v>
      </c>
    </row>
    <row r="2601" spans="1:6" s="803" customFormat="1" ht="38.25">
      <c r="A2601" s="139" t="s">
        <v>430</v>
      </c>
      <c r="B2601" s="790">
        <v>515114</v>
      </c>
      <c r="C2601" s="790">
        <v>262761</v>
      </c>
      <c r="D2601" s="790">
        <v>262761</v>
      </c>
      <c r="E2601" s="793">
        <v>51.01026180612447</v>
      </c>
      <c r="F2601" s="790">
        <v>26110</v>
      </c>
    </row>
    <row r="2602" spans="1:6" s="803" customFormat="1" ht="12.75">
      <c r="A2602" s="347" t="s">
        <v>947</v>
      </c>
      <c r="B2602" s="790">
        <v>4611588</v>
      </c>
      <c r="C2602" s="790">
        <v>2462438</v>
      </c>
      <c r="D2602" s="790">
        <v>2437254</v>
      </c>
      <c r="E2602" s="793">
        <v>52.85064494052808</v>
      </c>
      <c r="F2602" s="790">
        <v>220667</v>
      </c>
    </row>
    <row r="2603" spans="1:6" s="803" customFormat="1" ht="12.75">
      <c r="A2603" s="136" t="s">
        <v>948</v>
      </c>
      <c r="B2603" s="790">
        <v>3250794</v>
      </c>
      <c r="C2603" s="790">
        <v>1871853</v>
      </c>
      <c r="D2603" s="790">
        <v>1846760</v>
      </c>
      <c r="E2603" s="793">
        <v>56.80950561616639</v>
      </c>
      <c r="F2603" s="790">
        <v>167676</v>
      </c>
    </row>
    <row r="2604" spans="1:6" s="803" customFormat="1" ht="12.75">
      <c r="A2604" s="351" t="s">
        <v>949</v>
      </c>
      <c r="B2604" s="790">
        <v>945000</v>
      </c>
      <c r="C2604" s="790">
        <v>640634</v>
      </c>
      <c r="D2604" s="790">
        <v>615541</v>
      </c>
      <c r="E2604" s="793">
        <v>65.13661375661376</v>
      </c>
      <c r="F2604" s="790">
        <v>58047</v>
      </c>
    </row>
    <row r="2605" spans="1:6" s="803" customFormat="1" ht="12.75">
      <c r="A2605" s="380" t="s">
        <v>950</v>
      </c>
      <c r="B2605" s="790">
        <v>685000</v>
      </c>
      <c r="C2605" s="790">
        <v>464860</v>
      </c>
      <c r="D2605" s="790">
        <v>445309</v>
      </c>
      <c r="E2605" s="793">
        <v>65.00861313868613</v>
      </c>
      <c r="F2605" s="790">
        <v>40185</v>
      </c>
    </row>
    <row r="2606" spans="1:6" s="803" customFormat="1" ht="12.75">
      <c r="A2606" s="385" t="s">
        <v>951</v>
      </c>
      <c r="B2606" s="790">
        <v>552030</v>
      </c>
      <c r="C2606" s="790">
        <v>346241</v>
      </c>
      <c r="D2606" s="790">
        <v>327659</v>
      </c>
      <c r="E2606" s="793">
        <v>59.35528866184809</v>
      </c>
      <c r="F2606" s="790">
        <v>29389</v>
      </c>
    </row>
    <row r="2607" spans="1:6" s="803" customFormat="1" ht="12.75">
      <c r="A2607" s="380" t="s">
        <v>952</v>
      </c>
      <c r="B2607" s="790">
        <v>260000</v>
      </c>
      <c r="C2607" s="790">
        <v>175774</v>
      </c>
      <c r="D2607" s="790">
        <v>170232</v>
      </c>
      <c r="E2607" s="793">
        <v>65.47384615384615</v>
      </c>
      <c r="F2607" s="790">
        <v>17862</v>
      </c>
    </row>
    <row r="2608" spans="1:6" s="803" customFormat="1" ht="12.75">
      <c r="A2608" s="351" t="s">
        <v>897</v>
      </c>
      <c r="B2608" s="790">
        <v>2305794</v>
      </c>
      <c r="C2608" s="790">
        <v>1231219</v>
      </c>
      <c r="D2608" s="790">
        <v>1231219</v>
      </c>
      <c r="E2608" s="793" t="s">
        <v>476</v>
      </c>
      <c r="F2608" s="790">
        <v>109629</v>
      </c>
    </row>
    <row r="2609" spans="1:6" s="803" customFormat="1" ht="12.75">
      <c r="A2609" s="380" t="s">
        <v>976</v>
      </c>
      <c r="B2609" s="790">
        <v>2305794</v>
      </c>
      <c r="C2609" s="790">
        <v>1231219</v>
      </c>
      <c r="D2609" s="790">
        <v>1231219</v>
      </c>
      <c r="E2609" s="793" t="s">
        <v>476</v>
      </c>
      <c r="F2609" s="790">
        <v>109629</v>
      </c>
    </row>
    <row r="2610" spans="1:6" s="803" customFormat="1" ht="25.5">
      <c r="A2610" s="354" t="s">
        <v>431</v>
      </c>
      <c r="B2610" s="790">
        <v>2305794</v>
      </c>
      <c r="C2610" s="790">
        <v>1231219</v>
      </c>
      <c r="D2610" s="790">
        <v>1231219</v>
      </c>
      <c r="E2610" s="793" t="s">
        <v>476</v>
      </c>
      <c r="F2610" s="790">
        <v>109629</v>
      </c>
    </row>
    <row r="2611" spans="1:6" s="803" customFormat="1" ht="12.75">
      <c r="A2611" s="136" t="s">
        <v>902</v>
      </c>
      <c r="B2611" s="790">
        <v>1360794</v>
      </c>
      <c r="C2611" s="790">
        <v>590585</v>
      </c>
      <c r="D2611" s="790">
        <v>590494</v>
      </c>
      <c r="E2611" s="793">
        <v>43.393342416265796</v>
      </c>
      <c r="F2611" s="790">
        <v>52991</v>
      </c>
    </row>
    <row r="2612" spans="1:6" s="803" customFormat="1" ht="12.75">
      <c r="A2612" s="351" t="s">
        <v>955</v>
      </c>
      <c r="B2612" s="790">
        <v>1360794</v>
      </c>
      <c r="C2612" s="790">
        <v>590585</v>
      </c>
      <c r="D2612" s="790">
        <v>590494</v>
      </c>
      <c r="E2612" s="793">
        <v>43.393342416265796</v>
      </c>
      <c r="F2612" s="790">
        <v>52991</v>
      </c>
    </row>
    <row r="2613" spans="1:6" s="827" customFormat="1" ht="12.75">
      <c r="A2613" s="818"/>
      <c r="B2613" s="790"/>
      <c r="C2613" s="790"/>
      <c r="D2613" s="790"/>
      <c r="E2613" s="790"/>
      <c r="F2613" s="790"/>
    </row>
    <row r="2614" spans="1:39" s="828" customFormat="1" ht="12.75">
      <c r="A2614" s="335" t="s">
        <v>410</v>
      </c>
      <c r="B2614" s="616"/>
      <c r="C2614" s="616"/>
      <c r="D2614" s="616"/>
      <c r="E2614" s="790"/>
      <c r="F2614" s="616"/>
      <c r="G2614" s="825"/>
      <c r="H2614" s="825"/>
      <c r="I2614" s="825"/>
      <c r="J2614" s="825"/>
      <c r="K2614" s="825"/>
      <c r="L2614" s="825"/>
      <c r="M2614" s="825"/>
      <c r="N2614" s="825"/>
      <c r="O2614" s="825"/>
      <c r="P2614" s="825"/>
      <c r="Q2614" s="825"/>
      <c r="R2614" s="825"/>
      <c r="S2614" s="825"/>
      <c r="T2614" s="825"/>
      <c r="U2614" s="825"/>
      <c r="V2614" s="825"/>
      <c r="W2614" s="825"/>
      <c r="X2614" s="825"/>
      <c r="Y2614" s="825"/>
      <c r="Z2614" s="825"/>
      <c r="AA2614" s="825"/>
      <c r="AB2614" s="825"/>
      <c r="AC2614" s="825"/>
      <c r="AD2614" s="825"/>
      <c r="AE2614" s="825"/>
      <c r="AF2614" s="825"/>
      <c r="AG2614" s="825"/>
      <c r="AH2614" s="825"/>
      <c r="AI2614" s="825"/>
      <c r="AJ2614" s="825"/>
      <c r="AK2614" s="825"/>
      <c r="AL2614" s="825"/>
      <c r="AM2614" s="825"/>
    </row>
    <row r="2615" spans="1:39" s="828" customFormat="1" ht="12.75">
      <c r="A2615" s="347" t="s">
        <v>422</v>
      </c>
      <c r="B2615" s="790">
        <v>851389</v>
      </c>
      <c r="C2615" s="790">
        <v>487415</v>
      </c>
      <c r="D2615" s="790">
        <v>487415</v>
      </c>
      <c r="E2615" s="793">
        <v>57.24938893972086</v>
      </c>
      <c r="F2615" s="790">
        <v>0</v>
      </c>
      <c r="G2615" s="825"/>
      <c r="H2615" s="825"/>
      <c r="I2615" s="825"/>
      <c r="J2615" s="825"/>
      <c r="K2615" s="825"/>
      <c r="L2615" s="825"/>
      <c r="M2615" s="825"/>
      <c r="N2615" s="825"/>
      <c r="O2615" s="825"/>
      <c r="P2615" s="825"/>
      <c r="Q2615" s="825"/>
      <c r="R2615" s="825"/>
      <c r="S2615" s="825"/>
      <c r="T2615" s="825"/>
      <c r="U2615" s="825"/>
      <c r="V2615" s="825"/>
      <c r="W2615" s="825"/>
      <c r="X2615" s="825"/>
      <c r="Y2615" s="825"/>
      <c r="Z2615" s="825"/>
      <c r="AA2615" s="825"/>
      <c r="AB2615" s="825"/>
      <c r="AC2615" s="825"/>
      <c r="AD2615" s="825"/>
      <c r="AE2615" s="825"/>
      <c r="AF2615" s="825"/>
      <c r="AG2615" s="825"/>
      <c r="AH2615" s="825"/>
      <c r="AI2615" s="825"/>
      <c r="AJ2615" s="825"/>
      <c r="AK2615" s="825"/>
      <c r="AL2615" s="825"/>
      <c r="AM2615" s="825"/>
    </row>
    <row r="2616" spans="1:39" s="829" customFormat="1" ht="12.75">
      <c r="A2616" s="136" t="s">
        <v>582</v>
      </c>
      <c r="B2616" s="790">
        <v>851389</v>
      </c>
      <c r="C2616" s="790">
        <v>487415</v>
      </c>
      <c r="D2616" s="790">
        <v>487415</v>
      </c>
      <c r="E2616" s="793">
        <v>57.24938893972086</v>
      </c>
      <c r="F2616" s="790">
        <v>0</v>
      </c>
      <c r="G2616" s="827"/>
      <c r="H2616" s="827"/>
      <c r="I2616" s="827"/>
      <c r="J2616" s="827"/>
      <c r="K2616" s="827"/>
      <c r="L2616" s="827"/>
      <c r="M2616" s="827"/>
      <c r="N2616" s="827"/>
      <c r="O2616" s="827"/>
      <c r="P2616" s="827"/>
      <c r="Q2616" s="827"/>
      <c r="R2616" s="827"/>
      <c r="S2616" s="827"/>
      <c r="T2616" s="827"/>
      <c r="U2616" s="827"/>
      <c r="V2616" s="827"/>
      <c r="W2616" s="827"/>
      <c r="X2616" s="827"/>
      <c r="Y2616" s="827"/>
      <c r="Z2616" s="827"/>
      <c r="AA2616" s="827"/>
      <c r="AB2616" s="827"/>
      <c r="AC2616" s="827"/>
      <c r="AD2616" s="827"/>
      <c r="AE2616" s="827"/>
      <c r="AF2616" s="827"/>
      <c r="AG2616" s="827"/>
      <c r="AH2616" s="827"/>
      <c r="AI2616" s="827"/>
      <c r="AJ2616" s="827"/>
      <c r="AK2616" s="827"/>
      <c r="AL2616" s="827"/>
      <c r="AM2616" s="827"/>
    </row>
    <row r="2617" spans="1:6" s="827" customFormat="1" ht="12.75">
      <c r="A2617" s="557" t="s">
        <v>947</v>
      </c>
      <c r="B2617" s="790">
        <v>74531</v>
      </c>
      <c r="C2617" s="790">
        <v>38024</v>
      </c>
      <c r="D2617" s="790">
        <v>38024</v>
      </c>
      <c r="E2617" s="793">
        <v>51.01769733399525</v>
      </c>
      <c r="F2617" s="790">
        <v>0</v>
      </c>
    </row>
    <row r="2618" spans="1:6" s="827" customFormat="1" ht="12.75">
      <c r="A2618" s="136" t="s">
        <v>948</v>
      </c>
      <c r="B2618" s="790">
        <v>74531</v>
      </c>
      <c r="C2618" s="790">
        <v>38024</v>
      </c>
      <c r="D2618" s="790">
        <v>38024</v>
      </c>
      <c r="E2618" s="793">
        <v>51.01769733399525</v>
      </c>
      <c r="F2618" s="790">
        <v>0</v>
      </c>
    </row>
    <row r="2619" spans="1:6" s="830" customFormat="1" ht="25.5">
      <c r="A2619" s="366" t="s">
        <v>958</v>
      </c>
      <c r="B2619" s="809">
        <v>9735</v>
      </c>
      <c r="C2619" s="809">
        <v>9735</v>
      </c>
      <c r="D2619" s="809">
        <v>9735</v>
      </c>
      <c r="E2619" s="793">
        <v>100</v>
      </c>
      <c r="F2619" s="809">
        <v>9735</v>
      </c>
    </row>
    <row r="2620" spans="1:6" s="830" customFormat="1" ht="12.75">
      <c r="A2620" s="352" t="s">
        <v>959</v>
      </c>
      <c r="B2620" s="809">
        <v>9735</v>
      </c>
      <c r="C2620" s="809">
        <v>9735</v>
      </c>
      <c r="D2620" s="809">
        <v>9735</v>
      </c>
      <c r="E2620" s="793">
        <v>100</v>
      </c>
      <c r="F2620" s="809">
        <v>9735</v>
      </c>
    </row>
    <row r="2621" spans="1:6" s="827" customFormat="1" ht="12.75">
      <c r="A2621" s="351" t="s">
        <v>994</v>
      </c>
      <c r="B2621" s="790">
        <v>64796</v>
      </c>
      <c r="C2621" s="790">
        <v>38024</v>
      </c>
      <c r="D2621" s="790">
        <v>38024</v>
      </c>
      <c r="E2621" s="793">
        <v>58.68263473053892</v>
      </c>
      <c r="F2621" s="790">
        <v>0</v>
      </c>
    </row>
    <row r="2622" spans="1:6" s="827" customFormat="1" ht="12.75">
      <c r="A2622" s="136" t="s">
        <v>480</v>
      </c>
      <c r="B2622" s="790">
        <v>776858</v>
      </c>
      <c r="C2622" s="790">
        <v>449391</v>
      </c>
      <c r="D2622" s="790">
        <v>449391</v>
      </c>
      <c r="E2622" s="793" t="s">
        <v>476</v>
      </c>
      <c r="F2622" s="790">
        <v>0</v>
      </c>
    </row>
    <row r="2623" spans="1:6" s="827" customFormat="1" ht="12.75">
      <c r="A2623" s="136" t="s">
        <v>481</v>
      </c>
      <c r="B2623" s="790">
        <v>-776858</v>
      </c>
      <c r="C2623" s="790">
        <v>-439656</v>
      </c>
      <c r="D2623" s="793" t="s">
        <v>476</v>
      </c>
      <c r="E2623" s="793" t="s">
        <v>476</v>
      </c>
      <c r="F2623" s="793" t="s">
        <v>476</v>
      </c>
    </row>
    <row r="2624" spans="1:6" s="827" customFormat="1" ht="12.75">
      <c r="A2624" s="351" t="s">
        <v>485</v>
      </c>
      <c r="B2624" s="790">
        <v>-776858</v>
      </c>
      <c r="C2624" s="790">
        <v>-439656</v>
      </c>
      <c r="D2624" s="793" t="s">
        <v>476</v>
      </c>
      <c r="E2624" s="793" t="s">
        <v>476</v>
      </c>
      <c r="F2624" s="793" t="s">
        <v>476</v>
      </c>
    </row>
    <row r="2625" spans="1:6" s="795" customFormat="1" ht="12.75">
      <c r="A2625" s="351" t="s">
        <v>432</v>
      </c>
      <c r="B2625" s="607">
        <v>-776858</v>
      </c>
      <c r="C2625" s="607">
        <v>-439656</v>
      </c>
      <c r="D2625" s="793" t="s">
        <v>476</v>
      </c>
      <c r="E2625" s="793" t="s">
        <v>476</v>
      </c>
      <c r="F2625" s="793" t="s">
        <v>476</v>
      </c>
    </row>
    <row r="2626" spans="1:6" s="803" customFormat="1" ht="12.75">
      <c r="A2626" s="348"/>
      <c r="B2626" s="790"/>
      <c r="C2626" s="790"/>
      <c r="D2626" s="790"/>
      <c r="E2626" s="790"/>
      <c r="F2626" s="790"/>
    </row>
    <row r="2627" spans="1:6" s="803" customFormat="1" ht="12.75">
      <c r="A2627" s="818" t="s">
        <v>424</v>
      </c>
      <c r="B2627" s="790"/>
      <c r="C2627" s="790"/>
      <c r="D2627" s="790"/>
      <c r="E2627" s="790"/>
      <c r="F2627" s="790"/>
    </row>
    <row r="2628" spans="1:6" s="803" customFormat="1" ht="12.75">
      <c r="A2628" s="335" t="s">
        <v>410</v>
      </c>
      <c r="B2628" s="790"/>
      <c r="C2628" s="790"/>
      <c r="D2628" s="790"/>
      <c r="E2628" s="790"/>
      <c r="F2628" s="790"/>
    </row>
    <row r="2629" spans="1:6" s="803" customFormat="1" ht="12.75">
      <c r="A2629" s="347" t="s">
        <v>422</v>
      </c>
      <c r="B2629" s="790">
        <v>1693043</v>
      </c>
      <c r="C2629" s="790">
        <v>974830</v>
      </c>
      <c r="D2629" s="790">
        <v>974830</v>
      </c>
      <c r="E2629" s="793">
        <v>57.578573019114096</v>
      </c>
      <c r="F2629" s="790">
        <v>0</v>
      </c>
    </row>
    <row r="2630" spans="1:6" s="803" customFormat="1" ht="12.75">
      <c r="A2630" s="136" t="s">
        <v>582</v>
      </c>
      <c r="B2630" s="790">
        <v>851389</v>
      </c>
      <c r="C2630" s="790">
        <v>487415</v>
      </c>
      <c r="D2630" s="790">
        <v>487415</v>
      </c>
      <c r="E2630" s="793">
        <v>57.24938893972086</v>
      </c>
      <c r="F2630" s="790">
        <v>0</v>
      </c>
    </row>
    <row r="2631" spans="1:6" s="803" customFormat="1" ht="12.75">
      <c r="A2631" s="136" t="s">
        <v>963</v>
      </c>
      <c r="B2631" s="790">
        <v>841654</v>
      </c>
      <c r="C2631" s="790">
        <v>487415</v>
      </c>
      <c r="D2631" s="790">
        <v>487415</v>
      </c>
      <c r="E2631" s="793">
        <v>57.911564609685215</v>
      </c>
      <c r="F2631" s="790">
        <v>0</v>
      </c>
    </row>
    <row r="2632" spans="1:6" s="803" customFormat="1" ht="12.75">
      <c r="A2632" s="136" t="s">
        <v>425</v>
      </c>
      <c r="B2632" s="790">
        <v>841654</v>
      </c>
      <c r="C2632" s="790">
        <v>487415</v>
      </c>
      <c r="D2632" s="790">
        <v>487415</v>
      </c>
      <c r="E2632" s="793">
        <v>57.911564609685215</v>
      </c>
      <c r="F2632" s="790">
        <v>0</v>
      </c>
    </row>
    <row r="2633" spans="1:6" s="803" customFormat="1" ht="25.5">
      <c r="A2633" s="139" t="s">
        <v>426</v>
      </c>
      <c r="B2633" s="790">
        <v>841654</v>
      </c>
      <c r="C2633" s="790">
        <v>487415</v>
      </c>
      <c r="D2633" s="790">
        <v>487415</v>
      </c>
      <c r="E2633" s="793">
        <v>57.911564609685215</v>
      </c>
      <c r="F2633" s="790">
        <v>0</v>
      </c>
    </row>
    <row r="2634" spans="1:6" s="803" customFormat="1" ht="25.5">
      <c r="A2634" s="139" t="s">
        <v>427</v>
      </c>
      <c r="B2634" s="790">
        <v>603803</v>
      </c>
      <c r="C2634" s="790">
        <v>357649</v>
      </c>
      <c r="D2634" s="790">
        <v>357649</v>
      </c>
      <c r="E2634" s="793">
        <v>59.232729880441134</v>
      </c>
      <c r="F2634" s="790">
        <v>0</v>
      </c>
    </row>
    <row r="2635" spans="1:6" s="803" customFormat="1" ht="25.5">
      <c r="A2635" s="139" t="s">
        <v>428</v>
      </c>
      <c r="B2635" s="790">
        <v>43766</v>
      </c>
      <c r="C2635" s="790">
        <v>30409</v>
      </c>
      <c r="D2635" s="790">
        <v>30409</v>
      </c>
      <c r="E2635" s="793">
        <v>69.48087556550747</v>
      </c>
      <c r="F2635" s="790">
        <v>0</v>
      </c>
    </row>
    <row r="2636" spans="1:6" s="803" customFormat="1" ht="25.5">
      <c r="A2636" s="139" t="s">
        <v>429</v>
      </c>
      <c r="B2636" s="790">
        <v>6060</v>
      </c>
      <c r="C2636" s="790">
        <v>3557</v>
      </c>
      <c r="D2636" s="790">
        <v>3557</v>
      </c>
      <c r="E2636" s="793">
        <v>58.696369636963695</v>
      </c>
      <c r="F2636" s="790">
        <v>0</v>
      </c>
    </row>
    <row r="2637" spans="1:6" s="803" customFormat="1" ht="38.25">
      <c r="A2637" s="139" t="s">
        <v>430</v>
      </c>
      <c r="B2637" s="790">
        <v>188025</v>
      </c>
      <c r="C2637" s="790">
        <v>95800</v>
      </c>
      <c r="D2637" s="790">
        <v>95800</v>
      </c>
      <c r="E2637" s="793">
        <v>50.95067145326419</v>
      </c>
      <c r="F2637" s="790">
        <v>0</v>
      </c>
    </row>
    <row r="2638" spans="1:6" s="803" customFormat="1" ht="12.75">
      <c r="A2638" s="557" t="s">
        <v>947</v>
      </c>
      <c r="B2638" s="790">
        <v>916185</v>
      </c>
      <c r="C2638" s="790">
        <v>535174</v>
      </c>
      <c r="D2638" s="790">
        <v>535174</v>
      </c>
      <c r="E2638" s="608">
        <v>58.41331172197754</v>
      </c>
      <c r="F2638" s="790">
        <v>9735</v>
      </c>
    </row>
    <row r="2639" spans="1:6" s="803" customFormat="1" ht="12.75">
      <c r="A2639" s="136" t="s">
        <v>948</v>
      </c>
      <c r="B2639" s="790">
        <v>916185</v>
      </c>
      <c r="C2639" s="790">
        <v>535174</v>
      </c>
      <c r="D2639" s="790">
        <v>535174</v>
      </c>
      <c r="E2639" s="608">
        <v>58.41331172197754</v>
      </c>
      <c r="F2639" s="790">
        <v>9735</v>
      </c>
    </row>
    <row r="2640" spans="1:6" s="830" customFormat="1" ht="25.5">
      <c r="A2640" s="366" t="s">
        <v>958</v>
      </c>
      <c r="B2640" s="809">
        <v>9735</v>
      </c>
      <c r="C2640" s="809">
        <v>9735</v>
      </c>
      <c r="D2640" s="809">
        <v>9735</v>
      </c>
      <c r="E2640" s="793">
        <v>100</v>
      </c>
      <c r="F2640" s="809">
        <v>9735</v>
      </c>
    </row>
    <row r="2641" spans="1:6" s="830" customFormat="1" ht="12.75">
      <c r="A2641" s="352" t="s">
        <v>959</v>
      </c>
      <c r="B2641" s="809">
        <v>9735</v>
      </c>
      <c r="C2641" s="809">
        <v>9735</v>
      </c>
      <c r="D2641" s="809">
        <v>9735</v>
      </c>
      <c r="E2641" s="793">
        <v>100</v>
      </c>
      <c r="F2641" s="809">
        <v>9735</v>
      </c>
    </row>
    <row r="2642" spans="1:6" s="803" customFormat="1" ht="12.75">
      <c r="A2642" s="351" t="s">
        <v>994</v>
      </c>
      <c r="B2642" s="790">
        <v>64796</v>
      </c>
      <c r="C2642" s="790">
        <v>38024</v>
      </c>
      <c r="D2642" s="790">
        <v>38024</v>
      </c>
      <c r="E2642" s="608">
        <v>58.68263473053892</v>
      </c>
      <c r="F2642" s="790">
        <v>0</v>
      </c>
    </row>
    <row r="2643" spans="1:6" s="803" customFormat="1" ht="12.75">
      <c r="A2643" s="351" t="s">
        <v>897</v>
      </c>
      <c r="B2643" s="790">
        <v>841654</v>
      </c>
      <c r="C2643" s="790">
        <v>487415</v>
      </c>
      <c r="D2643" s="790">
        <v>487415</v>
      </c>
      <c r="E2643" s="608">
        <v>57.911564609685215</v>
      </c>
      <c r="F2643" s="790">
        <v>0</v>
      </c>
    </row>
    <row r="2644" spans="1:6" s="803" customFormat="1" ht="12.75">
      <c r="A2644" s="380" t="s">
        <v>976</v>
      </c>
      <c r="B2644" s="790">
        <v>841654</v>
      </c>
      <c r="C2644" s="790">
        <v>487415</v>
      </c>
      <c r="D2644" s="790">
        <v>487415</v>
      </c>
      <c r="E2644" s="608">
        <v>57.911564609685215</v>
      </c>
      <c r="F2644" s="790">
        <v>0</v>
      </c>
    </row>
    <row r="2645" spans="1:6" s="803" customFormat="1" ht="25.5">
      <c r="A2645" s="354" t="s">
        <v>431</v>
      </c>
      <c r="B2645" s="790">
        <v>841654</v>
      </c>
      <c r="C2645" s="790">
        <v>487415</v>
      </c>
      <c r="D2645" s="790">
        <v>487415</v>
      </c>
      <c r="E2645" s="608">
        <v>57.911564609685215</v>
      </c>
      <c r="F2645" s="790">
        <v>0</v>
      </c>
    </row>
    <row r="2646" spans="1:6" s="803" customFormat="1" ht="12.75">
      <c r="A2646" s="136" t="s">
        <v>480</v>
      </c>
      <c r="B2646" s="790">
        <v>776858</v>
      </c>
      <c r="C2646" s="790">
        <v>439656</v>
      </c>
      <c r="D2646" s="790">
        <v>439656</v>
      </c>
      <c r="E2646" s="608" t="s">
        <v>476</v>
      </c>
      <c r="F2646" s="790" t="s">
        <v>476</v>
      </c>
    </row>
    <row r="2647" spans="1:6" s="803" customFormat="1" ht="12.75">
      <c r="A2647" s="136" t="s">
        <v>481</v>
      </c>
      <c r="B2647" s="790">
        <v>-776858</v>
      </c>
      <c r="C2647" s="790">
        <v>-439656</v>
      </c>
      <c r="D2647" s="608" t="s">
        <v>476</v>
      </c>
      <c r="E2647" s="608" t="s">
        <v>476</v>
      </c>
      <c r="F2647" s="608" t="s">
        <v>476</v>
      </c>
    </row>
    <row r="2648" spans="1:6" s="803" customFormat="1" ht="12.75">
      <c r="A2648" s="351" t="s">
        <v>485</v>
      </c>
      <c r="B2648" s="790">
        <v>-776858</v>
      </c>
      <c r="C2648" s="790">
        <v>-439656</v>
      </c>
      <c r="D2648" s="608" t="s">
        <v>476</v>
      </c>
      <c r="E2648" s="608" t="s">
        <v>476</v>
      </c>
      <c r="F2648" s="608" t="s">
        <v>476</v>
      </c>
    </row>
    <row r="2649" spans="1:6" s="803" customFormat="1" ht="12.75">
      <c r="A2649" s="351" t="s">
        <v>432</v>
      </c>
      <c r="B2649" s="790">
        <v>-776858</v>
      </c>
      <c r="C2649" s="790">
        <v>-439656</v>
      </c>
      <c r="D2649" s="608" t="s">
        <v>476</v>
      </c>
      <c r="E2649" s="608" t="s">
        <v>476</v>
      </c>
      <c r="F2649" s="608" t="s">
        <v>476</v>
      </c>
    </row>
    <row r="2651" spans="1:6" s="98" customFormat="1" ht="12.75">
      <c r="A2651" s="831" t="s">
        <v>627</v>
      </c>
      <c r="B2651" s="765"/>
      <c r="C2651" s="832"/>
      <c r="D2651" s="832"/>
      <c r="E2651" s="832"/>
      <c r="F2651" s="832"/>
    </row>
    <row r="2652" spans="1:6" s="117" customFormat="1" ht="16.5" customHeight="1">
      <c r="A2652" s="946" t="s">
        <v>433</v>
      </c>
      <c r="B2652" s="946"/>
      <c r="C2652" s="946"/>
      <c r="D2652" s="946"/>
      <c r="E2652" s="946"/>
      <c r="F2652" s="946"/>
    </row>
    <row r="2653" spans="1:6" s="117" customFormat="1" ht="13.5">
      <c r="A2653" s="833" t="s">
        <v>341</v>
      </c>
      <c r="B2653" s="434">
        <v>199735440</v>
      </c>
      <c r="C2653" s="434">
        <v>94565682</v>
      </c>
      <c r="D2653" s="434">
        <v>92012162</v>
      </c>
      <c r="E2653" s="834">
        <v>46.06701845200832</v>
      </c>
      <c r="F2653" s="434">
        <v>-1233418</v>
      </c>
    </row>
    <row r="2654" spans="1:6" s="117" customFormat="1" ht="12.75">
      <c r="A2654" s="835" t="s">
        <v>352</v>
      </c>
      <c r="B2654" s="444">
        <v>6041235</v>
      </c>
      <c r="C2654" s="444">
        <v>2706070</v>
      </c>
      <c r="D2654" s="444">
        <v>541321</v>
      </c>
      <c r="E2654" s="836">
        <v>8.960436069777124</v>
      </c>
      <c r="F2654" s="444">
        <v>143737</v>
      </c>
    </row>
    <row r="2655" spans="1:6" s="117" customFormat="1" ht="25.5">
      <c r="A2655" s="443" t="s">
        <v>374</v>
      </c>
      <c r="B2655" s="444">
        <v>191864820</v>
      </c>
      <c r="C2655" s="444">
        <v>90906536</v>
      </c>
      <c r="D2655" s="444">
        <v>90906536</v>
      </c>
      <c r="E2655" s="836">
        <v>47.38051300910714</v>
      </c>
      <c r="F2655" s="444">
        <v>-1500000</v>
      </c>
    </row>
    <row r="2656" spans="1:6" s="117" customFormat="1" ht="12.75">
      <c r="A2656" s="441" t="s">
        <v>963</v>
      </c>
      <c r="B2656" s="387">
        <v>1829385</v>
      </c>
      <c r="C2656" s="387">
        <v>953076</v>
      </c>
      <c r="D2656" s="387">
        <v>564305</v>
      </c>
      <c r="E2656" s="515">
        <v>30.84670531353433</v>
      </c>
      <c r="F2656" s="387">
        <v>122845</v>
      </c>
    </row>
    <row r="2657" spans="1:6" s="117" customFormat="1" ht="38.25">
      <c r="A2657" s="443" t="s">
        <v>1005</v>
      </c>
      <c r="B2657" s="444">
        <v>1810644</v>
      </c>
      <c r="C2657" s="444">
        <v>934335</v>
      </c>
      <c r="D2657" s="444">
        <v>545564</v>
      </c>
      <c r="E2657" s="836">
        <v>30.130936837942745</v>
      </c>
      <c r="F2657" s="444">
        <v>104104</v>
      </c>
    </row>
    <row r="2658" spans="1:6" s="117" customFormat="1" ht="38.25">
      <c r="A2658" s="443" t="s">
        <v>974</v>
      </c>
      <c r="B2658" s="444">
        <v>18741</v>
      </c>
      <c r="C2658" s="444">
        <v>18741</v>
      </c>
      <c r="D2658" s="444">
        <v>18741</v>
      </c>
      <c r="E2658" s="836">
        <v>100</v>
      </c>
      <c r="F2658" s="444">
        <v>18741</v>
      </c>
    </row>
    <row r="2659" spans="1:6" s="117" customFormat="1" ht="13.5">
      <c r="A2659" s="433" t="s">
        <v>947</v>
      </c>
      <c r="B2659" s="434">
        <v>199735440</v>
      </c>
      <c r="C2659" s="434">
        <v>95519082</v>
      </c>
      <c r="D2659" s="434">
        <v>72826128</v>
      </c>
      <c r="E2659" s="834">
        <v>36.46129500102736</v>
      </c>
      <c r="F2659" s="434">
        <v>17841812</v>
      </c>
    </row>
    <row r="2660" spans="1:6" s="117" customFormat="1" ht="12.75">
      <c r="A2660" s="441" t="s">
        <v>976</v>
      </c>
      <c r="B2660" s="387">
        <v>1829385</v>
      </c>
      <c r="C2660" s="387">
        <v>1829385</v>
      </c>
      <c r="D2660" s="387">
        <v>545564</v>
      </c>
      <c r="E2660" s="515">
        <v>29.822262672974798</v>
      </c>
      <c r="F2660" s="387">
        <v>104104</v>
      </c>
    </row>
    <row r="2661" spans="1:6" s="117" customFormat="1" ht="38.25">
      <c r="A2661" s="443" t="s">
        <v>1003</v>
      </c>
      <c r="B2661" s="444">
        <v>1810644</v>
      </c>
      <c r="C2661" s="444">
        <v>1810644</v>
      </c>
      <c r="D2661" s="444">
        <v>545564</v>
      </c>
      <c r="E2661" s="836">
        <v>30.130936837942745</v>
      </c>
      <c r="F2661" s="444">
        <v>104104</v>
      </c>
    </row>
    <row r="2662" spans="1:6" s="117" customFormat="1" ht="38.25">
      <c r="A2662" s="443" t="s">
        <v>400</v>
      </c>
      <c r="B2662" s="444">
        <v>18741</v>
      </c>
      <c r="C2662" s="444">
        <v>18741</v>
      </c>
      <c r="D2662" s="444">
        <v>18741</v>
      </c>
      <c r="E2662" s="836">
        <v>100</v>
      </c>
      <c r="F2662" s="444">
        <v>18741</v>
      </c>
    </row>
    <row r="2663" spans="1:6" s="117" customFormat="1" ht="12.75" customHeight="1">
      <c r="A2663" s="441" t="s">
        <v>991</v>
      </c>
      <c r="B2663" s="387">
        <v>169090744</v>
      </c>
      <c r="C2663" s="387">
        <v>70731791</v>
      </c>
      <c r="D2663" s="387">
        <v>51807725</v>
      </c>
      <c r="E2663" s="515">
        <v>30.639007064750984</v>
      </c>
      <c r="F2663" s="387">
        <v>14347704</v>
      </c>
    </row>
    <row r="2664" spans="1:35" s="837" customFormat="1" ht="38.25">
      <c r="A2664" s="443" t="s">
        <v>434</v>
      </c>
      <c r="B2664" s="444">
        <v>164581574</v>
      </c>
      <c r="C2664" s="444">
        <v>68742342</v>
      </c>
      <c r="D2664" s="444">
        <v>50532424</v>
      </c>
      <c r="E2664" s="836">
        <v>30.703573171562937</v>
      </c>
      <c r="F2664" s="444">
        <v>14347704</v>
      </c>
      <c r="AI2664" s="838"/>
    </row>
    <row r="2665" spans="1:6" s="117" customFormat="1" ht="63.75">
      <c r="A2665" s="443" t="s">
        <v>435</v>
      </c>
      <c r="B2665" s="444">
        <v>4509170</v>
      </c>
      <c r="C2665" s="444">
        <v>1989449</v>
      </c>
      <c r="D2665" s="444">
        <v>1275301</v>
      </c>
      <c r="E2665" s="836">
        <v>28.282388998418778</v>
      </c>
      <c r="F2665" s="444">
        <v>0</v>
      </c>
    </row>
    <row r="2666" spans="1:6" s="117" customFormat="1" ht="12.75">
      <c r="A2666" s="441" t="s">
        <v>978</v>
      </c>
      <c r="B2666" s="387">
        <v>28815311</v>
      </c>
      <c r="C2666" s="387">
        <v>22957906</v>
      </c>
      <c r="D2666" s="387">
        <v>20472839</v>
      </c>
      <c r="E2666" s="515">
        <v>71.04847488892277</v>
      </c>
      <c r="F2666" s="387">
        <v>3390004</v>
      </c>
    </row>
    <row r="2667" spans="1:6" s="117" customFormat="1" ht="25.5">
      <c r="A2667" s="443" t="s">
        <v>1001</v>
      </c>
      <c r="B2667" s="444">
        <v>28815311</v>
      </c>
      <c r="C2667" s="444">
        <v>22957906</v>
      </c>
      <c r="D2667" s="444">
        <v>20472839</v>
      </c>
      <c r="E2667" s="836">
        <v>71.04847488892277</v>
      </c>
      <c r="F2667" s="444">
        <v>3390004</v>
      </c>
    </row>
    <row r="2670" spans="1:6" s="98" customFormat="1" ht="15">
      <c r="A2670" s="156" t="s">
        <v>436</v>
      </c>
      <c r="B2670" s="452"/>
      <c r="C2670" s="452"/>
      <c r="D2670" s="452"/>
      <c r="E2670" s="160"/>
      <c r="F2670" s="160"/>
    </row>
    <row r="2671" spans="1:6" s="98" customFormat="1" ht="15">
      <c r="A2671" s="156" t="s">
        <v>490</v>
      </c>
      <c r="B2671" s="452"/>
      <c r="C2671" s="452"/>
      <c r="D2671" s="452"/>
      <c r="E2671" s="160"/>
      <c r="F2671" s="160" t="s">
        <v>491</v>
      </c>
    </row>
    <row r="2672" spans="1:6" s="98" customFormat="1" ht="15">
      <c r="A2672" s="156"/>
      <c r="B2672" s="452"/>
      <c r="C2672" s="452"/>
      <c r="D2672" s="452"/>
      <c r="E2672" s="160"/>
      <c r="F2672" s="160"/>
    </row>
    <row r="2673" spans="1:6" s="180" customFormat="1" ht="12.75" customHeight="1">
      <c r="A2673" s="156"/>
      <c r="B2673" s="452"/>
      <c r="C2673" s="452"/>
      <c r="D2673" s="452"/>
      <c r="E2673" s="160"/>
      <c r="F2673" s="160"/>
    </row>
    <row r="2674" spans="1:29" s="825" customFormat="1" ht="15">
      <c r="A2674" s="258" t="s">
        <v>492</v>
      </c>
      <c r="B2674" s="452"/>
      <c r="C2674" s="452"/>
      <c r="D2674" s="452"/>
      <c r="E2674" s="689"/>
      <c r="F2674" s="690"/>
      <c r="G2674" s="554"/>
      <c r="H2674" s="554"/>
      <c r="I2674" s="554"/>
      <c r="J2674" s="554"/>
      <c r="K2674" s="554"/>
      <c r="L2674" s="554"/>
      <c r="M2674" s="554"/>
      <c r="N2674" s="554"/>
      <c r="O2674" s="554"/>
      <c r="P2674" s="554"/>
      <c r="Q2674" s="554"/>
      <c r="R2674" s="554"/>
      <c r="S2674" s="554"/>
      <c r="T2674" s="554"/>
      <c r="U2674" s="554"/>
      <c r="V2674" s="554"/>
      <c r="W2674" s="554"/>
      <c r="X2674" s="554"/>
      <c r="Y2674" s="554"/>
      <c r="Z2674" s="554"/>
      <c r="AA2674" s="554"/>
      <c r="AB2674" s="554"/>
      <c r="AC2674" s="554"/>
    </row>
  </sheetData>
  <mergeCells count="8">
    <mergeCell ref="A4:F4"/>
    <mergeCell ref="A2:F2"/>
    <mergeCell ref="A1:F1"/>
    <mergeCell ref="A2652:F2652"/>
    <mergeCell ref="A8:F8"/>
    <mergeCell ref="A7:F7"/>
    <mergeCell ref="A6:F6"/>
    <mergeCell ref="A9:F9"/>
  </mergeCells>
  <printOptions horizontalCentered="1"/>
  <pageMargins left="0.984251968503937" right="0.2755905511811024" top="0.7086614173228347" bottom="0.3937007874015748" header="0.5118110236220472" footer="0.11811023622047245"/>
  <pageSetup firstPageNumber="58" useFirstPageNumber="1" fitToHeight="20" horizontalDpi="600" verticalDpi="600" orientation="portrait" paperSize="9" scale="86" r:id="rId1"/>
  <headerFooter alignWithMargins="0">
    <oddFooter>&amp;C&amp;P&amp;R
</oddFooter>
  </headerFooter>
  <rowBreaks count="1" manualBreakCount="1">
    <brk id="2559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AQ62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51.421875" style="849" customWidth="1"/>
    <col min="2" max="4" width="14.28125" style="849" customWidth="1"/>
    <col min="5" max="5" width="9.140625" style="849" customWidth="1"/>
    <col min="6" max="6" width="13.140625" style="849" customWidth="1"/>
    <col min="7" max="7" width="14.7109375" style="849" customWidth="1"/>
    <col min="8" max="16384" width="9.140625" style="849" customWidth="1"/>
  </cols>
  <sheetData>
    <row r="1" spans="1:43" s="839" customFormat="1" ht="12.75">
      <c r="A1" s="948" t="s">
        <v>459</v>
      </c>
      <c r="B1" s="948"/>
      <c r="C1" s="948"/>
      <c r="D1" s="948"/>
      <c r="Z1" s="840"/>
      <c r="AA1" s="840"/>
      <c r="AB1" s="840"/>
      <c r="AC1" s="840"/>
      <c r="AD1" s="840"/>
      <c r="AE1" s="840"/>
      <c r="AF1" s="840"/>
      <c r="AG1" s="840"/>
      <c r="AH1" s="840"/>
      <c r="AI1" s="840"/>
      <c r="AJ1" s="840"/>
      <c r="AK1" s="840"/>
      <c r="AL1" s="840"/>
      <c r="AM1" s="840"/>
      <c r="AN1" s="840"/>
      <c r="AO1" s="840"/>
      <c r="AP1" s="840"/>
      <c r="AQ1" s="840"/>
    </row>
    <row r="2" spans="1:43" s="839" customFormat="1" ht="12.75">
      <c r="A2" s="949" t="s">
        <v>460</v>
      </c>
      <c r="B2" s="949"/>
      <c r="C2" s="949"/>
      <c r="D2" s="949"/>
      <c r="Z2" s="840"/>
      <c r="AA2" s="840"/>
      <c r="AB2" s="840"/>
      <c r="AC2" s="840"/>
      <c r="AD2" s="840"/>
      <c r="AE2" s="840"/>
      <c r="AF2" s="840"/>
      <c r="AG2" s="840"/>
      <c r="AH2" s="840"/>
      <c r="AI2" s="840"/>
      <c r="AJ2" s="840"/>
      <c r="AK2" s="840"/>
      <c r="AL2" s="840"/>
      <c r="AM2" s="840"/>
      <c r="AN2" s="840"/>
      <c r="AO2" s="840"/>
      <c r="AP2" s="840"/>
      <c r="AQ2" s="840"/>
    </row>
    <row r="3" spans="1:43" s="839" customFormat="1" ht="3.75" customHeight="1">
      <c r="A3" s="950"/>
      <c r="B3" s="950"/>
      <c r="C3" s="950"/>
      <c r="D3" s="950"/>
      <c r="Z3" s="840"/>
      <c r="AA3" s="840"/>
      <c r="AB3" s="840"/>
      <c r="AC3" s="840"/>
      <c r="AD3" s="840"/>
      <c r="AE3" s="840"/>
      <c r="AF3" s="840"/>
      <c r="AG3" s="840"/>
      <c r="AH3" s="840"/>
      <c r="AI3" s="840"/>
      <c r="AJ3" s="840"/>
      <c r="AK3" s="840"/>
      <c r="AL3" s="840"/>
      <c r="AM3" s="840"/>
      <c r="AN3" s="840"/>
      <c r="AO3" s="840"/>
      <c r="AP3" s="840"/>
      <c r="AQ3" s="840"/>
    </row>
    <row r="4" spans="1:25" s="840" customFormat="1" ht="12.75">
      <c r="A4" s="951" t="s">
        <v>493</v>
      </c>
      <c r="B4" s="951"/>
      <c r="C4" s="951"/>
      <c r="D4" s="951"/>
      <c r="E4" s="839"/>
      <c r="F4" s="839"/>
      <c r="G4" s="839"/>
      <c r="H4" s="839"/>
      <c r="I4" s="839"/>
      <c r="J4" s="839"/>
      <c r="K4" s="839"/>
      <c r="L4" s="839"/>
      <c r="M4" s="839"/>
      <c r="N4" s="839"/>
      <c r="O4" s="839"/>
      <c r="P4" s="839"/>
      <c r="Q4" s="839"/>
      <c r="R4" s="839"/>
      <c r="S4" s="839"/>
      <c r="T4" s="839"/>
      <c r="U4" s="839"/>
      <c r="V4" s="839"/>
      <c r="W4" s="839"/>
      <c r="X4" s="839"/>
      <c r="Y4" s="839"/>
    </row>
    <row r="5" spans="1:25" s="840" customFormat="1" ht="12.75">
      <c r="A5" s="841"/>
      <c r="B5" s="841"/>
      <c r="C5" s="842"/>
      <c r="D5" s="843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839"/>
      <c r="S5" s="839"/>
      <c r="T5" s="839"/>
      <c r="U5" s="839"/>
      <c r="V5" s="839"/>
      <c r="W5" s="839"/>
      <c r="X5" s="839"/>
      <c r="Y5" s="839"/>
    </row>
    <row r="6" spans="1:25" s="844" customFormat="1" ht="15.75">
      <c r="A6" s="948" t="s">
        <v>462</v>
      </c>
      <c r="B6" s="948"/>
      <c r="C6" s="948"/>
      <c r="D6" s="948"/>
      <c r="E6" s="839"/>
      <c r="F6" s="839"/>
      <c r="G6" s="839"/>
      <c r="H6" s="839"/>
      <c r="I6" s="839"/>
      <c r="J6" s="839"/>
      <c r="K6" s="839"/>
      <c r="L6" s="839"/>
      <c r="M6" s="839"/>
      <c r="N6" s="839"/>
      <c r="O6" s="839"/>
      <c r="P6" s="839"/>
      <c r="Q6" s="839"/>
      <c r="R6" s="839"/>
      <c r="S6" s="839"/>
      <c r="T6" s="839"/>
      <c r="U6" s="839"/>
      <c r="V6" s="839"/>
      <c r="W6" s="839"/>
      <c r="X6" s="839"/>
      <c r="Y6" s="839"/>
    </row>
    <row r="7" spans="1:25" s="844" customFormat="1" ht="15.75">
      <c r="A7" s="954" t="s">
        <v>438</v>
      </c>
      <c r="B7" s="954"/>
      <c r="C7" s="954"/>
      <c r="D7" s="954"/>
      <c r="E7" s="839"/>
      <c r="F7" s="839"/>
      <c r="G7" s="839"/>
      <c r="H7" s="839"/>
      <c r="I7" s="839"/>
      <c r="J7" s="839"/>
      <c r="K7" s="839"/>
      <c r="L7" s="839"/>
      <c r="M7" s="839"/>
      <c r="N7" s="839"/>
      <c r="O7" s="839"/>
      <c r="P7" s="839"/>
      <c r="Q7" s="839"/>
      <c r="R7" s="839"/>
      <c r="S7" s="839"/>
      <c r="T7" s="839"/>
      <c r="U7" s="839"/>
      <c r="V7" s="839"/>
      <c r="W7" s="839"/>
      <c r="X7" s="839"/>
      <c r="Y7" s="839"/>
    </row>
    <row r="8" spans="1:25" s="844" customFormat="1" ht="15.75">
      <c r="A8" s="955" t="s">
        <v>575</v>
      </c>
      <c r="B8" s="955"/>
      <c r="C8" s="955"/>
      <c r="D8" s="955"/>
      <c r="E8" s="839"/>
      <c r="F8" s="839"/>
      <c r="G8" s="839"/>
      <c r="H8" s="839"/>
      <c r="I8" s="839"/>
      <c r="J8" s="839"/>
      <c r="K8" s="839"/>
      <c r="L8" s="839"/>
      <c r="M8" s="839"/>
      <c r="N8" s="839"/>
      <c r="O8" s="839"/>
      <c r="P8" s="839"/>
      <c r="Q8" s="839"/>
      <c r="R8" s="839"/>
      <c r="S8" s="839"/>
      <c r="T8" s="839"/>
      <c r="U8" s="839"/>
      <c r="V8" s="839"/>
      <c r="W8" s="839"/>
      <c r="X8" s="839"/>
      <c r="Y8" s="839"/>
    </row>
    <row r="9" spans="1:25" s="328" customFormat="1" ht="12.75">
      <c r="A9" s="956" t="s">
        <v>465</v>
      </c>
      <c r="B9" s="956"/>
      <c r="C9" s="956"/>
      <c r="D9" s="956"/>
      <c r="E9" s="839"/>
      <c r="F9" s="839"/>
      <c r="G9" s="839"/>
      <c r="H9" s="839"/>
      <c r="I9" s="839"/>
      <c r="J9" s="839"/>
      <c r="K9" s="839"/>
      <c r="L9" s="839"/>
      <c r="M9" s="839"/>
      <c r="N9" s="839"/>
      <c r="O9" s="839"/>
      <c r="P9" s="839"/>
      <c r="Q9" s="839"/>
      <c r="R9" s="839"/>
      <c r="S9" s="839"/>
      <c r="T9" s="839"/>
      <c r="U9" s="839"/>
      <c r="V9" s="839"/>
      <c r="W9" s="839"/>
      <c r="X9" s="839"/>
      <c r="Y9" s="839"/>
    </row>
    <row r="10" spans="1:25" s="328" customFormat="1" ht="12.75">
      <c r="A10" s="845" t="s">
        <v>439</v>
      </c>
      <c r="C10" s="846"/>
      <c r="D10" s="329" t="s">
        <v>576</v>
      </c>
      <c r="E10" s="839"/>
      <c r="F10" s="839"/>
      <c r="G10" s="839"/>
      <c r="H10" s="839"/>
      <c r="I10" s="839"/>
      <c r="J10" s="839"/>
      <c r="K10" s="839"/>
      <c r="L10" s="839"/>
      <c r="M10" s="839"/>
      <c r="N10" s="839"/>
      <c r="O10" s="839"/>
      <c r="P10" s="839"/>
      <c r="Q10" s="839"/>
      <c r="R10" s="839"/>
      <c r="S10" s="839"/>
      <c r="T10" s="839"/>
      <c r="U10" s="839"/>
      <c r="V10" s="839"/>
      <c r="W10" s="839"/>
      <c r="X10" s="839"/>
      <c r="Y10" s="839"/>
    </row>
    <row r="11" spans="1:25" s="844" customFormat="1" ht="15.75">
      <c r="A11" s="846"/>
      <c r="C11" s="846"/>
      <c r="D11" s="847" t="s">
        <v>440</v>
      </c>
      <c r="E11" s="839"/>
      <c r="F11" s="839"/>
      <c r="G11" s="839"/>
      <c r="H11" s="839"/>
      <c r="I11" s="839"/>
      <c r="J11" s="839"/>
      <c r="K11" s="839"/>
      <c r="L11" s="839"/>
      <c r="M11" s="839"/>
      <c r="N11" s="839"/>
      <c r="O11" s="839"/>
      <c r="P11" s="839"/>
      <c r="Q11" s="839"/>
      <c r="R11" s="839"/>
      <c r="S11" s="839"/>
      <c r="T11" s="839"/>
      <c r="U11" s="839"/>
      <c r="V11" s="839"/>
      <c r="W11" s="839"/>
      <c r="X11" s="839"/>
      <c r="Y11" s="839"/>
    </row>
    <row r="12" spans="1:4" s="839" customFormat="1" ht="12.75">
      <c r="A12" s="846"/>
      <c r="C12" s="846"/>
      <c r="D12" s="848" t="s">
        <v>441</v>
      </c>
    </row>
    <row r="13" spans="1:4" ht="12.75" customHeight="1">
      <c r="A13" s="952" t="s">
        <v>469</v>
      </c>
      <c r="B13" s="952" t="s">
        <v>578</v>
      </c>
      <c r="C13" s="952" t="s">
        <v>499</v>
      </c>
      <c r="D13" s="952" t="s">
        <v>473</v>
      </c>
    </row>
    <row r="14" spans="1:4" ht="12.75">
      <c r="A14" s="953"/>
      <c r="B14" s="953"/>
      <c r="C14" s="953"/>
      <c r="D14" s="953"/>
    </row>
    <row r="15" spans="1:4" ht="12.75">
      <c r="A15" s="850">
        <v>1</v>
      </c>
      <c r="B15" s="850">
        <v>2</v>
      </c>
      <c r="C15" s="850">
        <v>3</v>
      </c>
      <c r="D15" s="850">
        <v>4</v>
      </c>
    </row>
    <row r="16" spans="1:4" ht="22.5" customHeight="1">
      <c r="A16" s="851" t="s">
        <v>486</v>
      </c>
      <c r="B16" s="852">
        <v>-174000000</v>
      </c>
      <c r="C16" s="852">
        <v>-69214297</v>
      </c>
      <c r="D16" s="853">
        <v>-9422693</v>
      </c>
    </row>
    <row r="17" spans="1:4" ht="6.75" customHeight="1">
      <c r="A17" s="854"/>
      <c r="B17" s="855"/>
      <c r="C17" s="856"/>
      <c r="D17" s="856"/>
    </row>
    <row r="18" spans="1:4" ht="15.75">
      <c r="A18" s="851" t="s">
        <v>1009</v>
      </c>
      <c r="B18" s="852">
        <v>-198140531</v>
      </c>
      <c r="C18" s="852">
        <v>-107000968</v>
      </c>
      <c r="D18" s="853">
        <v>-17257711</v>
      </c>
    </row>
    <row r="19" spans="1:4" ht="12.75">
      <c r="A19" s="858" t="s">
        <v>442</v>
      </c>
      <c r="B19" s="859">
        <v>-171253448</v>
      </c>
      <c r="C19" s="859">
        <v>-106449255</v>
      </c>
      <c r="D19" s="860">
        <v>-17171265</v>
      </c>
    </row>
    <row r="20" spans="1:4" ht="12.75">
      <c r="A20" s="861" t="s">
        <v>443</v>
      </c>
      <c r="B20" s="862">
        <v>-9900</v>
      </c>
      <c r="C20" s="862">
        <v>0</v>
      </c>
      <c r="D20" s="863">
        <v>0</v>
      </c>
    </row>
    <row r="21" spans="1:4" ht="12.75">
      <c r="A21" s="864" t="s">
        <v>444</v>
      </c>
      <c r="B21" s="865">
        <v>-9900</v>
      </c>
      <c r="C21" s="865">
        <v>0</v>
      </c>
      <c r="D21" s="866">
        <v>0</v>
      </c>
    </row>
    <row r="22" spans="1:4" ht="12.75">
      <c r="A22" s="868" t="s">
        <v>445</v>
      </c>
      <c r="B22" s="869">
        <v>-9900</v>
      </c>
      <c r="C22" s="869">
        <v>0</v>
      </c>
      <c r="D22" s="870">
        <v>0</v>
      </c>
    </row>
    <row r="23" spans="1:4" ht="12.75">
      <c r="A23" s="864" t="s">
        <v>446</v>
      </c>
      <c r="B23" s="865">
        <v>0</v>
      </c>
      <c r="C23" s="865">
        <v>0</v>
      </c>
      <c r="D23" s="866">
        <v>0</v>
      </c>
    </row>
    <row r="24" spans="1:4" ht="12.75">
      <c r="A24" s="861" t="s">
        <v>447</v>
      </c>
      <c r="B24" s="862">
        <v>0</v>
      </c>
      <c r="C24" s="862">
        <v>0</v>
      </c>
      <c r="D24" s="863">
        <v>0</v>
      </c>
    </row>
    <row r="25" spans="1:4" ht="12.75">
      <c r="A25" s="871"/>
      <c r="B25" s="865"/>
      <c r="C25" s="865"/>
      <c r="D25" s="866"/>
    </row>
    <row r="26" spans="1:4" ht="12.75">
      <c r="A26" s="861" t="s">
        <v>448</v>
      </c>
      <c r="B26" s="862">
        <v>-171243548</v>
      </c>
      <c r="C26" s="957">
        <v>-106434946</v>
      </c>
      <c r="D26" s="958">
        <v>-17164111</v>
      </c>
    </row>
    <row r="27" spans="1:4" ht="12.75">
      <c r="A27" s="864" t="s">
        <v>449</v>
      </c>
      <c r="B27" s="872">
        <v>-166243548</v>
      </c>
      <c r="C27" s="959">
        <v>-106434946</v>
      </c>
      <c r="D27" s="960">
        <v>-17164111</v>
      </c>
    </row>
    <row r="28" spans="1:4" ht="12.75">
      <c r="A28" s="874" t="s">
        <v>450</v>
      </c>
      <c r="B28" s="875">
        <v>-2875813</v>
      </c>
      <c r="C28" s="875">
        <v>-710238</v>
      </c>
      <c r="D28" s="873">
        <v>-111727</v>
      </c>
    </row>
    <row r="29" spans="1:4" ht="12.75">
      <c r="A29" s="874" t="s">
        <v>451</v>
      </c>
      <c r="B29" s="875">
        <v>-32325663</v>
      </c>
      <c r="C29" s="875">
        <v>-11395760</v>
      </c>
      <c r="D29" s="873">
        <v>-503224</v>
      </c>
    </row>
    <row r="30" spans="1:4" ht="12.75">
      <c r="A30" s="874" t="s">
        <v>452</v>
      </c>
      <c r="B30" s="875">
        <v>-131042072</v>
      </c>
      <c r="C30" s="875">
        <v>-94215948</v>
      </c>
      <c r="D30" s="873">
        <v>-16542160</v>
      </c>
    </row>
    <row r="31" spans="1:4" ht="12.75">
      <c r="A31" s="874" t="s">
        <v>453</v>
      </c>
      <c r="B31" s="875">
        <v>0</v>
      </c>
      <c r="C31" s="875">
        <v>-113000</v>
      </c>
      <c r="D31" s="873">
        <v>-7000</v>
      </c>
    </row>
    <row r="32" spans="1:4" ht="12.75">
      <c r="A32" s="876" t="s">
        <v>454</v>
      </c>
      <c r="B32" s="872">
        <v>-5000000</v>
      </c>
      <c r="C32" s="872">
        <v>0</v>
      </c>
      <c r="D32" s="877">
        <v>0</v>
      </c>
    </row>
    <row r="33" spans="1:4" ht="12.75">
      <c r="A33" s="867"/>
      <c r="B33" s="872"/>
      <c r="C33" s="872"/>
      <c r="D33" s="877"/>
    </row>
    <row r="34" spans="1:4" ht="12.75">
      <c r="A34" s="878" t="s">
        <v>455</v>
      </c>
      <c r="B34" s="879">
        <v>-26887083</v>
      </c>
      <c r="C34" s="879">
        <v>-566022</v>
      </c>
      <c r="D34" s="880">
        <v>-93600</v>
      </c>
    </row>
    <row r="35" spans="1:4" ht="12.75">
      <c r="A35" s="881"/>
      <c r="B35" s="882"/>
      <c r="C35" s="882"/>
      <c r="D35" s="883"/>
    </row>
    <row r="36" spans="1:6" ht="15.75">
      <c r="A36" s="851" t="s">
        <v>1010</v>
      </c>
      <c r="B36" s="852">
        <v>24140531</v>
      </c>
      <c r="C36" s="852">
        <v>37786671</v>
      </c>
      <c r="D36" s="853">
        <v>7835018</v>
      </c>
      <c r="F36" s="884"/>
    </row>
    <row r="37" spans="1:4" ht="12.75">
      <c r="A37" s="857" t="s">
        <v>442</v>
      </c>
      <c r="B37" s="885">
        <v>22256152</v>
      </c>
      <c r="C37" s="885">
        <v>36083711</v>
      </c>
      <c r="D37" s="886">
        <v>7492181</v>
      </c>
    </row>
    <row r="38" spans="1:4" ht="12.75">
      <c r="A38" s="878" t="s">
        <v>443</v>
      </c>
      <c r="B38" s="879">
        <v>2753540</v>
      </c>
      <c r="C38" s="879">
        <v>1737512</v>
      </c>
      <c r="D38" s="880">
        <v>171743</v>
      </c>
    </row>
    <row r="39" spans="1:4" ht="12.75">
      <c r="A39" s="876" t="s">
        <v>444</v>
      </c>
      <c r="B39" s="872">
        <v>2613540</v>
      </c>
      <c r="C39" s="872">
        <v>1632512</v>
      </c>
      <c r="D39" s="877">
        <v>136743</v>
      </c>
    </row>
    <row r="40" spans="1:4" ht="12.75">
      <c r="A40" s="874" t="s">
        <v>445</v>
      </c>
      <c r="B40" s="875">
        <v>2613540</v>
      </c>
      <c r="C40" s="875">
        <v>1632512</v>
      </c>
      <c r="D40" s="873">
        <v>136743</v>
      </c>
    </row>
    <row r="41" spans="1:4" ht="12.75">
      <c r="A41" s="876" t="s">
        <v>446</v>
      </c>
      <c r="B41" s="872">
        <v>140000</v>
      </c>
      <c r="C41" s="872">
        <v>105000</v>
      </c>
      <c r="D41" s="877">
        <v>35000</v>
      </c>
    </row>
    <row r="42" spans="1:4" ht="12.75">
      <c r="A42" s="878" t="s">
        <v>447</v>
      </c>
      <c r="B42" s="879">
        <v>776857</v>
      </c>
      <c r="C42" s="879">
        <v>439656</v>
      </c>
      <c r="D42" s="880">
        <v>0</v>
      </c>
    </row>
    <row r="43" spans="1:4" ht="12.75">
      <c r="A43" s="867"/>
      <c r="B43" s="872"/>
      <c r="C43" s="872"/>
      <c r="D43" s="877"/>
    </row>
    <row r="44" spans="1:4" ht="12.75">
      <c r="A44" s="878" t="s">
        <v>448</v>
      </c>
      <c r="B44" s="879">
        <v>18725755</v>
      </c>
      <c r="C44" s="879">
        <v>33906543</v>
      </c>
      <c r="D44" s="880">
        <v>7320438</v>
      </c>
    </row>
    <row r="45" spans="1:4" ht="12.75">
      <c r="A45" s="876" t="s">
        <v>449</v>
      </c>
      <c r="B45" s="872">
        <v>18725755</v>
      </c>
      <c r="C45" s="872">
        <v>33906543</v>
      </c>
      <c r="D45" s="877">
        <v>7320438</v>
      </c>
    </row>
    <row r="46" spans="1:4" ht="12.75">
      <c r="A46" s="874" t="s">
        <v>450</v>
      </c>
      <c r="B46" s="875">
        <v>375813</v>
      </c>
      <c r="C46" s="875">
        <v>292951</v>
      </c>
      <c r="D46" s="873">
        <v>63540</v>
      </c>
    </row>
    <row r="47" spans="1:4" ht="12.75">
      <c r="A47" s="874" t="s">
        <v>451</v>
      </c>
      <c r="B47" s="875">
        <v>2325663</v>
      </c>
      <c r="C47" s="875">
        <v>19199253</v>
      </c>
      <c r="D47" s="873">
        <v>3885816</v>
      </c>
    </row>
    <row r="48" spans="1:6" ht="12.75">
      <c r="A48" s="874" t="s">
        <v>452</v>
      </c>
      <c r="B48" s="875">
        <v>16024279</v>
      </c>
      <c r="C48" s="875">
        <v>14364714</v>
      </c>
      <c r="D48" s="873">
        <v>3364957</v>
      </c>
      <c r="F48" s="887"/>
    </row>
    <row r="49" spans="1:4" ht="12.75">
      <c r="A49" s="874" t="s">
        <v>453</v>
      </c>
      <c r="B49" s="875">
        <v>0</v>
      </c>
      <c r="C49" s="875">
        <v>49625</v>
      </c>
      <c r="D49" s="873">
        <v>6125</v>
      </c>
    </row>
    <row r="50" spans="1:4" ht="12.75">
      <c r="A50" s="876" t="s">
        <v>454</v>
      </c>
      <c r="B50" s="872">
        <v>0</v>
      </c>
      <c r="C50" s="872">
        <v>0</v>
      </c>
      <c r="D50" s="877">
        <v>0</v>
      </c>
    </row>
    <row r="51" spans="1:4" ht="12.75">
      <c r="A51" s="867"/>
      <c r="B51" s="872"/>
      <c r="C51" s="872"/>
      <c r="D51" s="877"/>
    </row>
    <row r="52" spans="1:4" ht="12.75">
      <c r="A52" s="878" t="s">
        <v>455</v>
      </c>
      <c r="B52" s="879">
        <v>1406400</v>
      </c>
      <c r="C52" s="879">
        <v>1465257</v>
      </c>
      <c r="D52" s="880">
        <v>342837</v>
      </c>
    </row>
    <row r="53" spans="1:4" ht="12.75">
      <c r="A53" s="888" t="s">
        <v>456</v>
      </c>
      <c r="B53" s="889">
        <v>477979</v>
      </c>
      <c r="C53" s="890">
        <v>237703</v>
      </c>
      <c r="D53" s="890">
        <v>0</v>
      </c>
    </row>
    <row r="54" ht="27" customHeight="1">
      <c r="A54" s="891"/>
    </row>
    <row r="55" ht="12.75">
      <c r="A55" s="892"/>
    </row>
    <row r="56" ht="12.75">
      <c r="A56" s="892"/>
    </row>
    <row r="58" spans="1:4" ht="12.75">
      <c r="A58" s="893" t="s">
        <v>457</v>
      </c>
      <c r="D58" s="848"/>
    </row>
    <row r="59" spans="1:4" ht="12.75">
      <c r="A59" s="893" t="s">
        <v>490</v>
      </c>
      <c r="D59" s="848" t="s">
        <v>491</v>
      </c>
    </row>
    <row r="60" ht="12.75">
      <c r="A60" s="893"/>
    </row>
    <row r="61" ht="45" customHeight="1">
      <c r="A61" s="893"/>
    </row>
    <row r="62" ht="12.75">
      <c r="A62" s="894" t="s">
        <v>458</v>
      </c>
    </row>
  </sheetData>
  <mergeCells count="12">
    <mergeCell ref="A6:D6"/>
    <mergeCell ref="A7:D7"/>
    <mergeCell ref="A8:D8"/>
    <mergeCell ref="A9:D9"/>
    <mergeCell ref="A13:A14"/>
    <mergeCell ref="B13:B14"/>
    <mergeCell ref="C13:C14"/>
    <mergeCell ref="D13:D14"/>
    <mergeCell ref="A1:D1"/>
    <mergeCell ref="A2:D2"/>
    <mergeCell ref="A3:D3"/>
    <mergeCell ref="A4:D4"/>
  </mergeCells>
  <conditionalFormatting sqref="D58:D59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84" right="0.4724409448818898" top="0.6692913385826772" bottom="0.5905511811023623" header="0.4724409448818898" footer="0.35433070866141736"/>
  <pageSetup firstPageNumber="108" useFirstPageNumber="1" fitToHeight="1" fitToWidth="1" horizontalDpi="600" verticalDpi="600" orientation="portrait" paperSize="9" scale="8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CO44"/>
  <sheetViews>
    <sheetView zoomScaleSheetLayoutView="100" workbookViewId="0" topLeftCell="A1">
      <selection activeCell="A7" sqref="A7:E7"/>
    </sheetView>
  </sheetViews>
  <sheetFormatPr defaultColWidth="9.140625" defaultRowHeight="12.75"/>
  <cols>
    <col min="1" max="1" width="48.140625" style="26" customWidth="1"/>
    <col min="2" max="5" width="12.7109375" style="26" customWidth="1"/>
    <col min="6" max="16384" width="9.140625" style="26" customWidth="1"/>
  </cols>
  <sheetData>
    <row r="1" spans="1:43" ht="12.75">
      <c r="A1" s="908" t="s">
        <v>459</v>
      </c>
      <c r="B1" s="908"/>
      <c r="C1" s="908"/>
      <c r="D1" s="908"/>
      <c r="E1" s="908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5" customHeight="1">
      <c r="A2" s="909" t="s">
        <v>460</v>
      </c>
      <c r="B2" s="909"/>
      <c r="C2" s="909"/>
      <c r="D2" s="909"/>
      <c r="E2" s="90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3.75" customHeight="1">
      <c r="A3" s="6"/>
      <c r="B3" s="7"/>
      <c r="C3" s="8"/>
      <c r="D3" s="8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5" s="2" customFormat="1" ht="12.75">
      <c r="A4" s="910" t="s">
        <v>461</v>
      </c>
      <c r="B4" s="910"/>
      <c r="C4" s="910"/>
      <c r="D4" s="910"/>
      <c r="E4" s="910"/>
    </row>
    <row r="5" spans="1:5" s="2" customFormat="1" ht="12.75">
      <c r="A5" s="11"/>
      <c r="B5" s="10"/>
      <c r="C5" s="10"/>
      <c r="D5" s="10"/>
      <c r="E5" s="10"/>
    </row>
    <row r="6" spans="1:5" s="13" customFormat="1" ht="17.25" customHeight="1">
      <c r="A6" s="911" t="s">
        <v>462</v>
      </c>
      <c r="B6" s="911"/>
      <c r="C6" s="911"/>
      <c r="D6" s="911"/>
      <c r="E6" s="911"/>
    </row>
    <row r="7" spans="1:5" s="13" customFormat="1" ht="17.25" customHeight="1">
      <c r="A7" s="905" t="s">
        <v>463</v>
      </c>
      <c r="B7" s="905"/>
      <c r="C7" s="905"/>
      <c r="D7" s="905"/>
      <c r="E7" s="905"/>
    </row>
    <row r="8" spans="1:5" s="13" customFormat="1" ht="17.25" customHeight="1">
      <c r="A8" s="906" t="s">
        <v>464</v>
      </c>
      <c r="B8" s="906"/>
      <c r="C8" s="906"/>
      <c r="D8" s="906"/>
      <c r="E8" s="906"/>
    </row>
    <row r="9" spans="1:5" s="15" customFormat="1" ht="12.75">
      <c r="A9" s="907" t="s">
        <v>465</v>
      </c>
      <c r="B9" s="907"/>
      <c r="C9" s="907"/>
      <c r="D9" s="907"/>
      <c r="E9" s="907"/>
    </row>
    <row r="10" spans="1:5" s="15" customFormat="1" ht="12.75">
      <c r="A10" s="19" t="s">
        <v>466</v>
      </c>
      <c r="B10" s="20"/>
      <c r="C10" s="16"/>
      <c r="D10" s="14"/>
      <c r="E10" s="17" t="s">
        <v>467</v>
      </c>
    </row>
    <row r="11" spans="1:5" s="21" customFormat="1" ht="17.25" customHeight="1">
      <c r="A11" s="23"/>
      <c r="E11" s="22" t="s">
        <v>468</v>
      </c>
    </row>
    <row r="12" spans="1:5" ht="38.25">
      <c r="A12" s="24" t="s">
        <v>469</v>
      </c>
      <c r="B12" s="25" t="s">
        <v>470</v>
      </c>
      <c r="C12" s="25" t="s">
        <v>471</v>
      </c>
      <c r="D12" s="25" t="s">
        <v>472</v>
      </c>
      <c r="E12" s="25" t="s">
        <v>473</v>
      </c>
    </row>
    <row r="13" spans="1:5" ht="19.5" customHeight="1">
      <c r="A13" s="27" t="s">
        <v>474</v>
      </c>
      <c r="B13" s="28">
        <v>3628541</v>
      </c>
      <c r="C13" s="28">
        <v>1226541</v>
      </c>
      <c r="D13" s="28">
        <v>4855082</v>
      </c>
      <c r="E13" s="28">
        <v>541018</v>
      </c>
    </row>
    <row r="14" spans="1:5" ht="19.5" customHeight="1">
      <c r="A14" s="29" t="s">
        <v>475</v>
      </c>
      <c r="B14" s="30" t="s">
        <v>476</v>
      </c>
      <c r="C14" s="30" t="s">
        <v>476</v>
      </c>
      <c r="D14" s="31">
        <v>-457825</v>
      </c>
      <c r="E14" s="31">
        <v>-32287</v>
      </c>
    </row>
    <row r="15" spans="1:5" ht="19.5" customHeight="1">
      <c r="A15" s="32" t="s">
        <v>477</v>
      </c>
      <c r="B15" s="28">
        <v>3628541</v>
      </c>
      <c r="C15" s="28">
        <v>1226541</v>
      </c>
      <c r="D15" s="28">
        <v>4397257</v>
      </c>
      <c r="E15" s="28">
        <v>508731</v>
      </c>
    </row>
    <row r="16" spans="1:5" ht="19.5" customHeight="1">
      <c r="A16" s="27" t="s">
        <v>478</v>
      </c>
      <c r="B16" s="28">
        <v>3529961</v>
      </c>
      <c r="C16" s="28">
        <v>1204437</v>
      </c>
      <c r="D16" s="28">
        <v>4734397</v>
      </c>
      <c r="E16" s="28">
        <v>524818</v>
      </c>
    </row>
    <row r="17" spans="1:5" ht="19.5" customHeight="1">
      <c r="A17" s="29" t="s">
        <v>475</v>
      </c>
      <c r="B17" s="30" t="s">
        <v>476</v>
      </c>
      <c r="C17" s="30" t="s">
        <v>476</v>
      </c>
      <c r="D17" s="31">
        <v>-473025</v>
      </c>
      <c r="E17" s="31">
        <v>-35449</v>
      </c>
    </row>
    <row r="18" spans="1:5" ht="19.5" customHeight="1">
      <c r="A18" s="32" t="s">
        <v>479</v>
      </c>
      <c r="B18" s="28">
        <v>3529961</v>
      </c>
      <c r="C18" s="28">
        <v>1204437</v>
      </c>
      <c r="D18" s="28">
        <v>4261373</v>
      </c>
      <c r="E18" s="28">
        <v>489369</v>
      </c>
    </row>
    <row r="19" spans="1:5" ht="19.5" customHeight="1">
      <c r="A19" s="32" t="s">
        <v>480</v>
      </c>
      <c r="B19" s="28">
        <v>98581</v>
      </c>
      <c r="C19" s="28">
        <v>22104</v>
      </c>
      <c r="D19" s="28">
        <v>135884</v>
      </c>
      <c r="E19" s="28">
        <v>19363</v>
      </c>
    </row>
    <row r="20" spans="1:5" ht="19.5" customHeight="1">
      <c r="A20" s="28" t="s">
        <v>481</v>
      </c>
      <c r="B20" s="33">
        <v>-98581</v>
      </c>
      <c r="C20" s="33">
        <v>-22104</v>
      </c>
      <c r="D20" s="33">
        <v>-135884</v>
      </c>
      <c r="E20" s="33">
        <v>-19363</v>
      </c>
    </row>
    <row r="21" spans="1:5" s="34" customFormat="1" ht="19.5" customHeight="1">
      <c r="A21" s="28" t="s">
        <v>482</v>
      </c>
      <c r="B21" s="33">
        <v>-422410</v>
      </c>
      <c r="C21" s="33">
        <v>-94526</v>
      </c>
      <c r="D21" s="33">
        <v>-516936</v>
      </c>
      <c r="E21" s="33">
        <v>-104319</v>
      </c>
    </row>
    <row r="22" spans="1:5" s="21" customFormat="1" ht="19.5" customHeight="1">
      <c r="A22" s="29" t="s">
        <v>475</v>
      </c>
      <c r="B22" s="35" t="s">
        <v>476</v>
      </c>
      <c r="C22" s="35" t="s">
        <v>476</v>
      </c>
      <c r="D22" s="35">
        <v>0</v>
      </c>
      <c r="E22" s="35">
        <v>0</v>
      </c>
    </row>
    <row r="23" spans="1:5" s="21" customFormat="1" ht="30" customHeight="1">
      <c r="A23" s="36" t="s">
        <v>483</v>
      </c>
      <c r="B23" s="33">
        <v>-36890</v>
      </c>
      <c r="C23" s="33">
        <v>534</v>
      </c>
      <c r="D23" s="33">
        <v>-36356</v>
      </c>
      <c r="E23" s="33">
        <v>6716</v>
      </c>
    </row>
    <row r="24" spans="1:5" s="21" customFormat="1" ht="19.5" customHeight="1">
      <c r="A24" s="37" t="s">
        <v>484</v>
      </c>
      <c r="B24" s="33">
        <v>384291</v>
      </c>
      <c r="C24" s="33">
        <v>0</v>
      </c>
      <c r="D24" s="33">
        <v>384291</v>
      </c>
      <c r="E24" s="33">
        <v>-2398</v>
      </c>
    </row>
    <row r="25" spans="1:5" s="21" customFormat="1" ht="19.5" customHeight="1">
      <c r="A25" s="37" t="s">
        <v>485</v>
      </c>
      <c r="B25" s="33">
        <v>45959</v>
      </c>
      <c r="C25" s="33">
        <v>96227</v>
      </c>
      <c r="D25" s="33">
        <v>54444</v>
      </c>
      <c r="E25" s="33">
        <v>83024</v>
      </c>
    </row>
    <row r="26" spans="1:5" s="21" customFormat="1" ht="19.5" customHeight="1">
      <c r="A26" s="38" t="s">
        <v>475</v>
      </c>
      <c r="B26" s="35" t="s">
        <v>476</v>
      </c>
      <c r="C26" s="35" t="s">
        <v>476</v>
      </c>
      <c r="D26" s="35">
        <v>-87742</v>
      </c>
      <c r="E26" s="35">
        <v>-13021</v>
      </c>
    </row>
    <row r="27" spans="1:5" s="21" customFormat="1" ht="19.5" customHeight="1">
      <c r="A27" s="37" t="s">
        <v>486</v>
      </c>
      <c r="B27" s="33">
        <v>-69607</v>
      </c>
      <c r="C27" s="33">
        <v>680</v>
      </c>
      <c r="D27" s="33">
        <v>3616</v>
      </c>
      <c r="E27" s="33">
        <v>665</v>
      </c>
    </row>
    <row r="28" spans="1:5" s="21" customFormat="1" ht="19.5" customHeight="1">
      <c r="A28" s="38" t="s">
        <v>475</v>
      </c>
      <c r="B28" s="35" t="s">
        <v>476</v>
      </c>
      <c r="C28" s="35" t="s">
        <v>476</v>
      </c>
      <c r="D28" s="35">
        <v>72543</v>
      </c>
      <c r="E28" s="35">
        <v>9858</v>
      </c>
    </row>
    <row r="29" spans="1:5" s="13" customFormat="1" ht="19.5" customHeight="1">
      <c r="A29" s="37" t="s">
        <v>487</v>
      </c>
      <c r="B29" s="33">
        <v>75</v>
      </c>
      <c r="C29" s="33">
        <v>-16287</v>
      </c>
      <c r="D29" s="33">
        <v>-16212</v>
      </c>
      <c r="E29" s="33">
        <v>-2056</v>
      </c>
    </row>
    <row r="30" spans="1:5" s="21" customFormat="1" ht="19.5" customHeight="1">
      <c r="A30" s="37" t="s">
        <v>488</v>
      </c>
      <c r="B30" s="33">
        <v>0</v>
      </c>
      <c r="C30" s="33">
        <v>-8732</v>
      </c>
      <c r="D30" s="33">
        <v>-8732</v>
      </c>
      <c r="E30" s="33">
        <v>-995</v>
      </c>
    </row>
    <row r="31" spans="1:5" s="40" customFormat="1" ht="12.75">
      <c r="A31" s="11"/>
      <c r="B31" s="41"/>
      <c r="C31" s="42"/>
      <c r="D31" s="42"/>
      <c r="E31" s="43"/>
    </row>
    <row r="32" spans="1:5" s="40" customFormat="1" ht="12.75">
      <c r="A32" s="11"/>
      <c r="B32" s="41"/>
      <c r="C32" s="42"/>
      <c r="D32" s="42"/>
      <c r="E32" s="43"/>
    </row>
    <row r="33" spans="1:2" s="40" customFormat="1" ht="12.75">
      <c r="A33" s="21"/>
      <c r="B33" s="23"/>
    </row>
    <row r="34" spans="1:5" s="44" customFormat="1" ht="15.75">
      <c r="A34" s="13" t="s">
        <v>489</v>
      </c>
      <c r="B34" s="45"/>
      <c r="E34" s="46"/>
    </row>
    <row r="35" spans="1:5" s="40" customFormat="1" ht="15.75">
      <c r="A35" s="13" t="s">
        <v>490</v>
      </c>
      <c r="B35" s="23"/>
      <c r="E35" s="46" t="s">
        <v>491</v>
      </c>
    </row>
    <row r="36" spans="1:5" s="40" customFormat="1" ht="12.75">
      <c r="A36" s="21"/>
      <c r="B36" s="23"/>
      <c r="E36" s="47"/>
    </row>
    <row r="37" spans="1:5" s="40" customFormat="1" ht="12.75">
      <c r="A37" s="21"/>
      <c r="B37" s="23"/>
      <c r="E37" s="47"/>
    </row>
    <row r="38" spans="1:2" s="40" customFormat="1" ht="12.75">
      <c r="A38" s="21"/>
      <c r="B38" s="23"/>
    </row>
    <row r="39" spans="1:2" s="40" customFormat="1" ht="12.75">
      <c r="A39" s="21"/>
      <c r="B39" s="23"/>
    </row>
    <row r="40" spans="1:2" s="40" customFormat="1" ht="12.75">
      <c r="A40" s="21"/>
      <c r="B40" s="23"/>
    </row>
    <row r="41" spans="1:93" s="53" customFormat="1" ht="15">
      <c r="A41" s="49" t="s">
        <v>492</v>
      </c>
      <c r="B41" s="48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</row>
    <row r="42" spans="1:5" s="56" customFormat="1" ht="12.75" customHeight="1">
      <c r="A42" s="26"/>
      <c r="B42" s="54"/>
      <c r="C42" s="54"/>
      <c r="D42" s="54"/>
      <c r="E42" s="55"/>
    </row>
    <row r="43" ht="12.75">
      <c r="C43" s="55"/>
    </row>
    <row r="44" ht="12.75">
      <c r="C44" s="55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1.1023622047244095" right="0.7480314960629921" top="0.984251968503937" bottom="0.984251968503937" header="0.5118110236220472" footer="0.5118110236220472"/>
  <pageSetup firstPageNumber="3" useFirstPageNumber="1" horizontalDpi="600" verticalDpi="600" orientation="portrait" paperSize="9" scale="82" r:id="rId1"/>
  <headerFooter alignWithMargins="0">
    <oddFooter>&amp;C&amp;8&amp;P&amp;R&amp;9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13"/>
  <sheetViews>
    <sheetView zoomScaleSheetLayoutView="100" workbookViewId="0" topLeftCell="A1">
      <selection activeCell="H12" sqref="H12"/>
    </sheetView>
  </sheetViews>
  <sheetFormatPr defaultColWidth="9.140625" defaultRowHeight="12.75"/>
  <cols>
    <col min="1" max="1" width="6.57421875" style="21" customWidth="1"/>
    <col min="2" max="2" width="46.57421875" style="104" customWidth="1"/>
    <col min="3" max="3" width="14.28125" style="0" customWidth="1"/>
    <col min="4" max="4" width="15.00390625" style="0" customWidth="1"/>
    <col min="5" max="5" width="12.8515625" style="0" customWidth="1"/>
    <col min="6" max="6" width="14.57421875" style="0" customWidth="1"/>
    <col min="7" max="7" width="11.140625" style="0" customWidth="1"/>
    <col min="9" max="9" width="19.140625" style="0" customWidth="1"/>
  </cols>
  <sheetData>
    <row r="1" spans="1:55" ht="12.75">
      <c r="A1" s="908" t="s">
        <v>459</v>
      </c>
      <c r="B1" s="908"/>
      <c r="C1" s="908"/>
      <c r="D1" s="908"/>
      <c r="E1" s="908"/>
      <c r="F1" s="90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909" t="s">
        <v>460</v>
      </c>
      <c r="B2" s="909"/>
      <c r="C2" s="909"/>
      <c r="D2" s="909"/>
      <c r="E2" s="909"/>
      <c r="F2" s="90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6"/>
      <c r="B3" s="7"/>
      <c r="C3" s="8"/>
      <c r="D3" s="8"/>
      <c r="E3" s="6"/>
      <c r="F3" s="6"/>
      <c r="G3" s="5"/>
      <c r="H3" s="4"/>
      <c r="I3" s="4"/>
      <c r="J3" s="4"/>
      <c r="K3" s="5"/>
      <c r="L3" s="4"/>
      <c r="M3" s="4"/>
      <c r="N3" s="5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910" t="s">
        <v>493</v>
      </c>
      <c r="B4" s="910"/>
      <c r="C4" s="910"/>
      <c r="D4" s="910"/>
      <c r="E4" s="910"/>
      <c r="F4" s="910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s="2" customFormat="1" ht="12.75">
      <c r="A5" s="11"/>
      <c r="B5" s="10"/>
      <c r="C5" s="10"/>
      <c r="D5" s="10"/>
      <c r="E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7" s="13" customFormat="1" ht="17.25" customHeight="1">
      <c r="A6" s="911" t="s">
        <v>462</v>
      </c>
      <c r="B6" s="911"/>
      <c r="C6" s="911"/>
      <c r="D6" s="911"/>
      <c r="E6" s="911"/>
      <c r="F6" s="9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3" customFormat="1" ht="17.25" customHeight="1">
      <c r="A7" s="905" t="s">
        <v>494</v>
      </c>
      <c r="B7" s="905"/>
      <c r="C7" s="905"/>
      <c r="D7" s="905"/>
      <c r="E7" s="905"/>
      <c r="F7" s="90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3" customFormat="1" ht="17.25" customHeight="1">
      <c r="A8" s="906" t="s">
        <v>464</v>
      </c>
      <c r="B8" s="906"/>
      <c r="C8" s="906"/>
      <c r="D8" s="906"/>
      <c r="E8" s="906"/>
      <c r="F8" s="906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5" s="15" customFormat="1" ht="12.75">
      <c r="A9" s="907" t="s">
        <v>465</v>
      </c>
      <c r="B9" s="907"/>
      <c r="C9" s="907"/>
      <c r="D9" s="907"/>
      <c r="E9" s="907"/>
      <c r="F9" s="907"/>
      <c r="G9" s="14"/>
      <c r="H9" s="14"/>
      <c r="I9" s="14"/>
      <c r="J9" s="14"/>
      <c r="K9" s="14"/>
      <c r="L9" s="14"/>
      <c r="M9" s="14"/>
      <c r="N9" s="4"/>
      <c r="O9" s="57"/>
    </row>
    <row r="10" spans="1:15" s="15" customFormat="1" ht="12.75">
      <c r="A10" s="19" t="s">
        <v>466</v>
      </c>
      <c r="B10" s="20"/>
      <c r="C10" s="16"/>
      <c r="D10" s="14"/>
      <c r="F10" s="17" t="s">
        <v>467</v>
      </c>
      <c r="G10" s="16"/>
      <c r="H10" s="17"/>
      <c r="I10" s="17"/>
      <c r="J10" s="18"/>
      <c r="K10" s="16"/>
      <c r="N10" s="4"/>
      <c r="O10" s="57"/>
    </row>
    <row r="11" spans="1:15" s="15" customFormat="1" ht="12.75">
      <c r="A11" s="19"/>
      <c r="B11" s="20"/>
      <c r="C11" s="16"/>
      <c r="D11" s="14"/>
      <c r="F11" s="58" t="s">
        <v>495</v>
      </c>
      <c r="G11" s="16"/>
      <c r="H11" s="17"/>
      <c r="I11" s="17"/>
      <c r="J11" s="18"/>
      <c r="K11" s="16"/>
      <c r="N11" s="4"/>
      <c r="O11" s="57"/>
    </row>
    <row r="12" spans="1:6" s="40" customFormat="1" ht="12.75">
      <c r="A12" s="21"/>
      <c r="B12" s="23"/>
      <c r="C12" s="59"/>
      <c r="D12" s="59"/>
      <c r="E12" s="59"/>
      <c r="F12" s="60" t="s">
        <v>496</v>
      </c>
    </row>
    <row r="13" spans="1:6" s="40" customFormat="1" ht="38.25">
      <c r="A13" s="61"/>
      <c r="B13" s="62" t="s">
        <v>497</v>
      </c>
      <c r="C13" s="63" t="s">
        <v>498</v>
      </c>
      <c r="D13" s="63" t="s">
        <v>499</v>
      </c>
      <c r="E13" s="63" t="s">
        <v>500</v>
      </c>
      <c r="F13" s="63" t="s">
        <v>501</v>
      </c>
    </row>
    <row r="14" spans="1:6" s="40" customFormat="1" ht="12.75">
      <c r="A14" s="64">
        <v>1</v>
      </c>
      <c r="B14" s="62">
        <v>2</v>
      </c>
      <c r="C14" s="65">
        <v>3</v>
      </c>
      <c r="D14" s="65">
        <v>4</v>
      </c>
      <c r="E14" s="65">
        <v>5</v>
      </c>
      <c r="F14" s="65">
        <v>6</v>
      </c>
    </row>
    <row r="15" spans="1:9" s="40" customFormat="1" ht="12.75" customHeight="1">
      <c r="A15" s="66" t="s">
        <v>502</v>
      </c>
      <c r="B15" s="67" t="s">
        <v>503</v>
      </c>
      <c r="C15" s="68">
        <v>5263972588</v>
      </c>
      <c r="D15" s="68">
        <v>3622167633</v>
      </c>
      <c r="E15" s="69">
        <v>68.81053372613042</v>
      </c>
      <c r="F15" s="68">
        <v>423030078</v>
      </c>
      <c r="I15" s="70"/>
    </row>
    <row r="16" spans="1:9" s="40" customFormat="1" ht="12.75" customHeight="1">
      <c r="A16" s="66"/>
      <c r="B16" s="67" t="s">
        <v>504</v>
      </c>
      <c r="C16" s="68">
        <v>3814002961</v>
      </c>
      <c r="D16" s="68">
        <v>2539050103</v>
      </c>
      <c r="E16" s="69">
        <v>66.57179160485713</v>
      </c>
      <c r="F16" s="68">
        <v>288965383</v>
      </c>
      <c r="I16" s="70"/>
    </row>
    <row r="17" spans="1:9" s="40" customFormat="1" ht="12.75" customHeight="1">
      <c r="A17" s="71"/>
      <c r="B17" s="72" t="s">
        <v>505</v>
      </c>
      <c r="C17" s="73">
        <v>2621341619</v>
      </c>
      <c r="D17" s="73">
        <v>1876300386</v>
      </c>
      <c r="E17" s="74">
        <v>71.57786579208927</v>
      </c>
      <c r="F17" s="73">
        <v>212332176</v>
      </c>
      <c r="I17" s="70"/>
    </row>
    <row r="18" spans="1:9" s="40" customFormat="1" ht="12.75" customHeight="1">
      <c r="A18" s="75"/>
      <c r="B18" s="72" t="s">
        <v>506</v>
      </c>
      <c r="C18" s="73">
        <v>740600000</v>
      </c>
      <c r="D18" s="73">
        <v>543457562</v>
      </c>
      <c r="E18" s="74">
        <v>73.38071320550905</v>
      </c>
      <c r="F18" s="73">
        <v>57599513</v>
      </c>
      <c r="I18" s="70"/>
    </row>
    <row r="19" spans="1:9" s="40" customFormat="1" ht="12.75" customHeight="1">
      <c r="A19" s="75"/>
      <c r="B19" s="72" t="s">
        <v>507</v>
      </c>
      <c r="C19" s="73">
        <v>211600000</v>
      </c>
      <c r="D19" s="73">
        <v>152195245</v>
      </c>
      <c r="E19" s="74">
        <v>71.92591918714555</v>
      </c>
      <c r="F19" s="73">
        <v>16242194</v>
      </c>
      <c r="I19" s="70"/>
    </row>
    <row r="20" spans="1:9" s="40" customFormat="1" ht="12.75" customHeight="1">
      <c r="A20" s="75"/>
      <c r="B20" s="72" t="s">
        <v>508</v>
      </c>
      <c r="C20" s="73">
        <v>529000000</v>
      </c>
      <c r="D20" s="73">
        <v>391262317</v>
      </c>
      <c r="E20" s="74">
        <v>73.96263081285444</v>
      </c>
      <c r="F20" s="73">
        <v>41357319</v>
      </c>
      <c r="I20" s="70"/>
    </row>
    <row r="21" spans="1:9" s="40" customFormat="1" ht="12.75" customHeight="1">
      <c r="A21" s="75"/>
      <c r="B21" s="72" t="s">
        <v>509</v>
      </c>
      <c r="C21" s="73">
        <v>529000000</v>
      </c>
      <c r="D21" s="73">
        <v>391257525</v>
      </c>
      <c r="E21" s="74">
        <v>73.96172495274102</v>
      </c>
      <c r="F21" s="73">
        <v>41354196.54000002</v>
      </c>
      <c r="I21" s="70"/>
    </row>
    <row r="22" spans="1:9" s="40" customFormat="1" ht="12.75" customHeight="1">
      <c r="A22" s="71"/>
      <c r="B22" s="72" t="s">
        <v>510</v>
      </c>
      <c r="C22" s="73">
        <v>1849741619</v>
      </c>
      <c r="D22" s="73">
        <v>1312695769</v>
      </c>
      <c r="E22" s="74">
        <v>70.96643961061245</v>
      </c>
      <c r="F22" s="73">
        <v>152744763</v>
      </c>
      <c r="I22" s="70"/>
    </row>
    <row r="23" spans="1:9" s="40" customFormat="1" ht="12.75" customHeight="1">
      <c r="A23" s="61"/>
      <c r="B23" s="72" t="s">
        <v>511</v>
      </c>
      <c r="C23" s="73">
        <v>1263127983</v>
      </c>
      <c r="D23" s="73">
        <v>875982038</v>
      </c>
      <c r="E23" s="74">
        <v>69.35022023021716</v>
      </c>
      <c r="F23" s="73">
        <v>104202311</v>
      </c>
      <c r="I23" s="70"/>
    </row>
    <row r="24" spans="1:9" s="40" customFormat="1" ht="12.75" customHeight="1">
      <c r="A24" s="61"/>
      <c r="B24" s="72" t="s">
        <v>512</v>
      </c>
      <c r="C24" s="73">
        <v>541163636</v>
      </c>
      <c r="D24" s="73">
        <v>406335278</v>
      </c>
      <c r="E24" s="74">
        <v>75.08547340752955</v>
      </c>
      <c r="F24" s="73">
        <v>46088173</v>
      </c>
      <c r="I24" s="70"/>
    </row>
    <row r="25" spans="1:9" s="40" customFormat="1" ht="12.75" customHeight="1">
      <c r="A25" s="61"/>
      <c r="B25" s="72" t="s">
        <v>513</v>
      </c>
      <c r="C25" s="73">
        <v>37450000</v>
      </c>
      <c r="D25" s="73">
        <v>25373044</v>
      </c>
      <c r="E25" s="74">
        <v>67.75178638184246</v>
      </c>
      <c r="F25" s="73">
        <v>2359469</v>
      </c>
      <c r="I25" s="70"/>
    </row>
    <row r="26" spans="1:9" s="40" customFormat="1" ht="12.75" customHeight="1">
      <c r="A26" s="75"/>
      <c r="B26" s="72" t="s">
        <v>514</v>
      </c>
      <c r="C26" s="73">
        <v>22200000</v>
      </c>
      <c r="D26" s="73">
        <v>16171092</v>
      </c>
      <c r="E26" s="74">
        <v>72.84275675675676</v>
      </c>
      <c r="F26" s="73">
        <v>1534719</v>
      </c>
      <c r="I26" s="70"/>
    </row>
    <row r="27" spans="1:9" s="40" customFormat="1" ht="12.75" customHeight="1">
      <c r="A27" s="75"/>
      <c r="B27" s="72" t="s">
        <v>515</v>
      </c>
      <c r="C27" s="73">
        <v>600000</v>
      </c>
      <c r="D27" s="73">
        <v>466690</v>
      </c>
      <c r="E27" s="74">
        <v>77.78166666666667</v>
      </c>
      <c r="F27" s="73">
        <v>55519</v>
      </c>
      <c r="I27" s="70"/>
    </row>
    <row r="28" spans="1:9" s="40" customFormat="1" ht="12.75" customHeight="1">
      <c r="A28" s="61"/>
      <c r="B28" s="72" t="s">
        <v>516</v>
      </c>
      <c r="C28" s="73">
        <v>14200000</v>
      </c>
      <c r="D28" s="73">
        <v>8119197</v>
      </c>
      <c r="E28" s="74">
        <v>57.17744366197183</v>
      </c>
      <c r="F28" s="73">
        <v>656948</v>
      </c>
      <c r="I28" s="70"/>
    </row>
    <row r="29" spans="1:9" s="40" customFormat="1" ht="12.75" customHeight="1">
      <c r="A29" s="61"/>
      <c r="B29" s="72" t="s">
        <v>517</v>
      </c>
      <c r="C29" s="73">
        <v>450000</v>
      </c>
      <c r="D29" s="73">
        <v>616065</v>
      </c>
      <c r="E29" s="74">
        <v>136.90333333333334</v>
      </c>
      <c r="F29" s="73">
        <v>112283</v>
      </c>
      <c r="I29" s="70"/>
    </row>
    <row r="30" spans="1:9" s="40" customFormat="1" ht="25.5">
      <c r="A30" s="75"/>
      <c r="B30" s="72" t="s">
        <v>518</v>
      </c>
      <c r="C30" s="73">
        <v>8000000</v>
      </c>
      <c r="D30" s="73">
        <v>5005409</v>
      </c>
      <c r="E30" s="74">
        <v>62.5676125</v>
      </c>
      <c r="F30" s="73">
        <v>94810</v>
      </c>
      <c r="I30" s="70"/>
    </row>
    <row r="31" spans="1:9" s="40" customFormat="1" ht="12.75" customHeight="1">
      <c r="A31" s="61"/>
      <c r="B31" s="72" t="s">
        <v>519</v>
      </c>
      <c r="C31" s="73">
        <v>8000000</v>
      </c>
      <c r="D31" s="73">
        <v>5005409</v>
      </c>
      <c r="E31" s="74">
        <v>62.5676125</v>
      </c>
      <c r="F31" s="73">
        <v>94810</v>
      </c>
      <c r="I31" s="70"/>
    </row>
    <row r="32" spans="1:9" s="40" customFormat="1" ht="12.75" customHeight="1">
      <c r="A32" s="61"/>
      <c r="B32" s="72" t="s">
        <v>520</v>
      </c>
      <c r="C32" s="73">
        <v>31000000</v>
      </c>
      <c r="D32" s="73">
        <v>20136688</v>
      </c>
      <c r="E32" s="74">
        <v>64.95705806451613</v>
      </c>
      <c r="F32" s="73">
        <v>1987343</v>
      </c>
      <c r="I32" s="70"/>
    </row>
    <row r="33" spans="1:9" s="40" customFormat="1" ht="12.75" customHeight="1">
      <c r="A33" s="71"/>
      <c r="B33" s="76" t="s">
        <v>521</v>
      </c>
      <c r="C33" s="77" t="s">
        <v>476</v>
      </c>
      <c r="D33" s="78">
        <v>10367</v>
      </c>
      <c r="E33" s="77" t="s">
        <v>476</v>
      </c>
      <c r="F33" s="78">
        <v>557</v>
      </c>
      <c r="I33" s="70"/>
    </row>
    <row r="34" spans="1:9" s="40" customFormat="1" ht="12.75" customHeight="1">
      <c r="A34" s="79"/>
      <c r="B34" s="72" t="s">
        <v>522</v>
      </c>
      <c r="C34" s="73">
        <v>295649294</v>
      </c>
      <c r="D34" s="73">
        <v>211410437</v>
      </c>
      <c r="E34" s="74">
        <v>71.50716788114502</v>
      </c>
      <c r="F34" s="73">
        <v>25606091</v>
      </c>
      <c r="I34" s="70"/>
    </row>
    <row r="35" spans="1:9" s="40" customFormat="1" ht="12.75" customHeight="1">
      <c r="A35" s="79"/>
      <c r="B35" s="72" t="s">
        <v>523</v>
      </c>
      <c r="C35" s="73">
        <v>144194174</v>
      </c>
      <c r="D35" s="73">
        <v>92734728</v>
      </c>
      <c r="E35" s="74">
        <v>64.31239586697865</v>
      </c>
      <c r="F35" s="73">
        <v>12535976</v>
      </c>
      <c r="I35" s="70"/>
    </row>
    <row r="36" spans="1:9" s="40" customFormat="1" ht="12.75" customHeight="1">
      <c r="A36" s="79"/>
      <c r="B36" s="72" t="s">
        <v>524</v>
      </c>
      <c r="C36" s="73">
        <v>752817874</v>
      </c>
      <c r="D36" s="73">
        <v>358604552</v>
      </c>
      <c r="E36" s="74">
        <v>47.63496781693045</v>
      </c>
      <c r="F36" s="73">
        <v>38491140</v>
      </c>
      <c r="I36" s="70"/>
    </row>
    <row r="37" spans="1:9" s="40" customFormat="1" ht="12.75" customHeight="1">
      <c r="A37" s="71" t="s">
        <v>525</v>
      </c>
      <c r="B37" s="67" t="s">
        <v>526</v>
      </c>
      <c r="C37" s="68">
        <v>3814002961</v>
      </c>
      <c r="D37" s="68">
        <v>2539050103</v>
      </c>
      <c r="E37" s="69">
        <v>66.57179160485713</v>
      </c>
      <c r="F37" s="68">
        <v>288965383</v>
      </c>
      <c r="I37" s="70"/>
    </row>
    <row r="38" spans="1:9" s="40" customFormat="1" ht="12.75" customHeight="1">
      <c r="A38" s="71"/>
      <c r="B38" s="67" t="s">
        <v>527</v>
      </c>
      <c r="C38" s="68">
        <v>1466762515</v>
      </c>
      <c r="D38" s="68">
        <v>1095652755</v>
      </c>
      <c r="E38" s="69">
        <v>74.69871528588935</v>
      </c>
      <c r="F38" s="68">
        <v>135497041</v>
      </c>
      <c r="I38" s="70"/>
    </row>
    <row r="39" spans="1:9" s="40" customFormat="1" ht="12.75" customHeight="1">
      <c r="A39" s="80"/>
      <c r="B39" s="72" t="s">
        <v>528</v>
      </c>
      <c r="C39" s="73">
        <v>1435900000</v>
      </c>
      <c r="D39" s="73">
        <v>1061988859</v>
      </c>
      <c r="E39" s="74">
        <v>73.95980632356014</v>
      </c>
      <c r="F39" s="73">
        <v>134023533</v>
      </c>
      <c r="I39" s="70"/>
    </row>
    <row r="40" spans="1:9" s="40" customFormat="1" ht="12.75" customHeight="1">
      <c r="A40" s="81"/>
      <c r="B40" s="72" t="s">
        <v>529</v>
      </c>
      <c r="C40" s="73">
        <v>1435900000</v>
      </c>
      <c r="D40" s="73">
        <v>1061988859</v>
      </c>
      <c r="E40" s="74">
        <v>73.95980632356014</v>
      </c>
      <c r="F40" s="73">
        <v>134023533</v>
      </c>
      <c r="I40" s="70"/>
    </row>
    <row r="41" spans="1:9" s="40" customFormat="1" ht="12.75" customHeight="1">
      <c r="A41" s="82"/>
      <c r="B41" s="72" t="s">
        <v>522</v>
      </c>
      <c r="C41" s="73">
        <v>13940517</v>
      </c>
      <c r="D41" s="73">
        <v>21068073</v>
      </c>
      <c r="E41" s="74">
        <v>151.12834767892755</v>
      </c>
      <c r="F41" s="73">
        <v>34233</v>
      </c>
      <c r="I41" s="83"/>
    </row>
    <row r="42" spans="1:9" s="40" customFormat="1" ht="12.75" customHeight="1">
      <c r="A42" s="82"/>
      <c r="B42" s="72" t="s">
        <v>523</v>
      </c>
      <c r="C42" s="73">
        <v>129110</v>
      </c>
      <c r="D42" s="73">
        <v>60598</v>
      </c>
      <c r="E42" s="74">
        <v>46.93517155913562</v>
      </c>
      <c r="F42" s="73">
        <v>6929</v>
      </c>
      <c r="I42" s="83"/>
    </row>
    <row r="43" spans="1:9" s="40" customFormat="1" ht="12.75" customHeight="1">
      <c r="A43" s="82"/>
      <c r="B43" s="72" t="s">
        <v>530</v>
      </c>
      <c r="C43" s="73">
        <v>16792888</v>
      </c>
      <c r="D43" s="73">
        <v>12535225</v>
      </c>
      <c r="E43" s="74">
        <v>74.64603467849008</v>
      </c>
      <c r="F43" s="73">
        <v>1432346</v>
      </c>
      <c r="I43" s="70"/>
    </row>
    <row r="44" spans="1:9" s="40" customFormat="1" ht="12.75" customHeight="1">
      <c r="A44" s="84"/>
      <c r="B44" s="85" t="s">
        <v>531</v>
      </c>
      <c r="C44" s="86">
        <v>16792888</v>
      </c>
      <c r="D44" s="86">
        <v>12535225</v>
      </c>
      <c r="E44" s="87">
        <v>74.64603467849008</v>
      </c>
      <c r="F44" s="86">
        <v>1432346</v>
      </c>
      <c r="I44" s="70"/>
    </row>
    <row r="45" spans="1:9" s="40" customFormat="1" ht="12.75" customHeight="1">
      <c r="A45" s="80" t="s">
        <v>532</v>
      </c>
      <c r="B45" s="67" t="s">
        <v>533</v>
      </c>
      <c r="C45" s="39">
        <v>1449969627</v>
      </c>
      <c r="D45" s="39">
        <v>1083117530</v>
      </c>
      <c r="E45" s="88">
        <v>74.69932540869699</v>
      </c>
      <c r="F45" s="39">
        <v>134064695</v>
      </c>
      <c r="I45" s="83"/>
    </row>
    <row r="46" spans="1:9" s="40" customFormat="1" ht="12.75" customHeight="1">
      <c r="A46" s="80" t="s">
        <v>534</v>
      </c>
      <c r="B46" s="67" t="s">
        <v>535</v>
      </c>
      <c r="C46" s="39">
        <v>5255617930</v>
      </c>
      <c r="D46" s="39">
        <v>3518914909</v>
      </c>
      <c r="E46" s="88">
        <v>66.95530298946217</v>
      </c>
      <c r="F46" s="39">
        <v>382399613</v>
      </c>
      <c r="I46" s="70"/>
    </row>
    <row r="47" spans="1:9" s="40" customFormat="1" ht="12.75" customHeight="1">
      <c r="A47" s="80" t="s">
        <v>536</v>
      </c>
      <c r="B47" s="67" t="s">
        <v>537</v>
      </c>
      <c r="C47" s="39">
        <v>4876970983</v>
      </c>
      <c r="D47" s="39">
        <v>3303631552</v>
      </c>
      <c r="E47" s="88">
        <v>67.73941373683995</v>
      </c>
      <c r="F47" s="39">
        <v>353056253</v>
      </c>
      <c r="I47" s="89"/>
    </row>
    <row r="48" spans="1:9" s="40" customFormat="1" ht="12.75" customHeight="1">
      <c r="A48" s="80" t="s">
        <v>538</v>
      </c>
      <c r="B48" s="67" t="s">
        <v>539</v>
      </c>
      <c r="C48" s="39">
        <v>378646947</v>
      </c>
      <c r="D48" s="39">
        <v>215283357</v>
      </c>
      <c r="E48" s="88">
        <v>56.85596007195589</v>
      </c>
      <c r="F48" s="39">
        <v>29343360</v>
      </c>
      <c r="G48" s="70"/>
      <c r="I48" s="70"/>
    </row>
    <row r="49" spans="1:9" s="40" customFormat="1" ht="12.75" customHeight="1">
      <c r="A49" s="80"/>
      <c r="B49" s="67" t="s">
        <v>540</v>
      </c>
      <c r="C49" s="39">
        <v>8354658</v>
      </c>
      <c r="D49" s="39">
        <v>103252724</v>
      </c>
      <c r="E49" s="88">
        <v>1235.870145731878</v>
      </c>
      <c r="F49" s="39">
        <v>40630465</v>
      </c>
      <c r="I49" s="70"/>
    </row>
    <row r="50" spans="1:9" s="40" customFormat="1" ht="12.75" customHeight="1">
      <c r="A50" s="82"/>
      <c r="B50" s="67" t="s">
        <v>541</v>
      </c>
      <c r="C50" s="39">
        <v>-8296639</v>
      </c>
      <c r="D50" s="39">
        <v>-103252724</v>
      </c>
      <c r="E50" s="88">
        <v>1244.5126755545227</v>
      </c>
      <c r="F50" s="39">
        <v>-40630465</v>
      </c>
      <c r="I50" s="70"/>
    </row>
    <row r="51" spans="1:9" s="40" customFormat="1" ht="12.75" customHeight="1">
      <c r="A51" s="82"/>
      <c r="B51" s="72" t="s">
        <v>542</v>
      </c>
      <c r="C51" s="73">
        <v>204338362</v>
      </c>
      <c r="D51" s="73">
        <v>124459180</v>
      </c>
      <c r="E51" s="74">
        <v>60.908377057461195</v>
      </c>
      <c r="F51" s="73">
        <v>-14598360</v>
      </c>
      <c r="I51" s="70"/>
    </row>
    <row r="52" spans="1:9" s="40" customFormat="1" ht="12.75" customHeight="1">
      <c r="A52" s="82"/>
      <c r="B52" s="72" t="s">
        <v>543</v>
      </c>
      <c r="C52" s="73">
        <v>-174000000</v>
      </c>
      <c r="D52" s="73">
        <v>-69167190</v>
      </c>
      <c r="E52" s="74">
        <v>39.751258620689654</v>
      </c>
      <c r="F52" s="73">
        <v>-9368799</v>
      </c>
      <c r="I52" s="70"/>
    </row>
    <row r="53" spans="1:9" s="40" customFormat="1" ht="12.75" customHeight="1">
      <c r="A53" s="82"/>
      <c r="B53" s="72" t="s">
        <v>544</v>
      </c>
      <c r="C53" s="73">
        <v>-38693020</v>
      </c>
      <c r="D53" s="73">
        <v>-158619322</v>
      </c>
      <c r="E53" s="74">
        <v>409.94298713307984</v>
      </c>
      <c r="F53" s="73">
        <v>-16812424</v>
      </c>
      <c r="I53" s="70"/>
    </row>
    <row r="54" spans="1:9" s="40" customFormat="1" ht="38.25">
      <c r="A54" s="82"/>
      <c r="B54" s="72" t="s">
        <v>545</v>
      </c>
      <c r="C54" s="73">
        <v>13067353</v>
      </c>
      <c r="D54" s="73">
        <v>7829316</v>
      </c>
      <c r="E54" s="74">
        <v>59.91508762333121</v>
      </c>
      <c r="F54" s="73">
        <v>147647</v>
      </c>
      <c r="I54" s="70"/>
    </row>
    <row r="55" spans="1:9" s="40" customFormat="1" ht="25.5" customHeight="1">
      <c r="A55" s="82"/>
      <c r="B55" s="72" t="s">
        <v>546</v>
      </c>
      <c r="C55" s="73">
        <v>19426851</v>
      </c>
      <c r="D55" s="73">
        <v>10023075</v>
      </c>
      <c r="E55" s="74">
        <v>51.59392533560895</v>
      </c>
      <c r="F55" s="73">
        <v>101923</v>
      </c>
      <c r="I55" s="70"/>
    </row>
    <row r="56" spans="1:9" s="40" customFormat="1" ht="25.5" customHeight="1">
      <c r="A56" s="82"/>
      <c r="B56" s="72" t="s">
        <v>547</v>
      </c>
      <c r="C56" s="73">
        <v>-245187224</v>
      </c>
      <c r="D56" s="73">
        <v>-245611402</v>
      </c>
      <c r="E56" s="74">
        <v>100.173001673203</v>
      </c>
      <c r="F56" s="73">
        <v>-26335569</v>
      </c>
      <c r="I56" s="70"/>
    </row>
    <row r="57" spans="1:9" s="40" customFormat="1" ht="25.5" customHeight="1">
      <c r="A57" s="82"/>
      <c r="B57" s="72" t="s">
        <v>548</v>
      </c>
      <c r="C57" s="73">
        <v>174000000</v>
      </c>
      <c r="D57" s="73">
        <v>69214297</v>
      </c>
      <c r="E57" s="74">
        <v>39.7783316091954</v>
      </c>
      <c r="F57" s="73">
        <v>9422693</v>
      </c>
      <c r="I57" s="70"/>
    </row>
    <row r="58" spans="1:9" s="40" customFormat="1" ht="25.5" customHeight="1">
      <c r="A58" s="82"/>
      <c r="B58" s="72" t="s">
        <v>549</v>
      </c>
      <c r="C58" s="73">
        <v>-58019</v>
      </c>
      <c r="D58" s="73">
        <v>-74608</v>
      </c>
      <c r="E58" s="74">
        <v>128.59235767593375</v>
      </c>
      <c r="F58" s="73">
        <v>-149118</v>
      </c>
      <c r="I58" s="70"/>
    </row>
    <row r="59" spans="1:9" s="40" customFormat="1" ht="25.5" customHeight="1">
      <c r="A59" s="82"/>
      <c r="B59" s="72" t="s">
        <v>550</v>
      </c>
      <c r="C59" s="73">
        <v>58019</v>
      </c>
      <c r="D59" s="73">
        <v>74608</v>
      </c>
      <c r="E59" s="74">
        <v>128.59235767593375</v>
      </c>
      <c r="F59" s="73">
        <v>149118</v>
      </c>
      <c r="I59" s="70"/>
    </row>
    <row r="60" spans="1:9" s="40" customFormat="1" ht="12.75" customHeight="1">
      <c r="A60" s="80"/>
      <c r="B60" s="67" t="s">
        <v>551</v>
      </c>
      <c r="C60" s="68">
        <v>4051612385</v>
      </c>
      <c r="D60" s="68">
        <v>2681848436</v>
      </c>
      <c r="E60" s="69">
        <v>66.19212750777491</v>
      </c>
      <c r="F60" s="68">
        <v>274670487</v>
      </c>
      <c r="I60" s="83"/>
    </row>
    <row r="61" spans="1:9" s="40" customFormat="1" ht="12.75" customHeight="1">
      <c r="A61" s="84"/>
      <c r="B61" s="85" t="s">
        <v>552</v>
      </c>
      <c r="C61" s="86">
        <v>16792888</v>
      </c>
      <c r="D61" s="86">
        <v>12535225</v>
      </c>
      <c r="E61" s="87">
        <v>74.64603467849008</v>
      </c>
      <c r="F61" s="86">
        <v>1432346</v>
      </c>
      <c r="I61" s="70"/>
    </row>
    <row r="62" spans="1:9" s="40" customFormat="1" ht="12.75" customHeight="1">
      <c r="A62" s="80" t="s">
        <v>553</v>
      </c>
      <c r="B62" s="67" t="s">
        <v>554</v>
      </c>
      <c r="C62" s="68">
        <v>4034819497</v>
      </c>
      <c r="D62" s="68">
        <v>2669313211</v>
      </c>
      <c r="E62" s="69">
        <v>66.15694241055165</v>
      </c>
      <c r="F62" s="68">
        <v>273238141</v>
      </c>
      <c r="I62" s="83"/>
    </row>
    <row r="63" spans="1:9" s="40" customFormat="1" ht="12.75" customHeight="1">
      <c r="A63" s="82"/>
      <c r="B63" s="72" t="s">
        <v>555</v>
      </c>
      <c r="C63" s="73">
        <v>3674481322</v>
      </c>
      <c r="D63" s="73">
        <v>2467218734</v>
      </c>
      <c r="E63" s="74">
        <v>67.14468023631444</v>
      </c>
      <c r="F63" s="73">
        <v>245399082</v>
      </c>
      <c r="I63" s="83"/>
    </row>
    <row r="64" spans="1:9" s="40" customFormat="1" ht="12.75" customHeight="1">
      <c r="A64" s="84"/>
      <c r="B64" s="85" t="s">
        <v>556</v>
      </c>
      <c r="C64" s="86">
        <v>16792888</v>
      </c>
      <c r="D64" s="86">
        <v>12535225</v>
      </c>
      <c r="E64" s="87">
        <v>74.64603467849008</v>
      </c>
      <c r="F64" s="86">
        <v>1432346</v>
      </c>
      <c r="I64" s="70"/>
    </row>
    <row r="65" spans="1:9" s="40" customFormat="1" ht="12.75" customHeight="1">
      <c r="A65" s="82" t="s">
        <v>557</v>
      </c>
      <c r="B65" s="72" t="s">
        <v>558</v>
      </c>
      <c r="C65" s="73">
        <v>3657688434</v>
      </c>
      <c r="D65" s="73">
        <v>2454683509</v>
      </c>
      <c r="E65" s="74">
        <v>67.11024061487902</v>
      </c>
      <c r="F65" s="73">
        <v>243966736</v>
      </c>
      <c r="I65" s="70"/>
    </row>
    <row r="66" spans="1:9" s="40" customFormat="1" ht="12.75" customHeight="1">
      <c r="A66" s="82"/>
      <c r="B66" s="72" t="s">
        <v>559</v>
      </c>
      <c r="C66" s="73">
        <v>377131063</v>
      </c>
      <c r="D66" s="73">
        <v>214629702</v>
      </c>
      <c r="E66" s="74">
        <v>56.91117042777248</v>
      </c>
      <c r="F66" s="73">
        <v>29271405</v>
      </c>
      <c r="I66" s="70"/>
    </row>
    <row r="67" spans="1:9" s="40" customFormat="1" ht="12.75" customHeight="1">
      <c r="A67" s="82" t="s">
        <v>560</v>
      </c>
      <c r="B67" s="72" t="s">
        <v>561</v>
      </c>
      <c r="C67" s="73">
        <v>377131063</v>
      </c>
      <c r="D67" s="73">
        <v>214629702</v>
      </c>
      <c r="E67" s="74">
        <v>56.91117042777248</v>
      </c>
      <c r="F67" s="73">
        <v>29271405</v>
      </c>
      <c r="I67" s="70"/>
    </row>
    <row r="68" spans="1:9" s="40" customFormat="1" ht="12.75" customHeight="1">
      <c r="A68" s="90"/>
      <c r="B68" s="67" t="s">
        <v>562</v>
      </c>
      <c r="C68" s="68">
        <v>-237609424</v>
      </c>
      <c r="D68" s="68">
        <v>-142798333</v>
      </c>
      <c r="E68" s="69">
        <v>60.097924819682234</v>
      </c>
      <c r="F68" s="68">
        <v>14294896</v>
      </c>
      <c r="I68" s="70"/>
    </row>
    <row r="69" spans="1:9" s="40" customFormat="1" ht="12.75" customHeight="1">
      <c r="A69" s="80"/>
      <c r="B69" s="67" t="s">
        <v>541</v>
      </c>
      <c r="C69" s="68">
        <v>237609424</v>
      </c>
      <c r="D69" s="68">
        <v>142798333</v>
      </c>
      <c r="E69" s="69">
        <v>60.097924819682234</v>
      </c>
      <c r="F69" s="68">
        <v>-14294896</v>
      </c>
      <c r="I69" s="70"/>
    </row>
    <row r="70" spans="1:9" s="40" customFormat="1" ht="12.75" customHeight="1">
      <c r="A70" s="82"/>
      <c r="B70" s="72" t="s">
        <v>542</v>
      </c>
      <c r="C70" s="73">
        <v>205115220</v>
      </c>
      <c r="D70" s="73">
        <v>124898835</v>
      </c>
      <c r="E70" s="74">
        <v>60.89203668065197</v>
      </c>
      <c r="F70" s="73">
        <v>-14598360</v>
      </c>
      <c r="I70" s="70"/>
    </row>
    <row r="71" spans="1:9" s="40" customFormat="1" ht="12.75" customHeight="1">
      <c r="A71" s="82"/>
      <c r="B71" s="72" t="s">
        <v>543</v>
      </c>
      <c r="C71" s="73">
        <v>-174000000</v>
      </c>
      <c r="D71" s="73">
        <v>-69167190</v>
      </c>
      <c r="E71" s="74">
        <v>39.751258620689654</v>
      </c>
      <c r="F71" s="73">
        <v>-9368799</v>
      </c>
      <c r="I71" s="70"/>
    </row>
    <row r="72" spans="1:9" s="40" customFormat="1" ht="12.75" customHeight="1">
      <c r="A72" s="82"/>
      <c r="B72" s="72" t="s">
        <v>544</v>
      </c>
      <c r="C72" s="73">
        <v>206494204</v>
      </c>
      <c r="D72" s="73">
        <v>87066688</v>
      </c>
      <c r="E72" s="74">
        <v>42.16422849330919</v>
      </c>
      <c r="F72" s="73">
        <v>9672263</v>
      </c>
      <c r="I72" s="70"/>
    </row>
    <row r="73" spans="1:9" s="40" customFormat="1" ht="38.25" customHeight="1">
      <c r="A73" s="82"/>
      <c r="B73" s="72" t="s">
        <v>545</v>
      </c>
      <c r="C73" s="73">
        <v>13067353</v>
      </c>
      <c r="D73" s="73">
        <v>7829316</v>
      </c>
      <c r="E73" s="74">
        <v>59.91508762333121</v>
      </c>
      <c r="F73" s="73">
        <v>147647</v>
      </c>
      <c r="I73" s="70"/>
    </row>
    <row r="74" spans="1:9" s="40" customFormat="1" ht="25.5" customHeight="1">
      <c r="A74" s="82"/>
      <c r="B74" s="72" t="s">
        <v>546</v>
      </c>
      <c r="C74" s="73">
        <v>19426851</v>
      </c>
      <c r="D74" s="73">
        <v>10023075</v>
      </c>
      <c r="E74" s="74">
        <v>51.59392533560895</v>
      </c>
      <c r="F74" s="73">
        <v>101923</v>
      </c>
      <c r="I74" s="70"/>
    </row>
    <row r="75" spans="1:9" s="91" customFormat="1" ht="25.5" customHeight="1">
      <c r="A75" s="82"/>
      <c r="B75" s="72" t="s">
        <v>548</v>
      </c>
      <c r="C75" s="73">
        <v>174000000</v>
      </c>
      <c r="D75" s="73">
        <v>69214297</v>
      </c>
      <c r="E75" s="74">
        <v>39.7783316091954</v>
      </c>
      <c r="F75" s="73">
        <v>9422693</v>
      </c>
      <c r="I75" s="92"/>
    </row>
    <row r="76" spans="1:9" s="40" customFormat="1" ht="12.75" customHeight="1">
      <c r="A76" s="82"/>
      <c r="B76" s="67" t="s">
        <v>563</v>
      </c>
      <c r="C76" s="39">
        <v>1220798433</v>
      </c>
      <c r="D76" s="39">
        <v>849601698</v>
      </c>
      <c r="E76" s="88">
        <v>69.59393746207405</v>
      </c>
      <c r="F76" s="39">
        <v>109161472</v>
      </c>
      <c r="I76" s="70"/>
    </row>
    <row r="77" spans="1:9" s="40" customFormat="1" ht="12.75" customHeight="1">
      <c r="A77" s="80" t="s">
        <v>564</v>
      </c>
      <c r="B77" s="67" t="s">
        <v>565</v>
      </c>
      <c r="C77" s="39">
        <v>1220798433</v>
      </c>
      <c r="D77" s="39">
        <v>849601698</v>
      </c>
      <c r="E77" s="88">
        <v>69.59393746207405</v>
      </c>
      <c r="F77" s="39">
        <v>109161472</v>
      </c>
      <c r="I77" s="70"/>
    </row>
    <row r="78" spans="1:9" s="40" customFormat="1" ht="12.75" customHeight="1">
      <c r="A78" s="80"/>
      <c r="B78" s="72" t="s">
        <v>566</v>
      </c>
      <c r="C78" s="73">
        <v>1219282549</v>
      </c>
      <c r="D78" s="73">
        <v>848948043</v>
      </c>
      <c r="E78" s="74">
        <v>69.62685094576877</v>
      </c>
      <c r="F78" s="73">
        <v>109089517</v>
      </c>
      <c r="I78" s="70"/>
    </row>
    <row r="79" spans="1:9" s="40" customFormat="1" ht="12.75" customHeight="1">
      <c r="A79" s="82" t="s">
        <v>567</v>
      </c>
      <c r="B79" s="72" t="s">
        <v>568</v>
      </c>
      <c r="C79" s="73">
        <v>1219282549</v>
      </c>
      <c r="D79" s="73">
        <v>848948043</v>
      </c>
      <c r="E79" s="74">
        <v>69.62685094576877</v>
      </c>
      <c r="F79" s="73">
        <v>109089517</v>
      </c>
      <c r="I79" s="70"/>
    </row>
    <row r="80" spans="1:9" s="40" customFormat="1" ht="12.75" customHeight="1">
      <c r="A80" s="82"/>
      <c r="B80" s="72" t="s">
        <v>569</v>
      </c>
      <c r="C80" s="73">
        <v>1515884</v>
      </c>
      <c r="D80" s="73">
        <v>653655</v>
      </c>
      <c r="E80" s="74">
        <v>43.12038388161627</v>
      </c>
      <c r="F80" s="73">
        <v>71955</v>
      </c>
      <c r="I80" s="70"/>
    </row>
    <row r="81" spans="1:9" s="40" customFormat="1" ht="12.75" customHeight="1">
      <c r="A81" s="82" t="s">
        <v>570</v>
      </c>
      <c r="B81" s="72" t="s">
        <v>571</v>
      </c>
      <c r="C81" s="73">
        <v>1515884</v>
      </c>
      <c r="D81" s="73">
        <v>653655</v>
      </c>
      <c r="E81" s="74">
        <v>43.12038388161627</v>
      </c>
      <c r="F81" s="73">
        <v>71955</v>
      </c>
      <c r="I81" s="70"/>
    </row>
    <row r="82" spans="1:9" s="40" customFormat="1" ht="12.75" customHeight="1">
      <c r="A82" s="93"/>
      <c r="B82" s="94" t="s">
        <v>572</v>
      </c>
      <c r="C82" s="68">
        <v>245964082</v>
      </c>
      <c r="D82" s="68">
        <v>246051057</v>
      </c>
      <c r="E82" s="69">
        <v>100.0353608540291</v>
      </c>
      <c r="F82" s="68">
        <v>26335569</v>
      </c>
      <c r="I82" s="70"/>
    </row>
    <row r="83" spans="1:9" s="40" customFormat="1" ht="12.75" customHeight="1">
      <c r="A83" s="61"/>
      <c r="B83" s="94" t="s">
        <v>541</v>
      </c>
      <c r="C83" s="39">
        <v>-245964082</v>
      </c>
      <c r="D83" s="39">
        <v>-246051057</v>
      </c>
      <c r="E83" s="88">
        <v>100.0353608540291</v>
      </c>
      <c r="F83" s="39">
        <v>-26335569</v>
      </c>
      <c r="I83" s="70"/>
    </row>
    <row r="84" spans="1:9" s="40" customFormat="1" ht="12.75" customHeight="1">
      <c r="A84" s="61"/>
      <c r="B84" s="72" t="s">
        <v>542</v>
      </c>
      <c r="C84" s="73">
        <v>-776858</v>
      </c>
      <c r="D84" s="73">
        <v>-439655</v>
      </c>
      <c r="E84" s="74">
        <v>56.59399787348525</v>
      </c>
      <c r="F84" s="73">
        <v>0</v>
      </c>
      <c r="I84" s="70"/>
    </row>
    <row r="85" spans="1:9" s="40" customFormat="1" ht="12.75" customHeight="1">
      <c r="A85" s="61"/>
      <c r="B85" s="72" t="s">
        <v>544</v>
      </c>
      <c r="C85" s="73">
        <v>-245245243</v>
      </c>
      <c r="D85" s="73">
        <v>-245686010</v>
      </c>
      <c r="E85" s="74">
        <v>100.17972499470662</v>
      </c>
      <c r="F85" s="73">
        <v>-26484687</v>
      </c>
      <c r="I85" s="70"/>
    </row>
    <row r="86" spans="1:9" s="40" customFormat="1" ht="25.5" customHeight="1">
      <c r="A86" s="61"/>
      <c r="B86" s="72" t="s">
        <v>547</v>
      </c>
      <c r="C86" s="73">
        <v>-245187224</v>
      </c>
      <c r="D86" s="73">
        <v>-245611402</v>
      </c>
      <c r="E86" s="74">
        <v>100.173001673203</v>
      </c>
      <c r="F86" s="73">
        <v>-26335569</v>
      </c>
      <c r="I86" s="70"/>
    </row>
    <row r="87" spans="1:9" s="40" customFormat="1" ht="25.5" customHeight="1">
      <c r="A87" s="61"/>
      <c r="B87" s="72" t="s">
        <v>549</v>
      </c>
      <c r="C87" s="78">
        <v>-58019</v>
      </c>
      <c r="D87" s="73">
        <v>-74608</v>
      </c>
      <c r="E87" s="74">
        <v>128.59235767593375</v>
      </c>
      <c r="F87" s="73">
        <v>-149118</v>
      </c>
      <c r="I87" s="70"/>
    </row>
    <row r="88" spans="1:9" s="40" customFormat="1" ht="25.5" customHeight="1">
      <c r="A88" s="61"/>
      <c r="B88" s="72" t="s">
        <v>550</v>
      </c>
      <c r="C88" s="78">
        <v>58019</v>
      </c>
      <c r="D88" s="73">
        <v>74608</v>
      </c>
      <c r="E88" s="74">
        <v>128.59235767593375</v>
      </c>
      <c r="F88" s="73">
        <v>149118</v>
      </c>
      <c r="I88" s="70"/>
    </row>
    <row r="89" spans="1:6" s="40" customFormat="1" ht="12.75">
      <c r="A89" s="11"/>
      <c r="B89" s="41"/>
      <c r="C89" s="42"/>
      <c r="D89" s="42"/>
      <c r="E89" s="95"/>
      <c r="F89" s="42"/>
    </row>
    <row r="90" spans="1:2" s="40" customFormat="1" ht="12.75">
      <c r="A90" s="21"/>
      <c r="B90" s="23"/>
    </row>
    <row r="91" spans="1:6" s="40" customFormat="1" ht="12.75">
      <c r="A91" s="895" t="s">
        <v>573</v>
      </c>
      <c r="B91" s="895"/>
      <c r="E91" s="21"/>
      <c r="F91" s="22"/>
    </row>
    <row r="92" spans="1:6" s="40" customFormat="1" ht="12.75">
      <c r="A92" s="21" t="s">
        <v>490</v>
      </c>
      <c r="B92" s="23"/>
      <c r="E92" s="21"/>
      <c r="F92" s="22" t="s">
        <v>491</v>
      </c>
    </row>
    <row r="93" spans="1:8" s="91" customFormat="1" ht="12.75">
      <c r="A93" s="96"/>
      <c r="C93" s="97"/>
      <c r="D93" s="97"/>
      <c r="E93" s="96"/>
      <c r="F93" s="98"/>
      <c r="H93" s="98"/>
    </row>
    <row r="94" spans="1:8" s="91" customFormat="1" ht="12.75">
      <c r="A94" s="96"/>
      <c r="C94" s="97"/>
      <c r="D94" s="97"/>
      <c r="E94" s="96"/>
      <c r="F94" s="98"/>
      <c r="H94" s="98"/>
    </row>
    <row r="95" spans="1:8" s="91" customFormat="1" ht="12.75">
      <c r="A95" s="96"/>
      <c r="C95" s="97"/>
      <c r="D95" s="97"/>
      <c r="E95" s="96"/>
      <c r="F95" s="98"/>
      <c r="H95" s="98"/>
    </row>
    <row r="96" spans="1:8" s="91" customFormat="1" ht="12.75">
      <c r="A96" s="96"/>
      <c r="C96" s="97"/>
      <c r="D96" s="97"/>
      <c r="E96" s="96"/>
      <c r="F96" s="98"/>
      <c r="H96" s="98"/>
    </row>
    <row r="97" spans="1:2" s="40" customFormat="1" ht="12.75">
      <c r="A97" s="21"/>
      <c r="B97" s="23"/>
    </row>
    <row r="98" spans="1:105" s="103" customFormat="1" ht="12.75">
      <c r="A98" s="99" t="s">
        <v>492</v>
      </c>
      <c r="B98" s="20"/>
      <c r="C98" s="40"/>
      <c r="D98" s="40"/>
      <c r="E98" s="40"/>
      <c r="F98" s="4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100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</row>
    <row r="99" spans="1:2" s="40" customFormat="1" ht="12.75">
      <c r="A99" s="21"/>
      <c r="B99" s="23"/>
    </row>
    <row r="100" spans="1:2" s="40" customFormat="1" ht="12.75">
      <c r="A100" s="21"/>
      <c r="B100" s="23"/>
    </row>
    <row r="101" spans="1:2" s="40" customFormat="1" ht="12.75">
      <c r="A101" s="21"/>
      <c r="B101" s="23"/>
    </row>
    <row r="102" spans="1:2" s="40" customFormat="1" ht="12.75">
      <c r="A102" s="21"/>
      <c r="B102" s="23"/>
    </row>
    <row r="103" spans="1:2" s="40" customFormat="1" ht="12.75">
      <c r="A103" s="21"/>
      <c r="B103" s="23"/>
    </row>
    <row r="104" spans="1:2" s="40" customFormat="1" ht="12.75">
      <c r="A104" s="21"/>
      <c r="B104" s="23"/>
    </row>
    <row r="105" spans="1:2" s="40" customFormat="1" ht="12.75">
      <c r="A105" s="21"/>
      <c r="B105" s="23"/>
    </row>
    <row r="106" spans="1:2" s="40" customFormat="1" ht="12.75">
      <c r="A106" s="21"/>
      <c r="B106" s="23"/>
    </row>
    <row r="107" spans="1:2" s="40" customFormat="1" ht="12.75">
      <c r="A107" s="21"/>
      <c r="B107" s="23"/>
    </row>
    <row r="108" spans="1:2" s="40" customFormat="1" ht="12.75">
      <c r="A108" s="21"/>
      <c r="B108" s="23"/>
    </row>
    <row r="109" spans="1:2" s="40" customFormat="1" ht="12.75">
      <c r="A109" s="21"/>
      <c r="B109" s="23"/>
    </row>
    <row r="110" spans="1:2" s="40" customFormat="1" ht="12.75">
      <c r="A110" s="21"/>
      <c r="B110" s="23"/>
    </row>
    <row r="111" spans="1:2" s="40" customFormat="1" ht="12.75">
      <c r="A111" s="21"/>
      <c r="B111" s="23"/>
    </row>
    <row r="112" spans="1:2" s="40" customFormat="1" ht="12.75">
      <c r="A112" s="21"/>
      <c r="B112" s="23"/>
    </row>
    <row r="113" spans="1:2" s="40" customFormat="1" ht="12.75">
      <c r="A113" s="21"/>
      <c r="B113" s="23"/>
    </row>
    <row r="114" spans="1:2" s="40" customFormat="1" ht="12.75">
      <c r="A114" s="21"/>
      <c r="B114" s="23"/>
    </row>
    <row r="115" spans="1:2" s="40" customFormat="1" ht="12.75">
      <c r="A115" s="21"/>
      <c r="B115" s="23"/>
    </row>
    <row r="116" spans="1:2" s="40" customFormat="1" ht="12.75">
      <c r="A116" s="21"/>
      <c r="B116" s="23"/>
    </row>
    <row r="117" spans="1:2" s="40" customFormat="1" ht="12.75">
      <c r="A117" s="21"/>
      <c r="B117" s="23"/>
    </row>
    <row r="118" spans="1:2" s="40" customFormat="1" ht="12.75">
      <c r="A118" s="21"/>
      <c r="B118" s="23"/>
    </row>
    <row r="119" spans="1:2" s="40" customFormat="1" ht="12.75">
      <c r="A119" s="21"/>
      <c r="B119" s="23"/>
    </row>
    <row r="120" spans="1:2" s="40" customFormat="1" ht="12.75">
      <c r="A120" s="21"/>
      <c r="B120" s="23"/>
    </row>
    <row r="121" spans="1:2" s="40" customFormat="1" ht="12.75">
      <c r="A121" s="21"/>
      <c r="B121" s="23"/>
    </row>
    <row r="122" spans="1:2" s="40" customFormat="1" ht="12.75">
      <c r="A122" s="21"/>
      <c r="B122" s="23"/>
    </row>
    <row r="123" spans="1:2" s="40" customFormat="1" ht="12.75">
      <c r="A123" s="21"/>
      <c r="B123" s="23"/>
    </row>
    <row r="124" spans="1:2" s="40" customFormat="1" ht="12.75">
      <c r="A124" s="21"/>
      <c r="B124" s="23"/>
    </row>
    <row r="125" spans="1:2" s="40" customFormat="1" ht="12.75">
      <c r="A125" s="21"/>
      <c r="B125" s="23"/>
    </row>
    <row r="126" spans="1:2" s="40" customFormat="1" ht="12.75">
      <c r="A126" s="21"/>
      <c r="B126" s="23"/>
    </row>
    <row r="127" spans="1:2" s="40" customFormat="1" ht="12.75">
      <c r="A127" s="21"/>
      <c r="B127" s="23"/>
    </row>
    <row r="128" spans="1:2" s="40" customFormat="1" ht="12.75">
      <c r="A128" s="21"/>
      <c r="B128" s="23"/>
    </row>
    <row r="129" spans="1:2" s="40" customFormat="1" ht="12.75">
      <c r="A129" s="21"/>
      <c r="B129" s="23"/>
    </row>
    <row r="130" spans="1:2" s="40" customFormat="1" ht="12.75">
      <c r="A130" s="21"/>
      <c r="B130" s="23"/>
    </row>
    <row r="131" spans="1:2" s="40" customFormat="1" ht="12.75">
      <c r="A131" s="21"/>
      <c r="B131" s="23"/>
    </row>
    <row r="132" spans="1:2" s="40" customFormat="1" ht="12.75">
      <c r="A132" s="21"/>
      <c r="B132" s="23"/>
    </row>
    <row r="133" spans="1:2" s="40" customFormat="1" ht="12.75">
      <c r="A133" s="21"/>
      <c r="B133" s="23"/>
    </row>
    <row r="134" spans="1:2" s="40" customFormat="1" ht="12.75">
      <c r="A134" s="21"/>
      <c r="B134" s="23"/>
    </row>
    <row r="135" spans="1:2" s="40" customFormat="1" ht="12.75">
      <c r="A135" s="21"/>
      <c r="B135" s="23"/>
    </row>
    <row r="136" spans="1:2" s="40" customFormat="1" ht="12.75">
      <c r="A136" s="21"/>
      <c r="B136" s="23"/>
    </row>
    <row r="137" spans="1:2" s="40" customFormat="1" ht="12.75">
      <c r="A137" s="21"/>
      <c r="B137" s="23"/>
    </row>
    <row r="138" spans="1:2" s="40" customFormat="1" ht="12.75">
      <c r="A138" s="21"/>
      <c r="B138" s="23"/>
    </row>
    <row r="139" spans="1:2" s="40" customFormat="1" ht="12.75">
      <c r="A139" s="21"/>
      <c r="B139" s="23"/>
    </row>
    <row r="140" spans="1:2" s="40" customFormat="1" ht="12.75">
      <c r="A140" s="21"/>
      <c r="B140" s="23"/>
    </row>
    <row r="141" spans="1:2" s="40" customFormat="1" ht="12.75">
      <c r="A141" s="21"/>
      <c r="B141" s="23"/>
    </row>
    <row r="142" spans="1:2" s="40" customFormat="1" ht="12.75">
      <c r="A142" s="21"/>
      <c r="B142" s="23"/>
    </row>
    <row r="143" spans="1:2" s="40" customFormat="1" ht="12.75">
      <c r="A143" s="21"/>
      <c r="B143" s="23"/>
    </row>
    <row r="144" spans="1:2" s="40" customFormat="1" ht="12.75">
      <c r="A144" s="21"/>
      <c r="B144" s="23"/>
    </row>
    <row r="145" spans="1:2" s="40" customFormat="1" ht="12.75">
      <c r="A145" s="21"/>
      <c r="B145" s="23"/>
    </row>
    <row r="146" spans="1:2" s="40" customFormat="1" ht="12.75">
      <c r="A146" s="21"/>
      <c r="B146" s="23"/>
    </row>
    <row r="147" spans="1:2" s="40" customFormat="1" ht="12.75">
      <c r="A147" s="21"/>
      <c r="B147" s="23"/>
    </row>
    <row r="148" spans="1:2" s="40" customFormat="1" ht="12.75">
      <c r="A148" s="21"/>
      <c r="B148" s="23"/>
    </row>
    <row r="149" spans="1:2" s="40" customFormat="1" ht="12.75">
      <c r="A149" s="21"/>
      <c r="B149" s="23"/>
    </row>
    <row r="150" spans="1:2" s="40" customFormat="1" ht="12.75">
      <c r="A150" s="21"/>
      <c r="B150" s="23"/>
    </row>
    <row r="151" spans="1:2" s="40" customFormat="1" ht="12.75">
      <c r="A151" s="21"/>
      <c r="B151" s="23"/>
    </row>
    <row r="152" spans="1:2" s="40" customFormat="1" ht="12.75">
      <c r="A152" s="21"/>
      <c r="B152" s="23"/>
    </row>
    <row r="153" spans="1:2" s="40" customFormat="1" ht="12.75">
      <c r="A153" s="21"/>
      <c r="B153" s="23"/>
    </row>
    <row r="154" spans="1:2" s="40" customFormat="1" ht="12.75">
      <c r="A154" s="21"/>
      <c r="B154" s="23"/>
    </row>
    <row r="155" spans="1:2" s="40" customFormat="1" ht="12.75">
      <c r="A155" s="21"/>
      <c r="B155" s="23"/>
    </row>
    <row r="156" spans="1:2" s="40" customFormat="1" ht="12.75">
      <c r="A156" s="21"/>
      <c r="B156" s="23"/>
    </row>
    <row r="157" spans="1:2" s="40" customFormat="1" ht="12.75">
      <c r="A157" s="21"/>
      <c r="B157" s="23"/>
    </row>
    <row r="158" spans="1:2" s="40" customFormat="1" ht="12.75">
      <c r="A158" s="21"/>
      <c r="B158" s="23"/>
    </row>
    <row r="159" spans="1:2" s="40" customFormat="1" ht="12.75">
      <c r="A159" s="21"/>
      <c r="B159" s="23"/>
    </row>
    <row r="160" spans="1:2" s="40" customFormat="1" ht="12.75">
      <c r="A160" s="21"/>
      <c r="B160" s="23"/>
    </row>
    <row r="161" spans="1:2" s="40" customFormat="1" ht="12.75">
      <c r="A161" s="21"/>
      <c r="B161" s="23"/>
    </row>
    <row r="162" spans="1:2" s="40" customFormat="1" ht="12.75">
      <c r="A162" s="21"/>
      <c r="B162" s="23"/>
    </row>
    <row r="163" spans="1:2" s="40" customFormat="1" ht="12.75">
      <c r="A163" s="21"/>
      <c r="B163" s="23"/>
    </row>
    <row r="164" spans="1:2" s="40" customFormat="1" ht="12.75">
      <c r="A164" s="21"/>
      <c r="B164" s="23"/>
    </row>
    <row r="165" spans="1:2" s="40" customFormat="1" ht="12.75">
      <c r="A165" s="21"/>
      <c r="B165" s="23"/>
    </row>
    <row r="166" spans="1:2" s="40" customFormat="1" ht="12.75">
      <c r="A166" s="21"/>
      <c r="B166" s="23"/>
    </row>
    <row r="167" spans="1:2" s="40" customFormat="1" ht="12.75">
      <c r="A167" s="21"/>
      <c r="B167" s="23"/>
    </row>
    <row r="168" spans="1:2" s="40" customFormat="1" ht="12.75">
      <c r="A168" s="21"/>
      <c r="B168" s="23"/>
    </row>
    <row r="169" spans="1:2" s="40" customFormat="1" ht="12.75">
      <c r="A169" s="21"/>
      <c r="B169" s="23"/>
    </row>
    <row r="170" spans="1:2" s="40" customFormat="1" ht="12.75">
      <c r="A170" s="21"/>
      <c r="B170" s="23"/>
    </row>
    <row r="171" spans="1:2" s="40" customFormat="1" ht="12.75">
      <c r="A171" s="21"/>
      <c r="B171" s="23"/>
    </row>
    <row r="172" spans="1:2" s="40" customFormat="1" ht="12.75">
      <c r="A172" s="21"/>
      <c r="B172" s="23"/>
    </row>
    <row r="173" spans="1:2" s="40" customFormat="1" ht="12.75">
      <c r="A173" s="21"/>
      <c r="B173" s="23"/>
    </row>
    <row r="174" spans="1:2" s="40" customFormat="1" ht="12.75">
      <c r="A174" s="21"/>
      <c r="B174" s="23"/>
    </row>
    <row r="175" spans="1:2" s="40" customFormat="1" ht="12.75">
      <c r="A175" s="21"/>
      <c r="B175" s="23"/>
    </row>
    <row r="176" spans="1:2" s="40" customFormat="1" ht="12.75">
      <c r="A176" s="21"/>
      <c r="B176" s="23"/>
    </row>
    <row r="177" spans="1:2" s="40" customFormat="1" ht="12.75">
      <c r="A177" s="21"/>
      <c r="B177" s="23"/>
    </row>
    <row r="178" spans="1:2" s="40" customFormat="1" ht="12.75">
      <c r="A178" s="21"/>
      <c r="B178" s="23"/>
    </row>
    <row r="179" spans="1:2" s="40" customFormat="1" ht="12.75">
      <c r="A179" s="21"/>
      <c r="B179" s="23"/>
    </row>
    <row r="180" spans="1:2" s="40" customFormat="1" ht="12.75">
      <c r="A180" s="21"/>
      <c r="B180" s="23"/>
    </row>
    <row r="181" spans="1:2" s="40" customFormat="1" ht="12.75">
      <c r="A181" s="21"/>
      <c r="B181" s="23"/>
    </row>
    <row r="182" spans="1:2" s="40" customFormat="1" ht="12.75">
      <c r="A182" s="21"/>
      <c r="B182" s="23"/>
    </row>
    <row r="183" spans="1:2" s="40" customFormat="1" ht="12.75">
      <c r="A183" s="21"/>
      <c r="B183" s="23"/>
    </row>
    <row r="184" spans="1:2" s="40" customFormat="1" ht="12.75">
      <c r="A184" s="21"/>
      <c r="B184" s="23"/>
    </row>
    <row r="185" spans="1:2" s="40" customFormat="1" ht="12.75">
      <c r="A185" s="21"/>
      <c r="B185" s="23"/>
    </row>
    <row r="186" spans="1:2" s="40" customFormat="1" ht="12.75">
      <c r="A186" s="21"/>
      <c r="B186" s="23"/>
    </row>
    <row r="187" spans="1:2" s="40" customFormat="1" ht="12.75">
      <c r="A187" s="21"/>
      <c r="B187" s="23"/>
    </row>
    <row r="188" spans="1:2" s="40" customFormat="1" ht="12.75">
      <c r="A188" s="21"/>
      <c r="B188" s="23"/>
    </row>
    <row r="189" spans="1:2" s="40" customFormat="1" ht="12.75">
      <c r="A189" s="21"/>
      <c r="B189" s="23"/>
    </row>
    <row r="190" spans="1:2" s="40" customFormat="1" ht="12.75">
      <c r="A190" s="21"/>
      <c r="B190" s="23"/>
    </row>
    <row r="191" spans="1:2" s="40" customFormat="1" ht="12.75">
      <c r="A191" s="21"/>
      <c r="B191" s="23"/>
    </row>
    <row r="192" spans="1:2" s="40" customFormat="1" ht="12.75">
      <c r="A192" s="21"/>
      <c r="B192" s="23"/>
    </row>
    <row r="193" spans="1:2" s="40" customFormat="1" ht="12.75">
      <c r="A193" s="21"/>
      <c r="B193" s="23"/>
    </row>
    <row r="194" spans="1:2" s="40" customFormat="1" ht="12.75">
      <c r="A194" s="21"/>
      <c r="B194" s="23"/>
    </row>
    <row r="195" spans="1:2" s="40" customFormat="1" ht="12.75">
      <c r="A195" s="21"/>
      <c r="B195" s="23"/>
    </row>
    <row r="196" spans="1:2" s="40" customFormat="1" ht="12.75">
      <c r="A196" s="21"/>
      <c r="B196" s="23"/>
    </row>
    <row r="197" spans="1:2" s="40" customFormat="1" ht="12.75">
      <c r="A197" s="21"/>
      <c r="B197" s="23"/>
    </row>
    <row r="198" spans="1:2" s="40" customFormat="1" ht="12.75">
      <c r="A198" s="21"/>
      <c r="B198" s="23"/>
    </row>
    <row r="199" spans="1:2" s="40" customFormat="1" ht="12.75">
      <c r="A199" s="21"/>
      <c r="B199" s="23"/>
    </row>
    <row r="200" spans="1:2" s="40" customFormat="1" ht="12.75">
      <c r="A200" s="21"/>
      <c r="B200" s="23"/>
    </row>
    <row r="201" spans="1:2" s="40" customFormat="1" ht="12.75">
      <c r="A201" s="21"/>
      <c r="B201" s="23"/>
    </row>
    <row r="202" spans="1:2" s="40" customFormat="1" ht="12.75">
      <c r="A202" s="21"/>
      <c r="B202" s="23"/>
    </row>
    <row r="203" spans="1:2" s="40" customFormat="1" ht="12.75">
      <c r="A203" s="21"/>
      <c r="B203" s="23"/>
    </row>
    <row r="204" spans="1:2" s="40" customFormat="1" ht="12.75">
      <c r="A204" s="21"/>
      <c r="B204" s="23"/>
    </row>
    <row r="205" spans="1:2" s="40" customFormat="1" ht="12.75">
      <c r="A205" s="21"/>
      <c r="B205" s="23"/>
    </row>
    <row r="206" spans="1:2" s="40" customFormat="1" ht="12.75">
      <c r="A206" s="21"/>
      <c r="B206" s="23"/>
    </row>
    <row r="207" spans="1:2" s="40" customFormat="1" ht="12.75">
      <c r="A207" s="21"/>
      <c r="B207" s="23"/>
    </row>
    <row r="208" spans="1:2" s="40" customFormat="1" ht="12.75">
      <c r="A208" s="21"/>
      <c r="B208" s="23"/>
    </row>
    <row r="209" spans="1:6" s="40" customFormat="1" ht="12.75">
      <c r="A209" s="21"/>
      <c r="B209" s="23"/>
      <c r="C209"/>
      <c r="D209"/>
      <c r="E209"/>
      <c r="F209"/>
    </row>
    <row r="210" spans="1:6" s="40" customFormat="1" ht="12.75">
      <c r="A210" s="21"/>
      <c r="B210" s="23"/>
      <c r="C210"/>
      <c r="D210"/>
      <c r="E210"/>
      <c r="F210"/>
    </row>
    <row r="211" spans="1:6" s="40" customFormat="1" ht="12.75">
      <c r="A211" s="21"/>
      <c r="B211" s="23"/>
      <c r="C211"/>
      <c r="D211"/>
      <c r="E211"/>
      <c r="F211"/>
    </row>
    <row r="212" spans="1:6" s="40" customFormat="1" ht="12.75">
      <c r="A212" s="21"/>
      <c r="B212" s="23"/>
      <c r="C212"/>
      <c r="D212"/>
      <c r="E212"/>
      <c r="F212"/>
    </row>
    <row r="213" spans="1:6" s="40" customFormat="1" ht="12.75">
      <c r="A213" s="21"/>
      <c r="B213" s="23"/>
      <c r="C213"/>
      <c r="D213"/>
      <c r="E213"/>
      <c r="F213"/>
    </row>
  </sheetData>
  <mergeCells count="8">
    <mergeCell ref="A91:B91"/>
    <mergeCell ref="A7:F7"/>
    <mergeCell ref="A8:F8"/>
    <mergeCell ref="A9:F9"/>
    <mergeCell ref="A1:F1"/>
    <mergeCell ref="A2:F2"/>
    <mergeCell ref="A4:F4"/>
    <mergeCell ref="A6:F6"/>
  </mergeCells>
  <printOptions/>
  <pageMargins left="0.984251968503937" right="0.2755905511811024" top="0.7874015748031497" bottom="0.7874015748031497" header="0.5118110236220472" footer="0.5118110236220472"/>
  <pageSetup firstPageNumber="4" useFirstPageNumber="1" horizontalDpi="600" verticalDpi="600" orientation="portrait" paperSize="9" scale="78" r:id="rId1"/>
  <headerFooter alignWithMargins="0">
    <oddFooter>&amp;C&amp;P</oddFooter>
  </headerFooter>
  <rowBreaks count="1" manualBreakCount="1">
    <brk id="59" max="5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T65"/>
  <sheetViews>
    <sheetView zoomScaleSheetLayoutView="100" workbookViewId="0" topLeftCell="A1">
      <selection activeCell="A7" sqref="A7:F7"/>
    </sheetView>
  </sheetViews>
  <sheetFormatPr defaultColWidth="9.140625" defaultRowHeight="12.75"/>
  <cols>
    <col min="1" max="1" width="12.7109375" style="0" customWidth="1"/>
    <col min="2" max="2" width="53.140625" style="0" customWidth="1"/>
    <col min="3" max="3" width="12.7109375" style="0" customWidth="1"/>
    <col min="4" max="4" width="13.8515625" style="250" customWidth="1"/>
    <col min="5" max="5" width="11.7109375" style="0" customWidth="1"/>
    <col min="6" max="6" width="14.140625" style="0" customWidth="1"/>
  </cols>
  <sheetData>
    <row r="1" spans="1:6" ht="12.75">
      <c r="A1" s="899" t="s">
        <v>459</v>
      </c>
      <c r="B1" s="899"/>
      <c r="C1" s="899"/>
      <c r="D1" s="899"/>
      <c r="E1" s="899"/>
      <c r="F1" s="899"/>
    </row>
    <row r="2" spans="1:6" ht="15" customHeight="1">
      <c r="A2" s="900" t="s">
        <v>460</v>
      </c>
      <c r="B2" s="900"/>
      <c r="C2" s="900"/>
      <c r="D2" s="900"/>
      <c r="E2" s="900"/>
      <c r="F2" s="900"/>
    </row>
    <row r="3" spans="1:6" ht="3.75" customHeight="1">
      <c r="A3" s="6"/>
      <c r="B3" s="7"/>
      <c r="C3" s="8"/>
      <c r="D3" s="7"/>
      <c r="E3" s="6"/>
      <c r="F3" s="6"/>
    </row>
    <row r="4" spans="1:6" s="2" customFormat="1" ht="12.75">
      <c r="A4" s="910" t="s">
        <v>493</v>
      </c>
      <c r="B4" s="910"/>
      <c r="C4" s="910"/>
      <c r="D4" s="910"/>
      <c r="E4" s="910"/>
      <c r="F4" s="910"/>
    </row>
    <row r="5" spans="1:6" s="2" customFormat="1" ht="12.75">
      <c r="A5" s="11"/>
      <c r="B5" s="10"/>
      <c r="C5" s="10"/>
      <c r="D5" s="174"/>
      <c r="E5" s="10"/>
      <c r="F5" s="10"/>
    </row>
    <row r="6" spans="1:6" s="13" customFormat="1" ht="17.25" customHeight="1">
      <c r="A6" s="901" t="s">
        <v>462</v>
      </c>
      <c r="B6" s="901"/>
      <c r="C6" s="901"/>
      <c r="D6" s="901"/>
      <c r="E6" s="901"/>
      <c r="F6" s="901"/>
    </row>
    <row r="7" spans="1:6" s="13" customFormat="1" ht="17.25" customHeight="1">
      <c r="A7" s="897" t="s">
        <v>632</v>
      </c>
      <c r="B7" s="897"/>
      <c r="C7" s="897"/>
      <c r="D7" s="897"/>
      <c r="E7" s="897"/>
      <c r="F7" s="897"/>
    </row>
    <row r="8" spans="1:6" s="13" customFormat="1" ht="17.25" customHeight="1">
      <c r="A8" s="906" t="s">
        <v>633</v>
      </c>
      <c r="B8" s="906"/>
      <c r="C8" s="906"/>
      <c r="D8" s="906"/>
      <c r="E8" s="906"/>
      <c r="F8" s="906"/>
    </row>
    <row r="9" spans="1:6" s="15" customFormat="1" ht="12.75">
      <c r="A9" s="898" t="s">
        <v>465</v>
      </c>
      <c r="B9" s="898"/>
      <c r="C9" s="898"/>
      <c r="D9" s="898"/>
      <c r="E9" s="898"/>
      <c r="F9" s="898"/>
    </row>
    <row r="10" spans="1:6" s="15" customFormat="1" ht="12.75">
      <c r="A10" s="175" t="s">
        <v>466</v>
      </c>
      <c r="B10" s="100"/>
      <c r="C10" s="176"/>
      <c r="D10" s="177"/>
      <c r="E10" s="57"/>
      <c r="F10" s="17" t="s">
        <v>467</v>
      </c>
    </row>
    <row r="11" spans="1:6" s="15" customFormat="1" ht="12.75">
      <c r="A11" s="175"/>
      <c r="B11" s="100"/>
      <c r="C11" s="176"/>
      <c r="D11" s="177"/>
      <c r="E11" s="57"/>
      <c r="F11" s="178" t="s">
        <v>634</v>
      </c>
    </row>
    <row r="12" spans="1:6" ht="12.75">
      <c r="A12" s="2"/>
      <c r="B12" s="179"/>
      <c r="C12" s="179"/>
      <c r="D12" s="180"/>
      <c r="E12" s="179"/>
      <c r="F12" s="181" t="s">
        <v>496</v>
      </c>
    </row>
    <row r="13" spans="1:6" ht="36">
      <c r="A13" s="63" t="s">
        <v>635</v>
      </c>
      <c r="B13" s="63" t="s">
        <v>497</v>
      </c>
      <c r="C13" s="182" t="s">
        <v>498</v>
      </c>
      <c r="D13" s="183" t="s">
        <v>499</v>
      </c>
      <c r="E13" s="182" t="s">
        <v>500</v>
      </c>
      <c r="F13" s="182" t="s">
        <v>501</v>
      </c>
    </row>
    <row r="14" spans="1:6" ht="12.75">
      <c r="A14" s="184">
        <v>1</v>
      </c>
      <c r="B14" s="184">
        <v>2</v>
      </c>
      <c r="C14" s="185">
        <v>3</v>
      </c>
      <c r="D14" s="186">
        <v>4</v>
      </c>
      <c r="E14" s="185">
        <v>5</v>
      </c>
      <c r="F14" s="185">
        <v>6</v>
      </c>
    </row>
    <row r="15" spans="1:6" ht="12.75">
      <c r="A15" s="187"/>
      <c r="B15" s="188" t="s">
        <v>636</v>
      </c>
      <c r="C15" s="189">
        <v>3814002961</v>
      </c>
      <c r="D15" s="190">
        <v>2539050103</v>
      </c>
      <c r="E15" s="191">
        <v>66.57179160485713</v>
      </c>
      <c r="F15" s="189">
        <v>288965383</v>
      </c>
    </row>
    <row r="16" spans="1:6" ht="12.75">
      <c r="A16" s="71"/>
      <c r="B16" s="192" t="s">
        <v>637</v>
      </c>
      <c r="C16" s="39">
        <v>2621341619</v>
      </c>
      <c r="D16" s="193">
        <v>1876290019</v>
      </c>
      <c r="E16" s="88">
        <v>71.57747030758146</v>
      </c>
      <c r="F16" s="39">
        <v>212331619</v>
      </c>
    </row>
    <row r="17" spans="1:6" ht="12.75">
      <c r="A17" s="194" t="s">
        <v>638</v>
      </c>
      <c r="B17" s="192" t="s">
        <v>639</v>
      </c>
      <c r="C17" s="39">
        <v>740600000</v>
      </c>
      <c r="D17" s="193">
        <v>543457562</v>
      </c>
      <c r="E17" s="88">
        <v>73.38071320550905</v>
      </c>
      <c r="F17" s="39">
        <v>57599513</v>
      </c>
    </row>
    <row r="18" spans="1:6" ht="12.75">
      <c r="A18" s="64" t="s">
        <v>640</v>
      </c>
      <c r="B18" s="195" t="s">
        <v>641</v>
      </c>
      <c r="C18" s="196">
        <v>211600000</v>
      </c>
      <c r="D18" s="197">
        <v>152195245</v>
      </c>
      <c r="E18" s="198">
        <v>71.92591918714555</v>
      </c>
      <c r="F18" s="196">
        <v>16242194</v>
      </c>
    </row>
    <row r="19" spans="1:6" ht="12.75">
      <c r="A19" s="64" t="s">
        <v>642</v>
      </c>
      <c r="B19" s="195" t="s">
        <v>643</v>
      </c>
      <c r="C19" s="196">
        <v>529000000</v>
      </c>
      <c r="D19" s="197">
        <v>391262317</v>
      </c>
      <c r="E19" s="198">
        <v>73.96263081285444</v>
      </c>
      <c r="F19" s="196">
        <v>41357319</v>
      </c>
    </row>
    <row r="20" spans="1:6" ht="12.75">
      <c r="A20" s="64" t="s">
        <v>644</v>
      </c>
      <c r="B20" s="195" t="s">
        <v>645</v>
      </c>
      <c r="C20" s="196">
        <v>529000000</v>
      </c>
      <c r="D20" s="199">
        <v>391257525</v>
      </c>
      <c r="E20" s="198">
        <v>73.96172495274102</v>
      </c>
      <c r="F20" s="196">
        <v>41354196.54000002</v>
      </c>
    </row>
    <row r="21" spans="1:6" ht="12.75">
      <c r="A21" s="194" t="s">
        <v>646</v>
      </c>
      <c r="B21" s="192" t="s">
        <v>647</v>
      </c>
      <c r="C21" s="39">
        <v>1849741619</v>
      </c>
      <c r="D21" s="193">
        <v>1312695769</v>
      </c>
      <c r="E21" s="88">
        <v>70.96643961061245</v>
      </c>
      <c r="F21" s="39">
        <v>152744763</v>
      </c>
    </row>
    <row r="22" spans="1:6" ht="12.75">
      <c r="A22" s="64" t="s">
        <v>648</v>
      </c>
      <c r="B22" s="195" t="s">
        <v>649</v>
      </c>
      <c r="C22" s="196">
        <v>1263127983</v>
      </c>
      <c r="D22" s="199">
        <v>875982038</v>
      </c>
      <c r="E22" s="198">
        <v>69.35022023021716</v>
      </c>
      <c r="F22" s="196">
        <v>104202311</v>
      </c>
    </row>
    <row r="23" spans="1:6" ht="24" customHeight="1">
      <c r="A23" s="200" t="s">
        <v>650</v>
      </c>
      <c r="B23" s="195" t="s">
        <v>651</v>
      </c>
      <c r="C23" s="196">
        <v>541163636</v>
      </c>
      <c r="D23" s="199">
        <v>406335278</v>
      </c>
      <c r="E23" s="198">
        <v>75.08547340752955</v>
      </c>
      <c r="F23" s="196">
        <v>46088173</v>
      </c>
    </row>
    <row r="24" spans="1:6" ht="13.5" customHeight="1">
      <c r="A24" s="200" t="s">
        <v>652</v>
      </c>
      <c r="B24" s="195" t="s">
        <v>653</v>
      </c>
      <c r="C24" s="196">
        <v>37450000</v>
      </c>
      <c r="D24" s="197">
        <v>25373044</v>
      </c>
      <c r="E24" s="198">
        <v>67.75178638184246</v>
      </c>
      <c r="F24" s="196">
        <v>2359469</v>
      </c>
    </row>
    <row r="25" spans="1:6" ht="14.25" customHeight="1">
      <c r="A25" s="64" t="s">
        <v>654</v>
      </c>
      <c r="B25" s="201" t="s">
        <v>655</v>
      </c>
      <c r="C25" s="196">
        <v>22200000</v>
      </c>
      <c r="D25" s="199">
        <v>16171092</v>
      </c>
      <c r="E25" s="198">
        <v>72.84275675675676</v>
      </c>
      <c r="F25" s="196">
        <v>1534719</v>
      </c>
    </row>
    <row r="26" spans="1:6" ht="14.25" customHeight="1">
      <c r="A26" s="64" t="s">
        <v>656</v>
      </c>
      <c r="B26" s="201" t="s">
        <v>657</v>
      </c>
      <c r="C26" s="196">
        <v>600000</v>
      </c>
      <c r="D26" s="199">
        <v>466690</v>
      </c>
      <c r="E26" s="198">
        <v>77.78166666666667</v>
      </c>
      <c r="F26" s="196">
        <v>55519</v>
      </c>
    </row>
    <row r="27" spans="1:6" ht="12.75">
      <c r="A27" s="200" t="s">
        <v>658</v>
      </c>
      <c r="B27" s="201" t="s">
        <v>659</v>
      </c>
      <c r="C27" s="196">
        <v>14200000</v>
      </c>
      <c r="D27" s="199">
        <v>8119197</v>
      </c>
      <c r="E27" s="198">
        <v>57.17744366197183</v>
      </c>
      <c r="F27" s="196">
        <v>656948</v>
      </c>
    </row>
    <row r="28" spans="1:6" ht="12.75">
      <c r="A28" s="200" t="s">
        <v>660</v>
      </c>
      <c r="B28" s="201" t="s">
        <v>661</v>
      </c>
      <c r="C28" s="196">
        <v>450000</v>
      </c>
      <c r="D28" s="199">
        <v>616065</v>
      </c>
      <c r="E28" s="198">
        <v>136.90333333333334</v>
      </c>
      <c r="F28" s="196">
        <v>112283</v>
      </c>
    </row>
    <row r="29" spans="1:6" ht="12.75">
      <c r="A29" s="200" t="s">
        <v>662</v>
      </c>
      <c r="B29" s="202" t="s">
        <v>663</v>
      </c>
      <c r="C29" s="196">
        <v>8000000</v>
      </c>
      <c r="D29" s="197">
        <v>5005409</v>
      </c>
      <c r="E29" s="198">
        <v>62.5676125</v>
      </c>
      <c r="F29" s="196">
        <v>94810</v>
      </c>
    </row>
    <row r="30" spans="1:6" ht="12.75">
      <c r="A30" s="200" t="s">
        <v>664</v>
      </c>
      <c r="B30" s="202" t="s">
        <v>665</v>
      </c>
      <c r="C30" s="196">
        <v>8000000</v>
      </c>
      <c r="D30" s="197">
        <v>5005409</v>
      </c>
      <c r="E30" s="198">
        <v>62.5676125</v>
      </c>
      <c r="F30" s="196">
        <v>94810</v>
      </c>
    </row>
    <row r="31" spans="1:6" ht="12.75">
      <c r="A31" s="194" t="s">
        <v>666</v>
      </c>
      <c r="B31" s="124" t="s">
        <v>667</v>
      </c>
      <c r="C31" s="203">
        <v>31000000</v>
      </c>
      <c r="D31" s="193">
        <v>20136688</v>
      </c>
      <c r="E31" s="204">
        <v>64.95705806451613</v>
      </c>
      <c r="F31" s="205">
        <v>1987343</v>
      </c>
    </row>
    <row r="32" spans="1:6" ht="12.75" customHeight="1">
      <c r="A32" s="206"/>
      <c r="B32" s="207" t="s">
        <v>668</v>
      </c>
      <c r="C32" s="208" t="s">
        <v>476</v>
      </c>
      <c r="D32" s="209">
        <v>10367</v>
      </c>
      <c r="E32" s="210" t="s">
        <v>476</v>
      </c>
      <c r="F32" s="208">
        <v>557</v>
      </c>
    </row>
    <row r="33" spans="1:6" ht="12.75" customHeight="1">
      <c r="A33" s="211" t="s">
        <v>669</v>
      </c>
      <c r="B33" s="195" t="s">
        <v>670</v>
      </c>
      <c r="C33" s="212" t="s">
        <v>476</v>
      </c>
      <c r="D33" s="199">
        <v>10367</v>
      </c>
      <c r="E33" s="213" t="s">
        <v>476</v>
      </c>
      <c r="F33" s="196">
        <v>557</v>
      </c>
    </row>
    <row r="34" spans="1:6" s="214" customFormat="1" ht="12.75">
      <c r="A34" s="71"/>
      <c r="B34" s="192" t="s">
        <v>671</v>
      </c>
      <c r="C34" s="39">
        <v>295649294</v>
      </c>
      <c r="D34" s="193">
        <v>211410437</v>
      </c>
      <c r="E34" s="88">
        <v>71.50716788114502</v>
      </c>
      <c r="F34" s="39">
        <v>25606091</v>
      </c>
    </row>
    <row r="35" spans="1:6" s="214" customFormat="1" ht="12.75">
      <c r="A35" s="194" t="s">
        <v>672</v>
      </c>
      <c r="B35" s="124" t="s">
        <v>673</v>
      </c>
      <c r="C35" s="203">
        <v>131998458</v>
      </c>
      <c r="D35" s="215">
        <v>117353347</v>
      </c>
      <c r="E35" s="204">
        <v>88.90508933066475</v>
      </c>
      <c r="F35" s="203">
        <v>16076489</v>
      </c>
    </row>
    <row r="36" spans="1:6" s="214" customFormat="1" ht="12.75">
      <c r="A36" s="64" t="s">
        <v>674</v>
      </c>
      <c r="B36" s="202" t="s">
        <v>675</v>
      </c>
      <c r="C36" s="212" t="s">
        <v>476</v>
      </c>
      <c r="D36" s="197">
        <v>272142</v>
      </c>
      <c r="E36" s="216" t="s">
        <v>476</v>
      </c>
      <c r="F36" s="196">
        <v>147009</v>
      </c>
    </row>
    <row r="37" spans="1:6" ht="12.75">
      <c r="A37" s="64" t="s">
        <v>676</v>
      </c>
      <c r="B37" s="195" t="s">
        <v>677</v>
      </c>
      <c r="C37" s="196">
        <v>7719551</v>
      </c>
      <c r="D37" s="199">
        <v>7719551</v>
      </c>
      <c r="E37" s="198">
        <v>100</v>
      </c>
      <c r="F37" s="196">
        <v>0</v>
      </c>
    </row>
    <row r="38" spans="1:6" ht="25.5">
      <c r="A38" s="64" t="s">
        <v>678</v>
      </c>
      <c r="B38" s="217" t="s">
        <v>679</v>
      </c>
      <c r="C38" s="196">
        <v>98100000</v>
      </c>
      <c r="D38" s="199">
        <v>85687114</v>
      </c>
      <c r="E38" s="198">
        <v>87.34670132517839</v>
      </c>
      <c r="F38" s="196">
        <v>13333607</v>
      </c>
    </row>
    <row r="39" spans="1:6" ht="12.75">
      <c r="A39" s="211"/>
      <c r="B39" s="218" t="s">
        <v>680</v>
      </c>
      <c r="C39" s="212">
        <v>26178907</v>
      </c>
      <c r="D39" s="219">
        <v>23130313</v>
      </c>
      <c r="E39" s="216">
        <v>88.35476973885883</v>
      </c>
      <c r="F39" s="196">
        <v>2376921</v>
      </c>
    </row>
    <row r="40" spans="1:6" ht="12.75">
      <c r="A40" s="220" t="s">
        <v>681</v>
      </c>
      <c r="B40" s="195" t="s">
        <v>682</v>
      </c>
      <c r="C40" s="212">
        <v>11780630</v>
      </c>
      <c r="D40" s="199">
        <v>8126245</v>
      </c>
      <c r="E40" s="216">
        <v>68.97971500675261</v>
      </c>
      <c r="F40" s="196">
        <v>30255</v>
      </c>
    </row>
    <row r="41" spans="1:6" ht="12.75">
      <c r="A41" s="220" t="s">
        <v>683</v>
      </c>
      <c r="B41" s="195" t="s">
        <v>684</v>
      </c>
      <c r="C41" s="212">
        <v>2398277</v>
      </c>
      <c r="D41" s="199">
        <v>1980445</v>
      </c>
      <c r="E41" s="216">
        <v>82.57782566400795</v>
      </c>
      <c r="F41" s="196">
        <v>171545</v>
      </c>
    </row>
    <row r="42" spans="1:6" ht="12.75">
      <c r="A42" s="64" t="s">
        <v>685</v>
      </c>
      <c r="B42" s="195" t="s">
        <v>686</v>
      </c>
      <c r="C42" s="221">
        <v>12000000</v>
      </c>
      <c r="D42" s="199">
        <v>13023623</v>
      </c>
      <c r="E42" s="222">
        <v>108.53019166666667</v>
      </c>
      <c r="F42" s="196">
        <v>2175121</v>
      </c>
    </row>
    <row r="43" spans="1:6" ht="12.75">
      <c r="A43" s="64" t="s">
        <v>687</v>
      </c>
      <c r="B43" s="195" t="s">
        <v>688</v>
      </c>
      <c r="C43" s="212" t="s">
        <v>476</v>
      </c>
      <c r="D43" s="219">
        <v>544227</v>
      </c>
      <c r="E43" s="216" t="s">
        <v>476</v>
      </c>
      <c r="F43" s="196">
        <v>218952</v>
      </c>
    </row>
    <row r="44" spans="1:6" ht="12.75">
      <c r="A44" s="194" t="s">
        <v>689</v>
      </c>
      <c r="B44" s="124" t="s">
        <v>690</v>
      </c>
      <c r="C44" s="203">
        <v>119795263</v>
      </c>
      <c r="D44" s="215">
        <v>75401370</v>
      </c>
      <c r="E44" s="204">
        <v>62.941862734589094</v>
      </c>
      <c r="F44" s="203">
        <v>7367756</v>
      </c>
    </row>
    <row r="45" spans="1:6" ht="25.5">
      <c r="A45" s="200" t="s">
        <v>691</v>
      </c>
      <c r="B45" s="217" t="s">
        <v>692</v>
      </c>
      <c r="C45" s="196">
        <v>85714693</v>
      </c>
      <c r="D45" s="199">
        <v>49712885</v>
      </c>
      <c r="E45" s="198">
        <v>57.99809024574118</v>
      </c>
      <c r="F45" s="196">
        <v>4801099</v>
      </c>
    </row>
    <row r="46" spans="1:6" ht="38.25">
      <c r="A46" s="200" t="s">
        <v>693</v>
      </c>
      <c r="B46" s="217" t="s">
        <v>694</v>
      </c>
      <c r="C46" s="196">
        <v>1194950</v>
      </c>
      <c r="D46" s="197">
        <v>938896</v>
      </c>
      <c r="E46" s="198">
        <v>78.57199045985188</v>
      </c>
      <c r="F46" s="196">
        <v>117657</v>
      </c>
    </row>
    <row r="47" spans="1:6" ht="12.75">
      <c r="A47" s="220" t="s">
        <v>695</v>
      </c>
      <c r="B47" s="223" t="s">
        <v>716</v>
      </c>
      <c r="C47" s="196">
        <v>32652801</v>
      </c>
      <c r="D47" s="197">
        <v>24743947</v>
      </c>
      <c r="E47" s="198">
        <v>75.7789415983027</v>
      </c>
      <c r="F47" s="196">
        <v>2448711</v>
      </c>
    </row>
    <row r="48" spans="1:6" ht="12.75">
      <c r="A48" s="224" t="s">
        <v>696</v>
      </c>
      <c r="B48" s="225" t="s">
        <v>697</v>
      </c>
      <c r="C48" s="226">
        <v>28800000</v>
      </c>
      <c r="D48" s="227">
        <v>22601729</v>
      </c>
      <c r="E48" s="228">
        <v>78.47822569444445</v>
      </c>
      <c r="F48" s="229">
        <v>2108810</v>
      </c>
    </row>
    <row r="49" spans="1:6" ht="12" customHeight="1">
      <c r="A49" s="224" t="s">
        <v>698</v>
      </c>
      <c r="B49" s="225" t="s">
        <v>699</v>
      </c>
      <c r="C49" s="226">
        <v>2385000</v>
      </c>
      <c r="D49" s="227">
        <v>1085000</v>
      </c>
      <c r="E49" s="228">
        <v>45.492662473794546</v>
      </c>
      <c r="F49" s="229">
        <v>88000</v>
      </c>
    </row>
    <row r="50" spans="1:6" ht="12.75">
      <c r="A50" s="224" t="s">
        <v>700</v>
      </c>
      <c r="B50" s="225" t="s">
        <v>701</v>
      </c>
      <c r="C50" s="226">
        <v>927801</v>
      </c>
      <c r="D50" s="227">
        <v>665307</v>
      </c>
      <c r="E50" s="228">
        <v>71.70794168145972</v>
      </c>
      <c r="F50" s="229">
        <v>215196</v>
      </c>
    </row>
    <row r="51" spans="1:6" ht="12.75">
      <c r="A51" s="224" t="s">
        <v>702</v>
      </c>
      <c r="B51" s="225" t="s">
        <v>703</v>
      </c>
      <c r="C51" s="226">
        <v>540000</v>
      </c>
      <c r="D51" s="227">
        <v>391911</v>
      </c>
      <c r="E51" s="228">
        <v>72.5761111111111</v>
      </c>
      <c r="F51" s="229">
        <v>36705</v>
      </c>
    </row>
    <row r="52" spans="1:6" ht="15" customHeight="1">
      <c r="A52" s="119" t="s">
        <v>704</v>
      </c>
      <c r="B52" s="230" t="s">
        <v>705</v>
      </c>
      <c r="C52" s="196">
        <v>232819</v>
      </c>
      <c r="D52" s="231">
        <v>5642</v>
      </c>
      <c r="E52" s="198">
        <v>2.4233417375729647</v>
      </c>
      <c r="F52" s="196">
        <v>289</v>
      </c>
    </row>
    <row r="53" spans="1:6" ht="12.75">
      <c r="A53" s="194" t="s">
        <v>706</v>
      </c>
      <c r="B53" s="124" t="s">
        <v>707</v>
      </c>
      <c r="C53" s="203">
        <v>15155573</v>
      </c>
      <c r="D53" s="193">
        <v>10305806</v>
      </c>
      <c r="E53" s="204">
        <v>68.00010794708983</v>
      </c>
      <c r="F53" s="205">
        <v>1223817</v>
      </c>
    </row>
    <row r="54" spans="1:6" ht="25.5">
      <c r="A54" s="66" t="s">
        <v>708</v>
      </c>
      <c r="B54" s="124" t="s">
        <v>709</v>
      </c>
      <c r="C54" s="203">
        <v>28700000</v>
      </c>
      <c r="D54" s="193">
        <v>8349914</v>
      </c>
      <c r="E54" s="204">
        <v>29.093777003484323</v>
      </c>
      <c r="F54" s="205">
        <v>938029</v>
      </c>
    </row>
    <row r="55" spans="1:6" s="214" customFormat="1" ht="26.25" customHeight="1">
      <c r="A55" s="232" t="s">
        <v>710</v>
      </c>
      <c r="B55" s="233" t="s">
        <v>711</v>
      </c>
      <c r="C55" s="234">
        <v>144194174</v>
      </c>
      <c r="D55" s="193">
        <v>92734728</v>
      </c>
      <c r="E55" s="235">
        <v>64.31239586697865</v>
      </c>
      <c r="F55" s="205">
        <v>12535976</v>
      </c>
    </row>
    <row r="56" spans="1:6" ht="12.75">
      <c r="A56" s="66" t="s">
        <v>712</v>
      </c>
      <c r="B56" s="94" t="s">
        <v>713</v>
      </c>
      <c r="C56" s="203">
        <v>752817874</v>
      </c>
      <c r="D56" s="193">
        <v>358604552</v>
      </c>
      <c r="E56" s="204">
        <v>47.63496781693045</v>
      </c>
      <c r="F56" s="205">
        <v>38491140</v>
      </c>
    </row>
    <row r="57" spans="1:6" ht="25.5" customHeight="1">
      <c r="A57" s="896"/>
      <c r="B57" s="896"/>
      <c r="C57" s="896"/>
      <c r="D57" s="236"/>
      <c r="E57" s="237"/>
      <c r="F57" s="238"/>
    </row>
    <row r="58" spans="1:6" ht="12.75">
      <c r="A58" s="239"/>
      <c r="B58" s="240"/>
      <c r="C58" s="241"/>
      <c r="D58" s="242"/>
      <c r="E58" s="243"/>
      <c r="F58" s="244"/>
    </row>
    <row r="59" spans="1:6" ht="12.75">
      <c r="A59" s="2"/>
      <c r="B59" s="2"/>
      <c r="C59" s="2"/>
      <c r="D59" s="245"/>
      <c r="E59" s="2"/>
      <c r="F59" s="2"/>
    </row>
    <row r="60" spans="1:6" s="91" customFormat="1" ht="15.75">
      <c r="A60" s="246" t="s">
        <v>714</v>
      </c>
      <c r="B60"/>
      <c r="C60" s="97"/>
      <c r="D60" s="97"/>
      <c r="E60" s="157"/>
      <c r="F60" s="247"/>
    </row>
    <row r="61" spans="1:6" ht="15.75">
      <c r="A61" s="246" t="s">
        <v>490</v>
      </c>
      <c r="B61" s="2"/>
      <c r="C61" s="2"/>
      <c r="D61" s="245"/>
      <c r="E61" s="2"/>
      <c r="F61" s="248" t="s">
        <v>491</v>
      </c>
    </row>
    <row r="62" spans="1:6" ht="12.75">
      <c r="A62" s="2"/>
      <c r="B62" s="2"/>
      <c r="C62" s="2"/>
      <c r="D62" s="245"/>
      <c r="E62" s="2"/>
      <c r="F62" s="2"/>
    </row>
    <row r="63" spans="1:6" ht="12.75">
      <c r="A63" s="2"/>
      <c r="B63" s="2"/>
      <c r="C63" s="2"/>
      <c r="D63" s="245"/>
      <c r="E63" s="2"/>
      <c r="F63" s="2"/>
    </row>
    <row r="64" spans="1:6" ht="12" customHeight="1">
      <c r="A64" s="2"/>
      <c r="B64" s="2"/>
      <c r="C64" s="2"/>
      <c r="D64" s="245"/>
      <c r="E64" s="2"/>
      <c r="F64" s="2"/>
    </row>
    <row r="65" spans="1:46" s="103" customFormat="1" ht="12.75">
      <c r="A65" s="249" t="s">
        <v>715</v>
      </c>
      <c r="B65" s="100"/>
      <c r="C65" s="100"/>
      <c r="D65" s="249"/>
      <c r="E65" s="100"/>
      <c r="F65" s="100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</row>
  </sheetData>
  <mergeCells count="8">
    <mergeCell ref="A1:F1"/>
    <mergeCell ref="A2:F2"/>
    <mergeCell ref="A4:F4"/>
    <mergeCell ref="A6:F6"/>
    <mergeCell ref="A57:C57"/>
    <mergeCell ref="A7:F7"/>
    <mergeCell ref="A8:F8"/>
    <mergeCell ref="A9:F9"/>
  </mergeCells>
  <printOptions/>
  <pageMargins left="0.984251968503937" right="0" top="0.6299212598425197" bottom="0.3937007874015748" header="0.3937007874015748" footer="0.1968503937007874"/>
  <pageSetup firstPageNumber="6" useFirstPageNumber="1" horizontalDpi="600" verticalDpi="600" orientation="portrait" paperSize="9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workbookViewId="0" topLeftCell="A1">
      <selection activeCell="A7" sqref="A7:F7"/>
    </sheetView>
  </sheetViews>
  <sheetFormatPr defaultColWidth="9.140625" defaultRowHeight="12.75"/>
  <cols>
    <col min="1" max="1" width="11.140625" style="261" customWidth="1"/>
    <col min="2" max="2" width="48.421875" style="261" customWidth="1"/>
    <col min="3" max="3" width="11.7109375" style="260" customWidth="1"/>
    <col min="4" max="4" width="11.7109375" style="261" customWidth="1"/>
    <col min="5" max="6" width="11.7109375" style="260" customWidth="1"/>
    <col min="7" max="7" width="9.140625" style="251" customWidth="1"/>
    <col min="8" max="8" width="13.8515625" style="251" bestFit="1" customWidth="1"/>
    <col min="9" max="9" width="13.140625" style="252" customWidth="1"/>
    <col min="10" max="16384" width="9.140625" style="251" customWidth="1"/>
  </cols>
  <sheetData>
    <row r="1" spans="1:6" ht="12.75">
      <c r="A1" s="783" t="s">
        <v>459</v>
      </c>
      <c r="B1" s="783"/>
      <c r="C1" s="783"/>
      <c r="D1" s="783"/>
      <c r="E1" s="783"/>
      <c r="F1" s="783"/>
    </row>
    <row r="2" spans="1:6" ht="12.75">
      <c r="A2" s="723" t="s">
        <v>460</v>
      </c>
      <c r="B2" s="723"/>
      <c r="C2" s="723"/>
      <c r="D2" s="723"/>
      <c r="E2" s="723"/>
      <c r="F2" s="723"/>
    </row>
    <row r="3" spans="1:6" ht="4.5" customHeight="1">
      <c r="A3" s="253"/>
      <c r="B3" s="7"/>
      <c r="C3" s="8"/>
      <c r="D3" s="7"/>
      <c r="E3" s="253"/>
      <c r="F3" s="253"/>
    </row>
    <row r="4" spans="1:6" ht="12.75">
      <c r="A4" s="627" t="s">
        <v>493</v>
      </c>
      <c r="B4" s="627"/>
      <c r="C4" s="627"/>
      <c r="D4" s="627"/>
      <c r="E4" s="627"/>
      <c r="F4" s="627"/>
    </row>
    <row r="5" spans="1:6" ht="12.75">
      <c r="A5" s="254"/>
      <c r="B5" s="255"/>
      <c r="C5" s="255"/>
      <c r="D5" s="256"/>
      <c r="E5" s="255"/>
      <c r="F5" s="252"/>
    </row>
    <row r="6" spans="1:6" ht="12.75">
      <c r="A6" s="912" t="s">
        <v>462</v>
      </c>
      <c r="B6" s="912"/>
      <c r="C6" s="912"/>
      <c r="D6" s="912"/>
      <c r="E6" s="912"/>
      <c r="F6" s="912"/>
    </row>
    <row r="7" spans="1:6" ht="31.5" customHeight="1">
      <c r="A7" s="902" t="s">
        <v>717</v>
      </c>
      <c r="B7" s="903"/>
      <c r="C7" s="903"/>
      <c r="D7" s="903"/>
      <c r="E7" s="903"/>
      <c r="F7" s="903"/>
    </row>
    <row r="8" spans="1:6" ht="15.75">
      <c r="A8" s="904" t="s">
        <v>633</v>
      </c>
      <c r="B8" s="904"/>
      <c r="C8" s="904"/>
      <c r="D8" s="904"/>
      <c r="E8" s="904"/>
      <c r="F8" s="904"/>
    </row>
    <row r="9" spans="1:6" ht="12.75">
      <c r="A9" s="907" t="s">
        <v>465</v>
      </c>
      <c r="B9" s="907"/>
      <c r="C9" s="907"/>
      <c r="D9" s="907"/>
      <c r="E9" s="907"/>
      <c r="F9" s="907"/>
    </row>
    <row r="10" spans="1:6" ht="12.75">
      <c r="A10" s="257" t="s">
        <v>466</v>
      </c>
      <c r="B10" s="114"/>
      <c r="C10" s="16"/>
      <c r="D10" s="258"/>
      <c r="E10" s="16"/>
      <c r="F10" s="17" t="s">
        <v>467</v>
      </c>
    </row>
    <row r="11" spans="1:6" ht="12.75">
      <c r="A11" s="257"/>
      <c r="B11" s="20"/>
      <c r="C11" s="16"/>
      <c r="D11" s="115"/>
      <c r="E11" s="15"/>
      <c r="F11" s="259" t="s">
        <v>718</v>
      </c>
    </row>
    <row r="12" spans="1:6" ht="12.75">
      <c r="A12" s="260"/>
      <c r="B12" s="260"/>
      <c r="F12" s="262" t="s">
        <v>496</v>
      </c>
    </row>
    <row r="13" spans="1:6" ht="36">
      <c r="A13" s="263" t="s">
        <v>635</v>
      </c>
      <c r="B13" s="263" t="s">
        <v>497</v>
      </c>
      <c r="C13" s="264" t="s">
        <v>498</v>
      </c>
      <c r="D13" s="265" t="s">
        <v>499</v>
      </c>
      <c r="E13" s="264" t="s">
        <v>500</v>
      </c>
      <c r="F13" s="264" t="s">
        <v>501</v>
      </c>
    </row>
    <row r="14" spans="1:6" ht="12.75">
      <c r="A14" s="266">
        <v>1</v>
      </c>
      <c r="B14" s="266">
        <v>2</v>
      </c>
      <c r="C14" s="267">
        <v>3</v>
      </c>
      <c r="D14" s="268">
        <v>4</v>
      </c>
      <c r="E14" s="267">
        <v>5</v>
      </c>
      <c r="F14" s="267">
        <v>6</v>
      </c>
    </row>
    <row r="15" spans="1:10" ht="12.75">
      <c r="A15" s="269"/>
      <c r="B15" s="270" t="s">
        <v>719</v>
      </c>
      <c r="C15" s="271">
        <v>256695653</v>
      </c>
      <c r="D15" s="271">
        <v>207354357</v>
      </c>
      <c r="E15" s="272">
        <v>80.77828922175009</v>
      </c>
      <c r="F15" s="271">
        <v>23693216</v>
      </c>
      <c r="H15" s="273"/>
      <c r="I15" s="274"/>
      <c r="J15" s="273"/>
    </row>
    <row r="16" spans="1:10" ht="12.75">
      <c r="A16" s="275"/>
      <c r="B16" s="275" t="s">
        <v>720</v>
      </c>
      <c r="C16" s="271">
        <v>2474500</v>
      </c>
      <c r="D16" s="271">
        <v>2031098</v>
      </c>
      <c r="E16" s="272">
        <v>82.0811477066074</v>
      </c>
      <c r="F16" s="271">
        <v>42103</v>
      </c>
      <c r="H16" s="273"/>
      <c r="I16" s="274"/>
      <c r="J16" s="273"/>
    </row>
    <row r="17" spans="1:10" ht="12.75">
      <c r="A17" s="276" t="s">
        <v>721</v>
      </c>
      <c r="B17" s="277" t="s">
        <v>722</v>
      </c>
      <c r="C17" s="278">
        <v>2384500</v>
      </c>
      <c r="D17" s="279">
        <v>1935961</v>
      </c>
      <c r="E17" s="280">
        <v>81.18938980918432</v>
      </c>
      <c r="F17" s="281">
        <v>29051</v>
      </c>
      <c r="H17" s="273"/>
      <c r="I17" s="282"/>
      <c r="J17" s="273"/>
    </row>
    <row r="18" spans="1:10" ht="38.25">
      <c r="A18" s="276" t="s">
        <v>723</v>
      </c>
      <c r="B18" s="283" t="s">
        <v>724</v>
      </c>
      <c r="C18" s="278">
        <v>90000</v>
      </c>
      <c r="D18" s="279">
        <v>95137</v>
      </c>
      <c r="E18" s="280">
        <v>105.70777777777778</v>
      </c>
      <c r="F18" s="281">
        <v>13052</v>
      </c>
      <c r="H18" s="273"/>
      <c r="I18" s="282"/>
      <c r="J18" s="273"/>
    </row>
    <row r="19" spans="1:10" ht="12.75">
      <c r="A19" s="275"/>
      <c r="B19" s="275" t="s">
        <v>725</v>
      </c>
      <c r="C19" s="284">
        <v>375947</v>
      </c>
      <c r="D19" s="284">
        <v>157507</v>
      </c>
      <c r="E19" s="285">
        <v>41.8960651368411</v>
      </c>
      <c r="F19" s="284">
        <v>1432</v>
      </c>
      <c r="H19" s="273"/>
      <c r="I19" s="286"/>
      <c r="J19" s="273"/>
    </row>
    <row r="20" spans="1:10" ht="12.75">
      <c r="A20" s="276" t="s">
        <v>726</v>
      </c>
      <c r="B20" s="277" t="s">
        <v>727</v>
      </c>
      <c r="C20" s="278">
        <v>310000</v>
      </c>
      <c r="D20" s="287">
        <v>157507</v>
      </c>
      <c r="E20" s="280">
        <v>50.80870967741935</v>
      </c>
      <c r="F20" s="281">
        <v>1432</v>
      </c>
      <c r="H20" s="273"/>
      <c r="I20" s="282"/>
      <c r="J20" s="273"/>
    </row>
    <row r="21" spans="1:10" ht="38.25">
      <c r="A21" s="288" t="s">
        <v>728</v>
      </c>
      <c r="B21" s="283" t="s">
        <v>729</v>
      </c>
      <c r="C21" s="278">
        <v>30947</v>
      </c>
      <c r="D21" s="287">
        <v>0</v>
      </c>
      <c r="E21" s="280">
        <v>0</v>
      </c>
      <c r="F21" s="281">
        <v>0</v>
      </c>
      <c r="H21" s="273"/>
      <c r="I21" s="282"/>
      <c r="J21" s="273"/>
    </row>
    <row r="22" spans="1:10" ht="12.75">
      <c r="A22" s="288" t="s">
        <v>730</v>
      </c>
      <c r="B22" s="283" t="s">
        <v>731</v>
      </c>
      <c r="C22" s="278">
        <v>35000</v>
      </c>
      <c r="D22" s="287">
        <v>0</v>
      </c>
      <c r="E22" s="280">
        <v>0</v>
      </c>
      <c r="F22" s="281">
        <v>0</v>
      </c>
      <c r="H22" s="273"/>
      <c r="I22" s="282"/>
      <c r="J22" s="273"/>
    </row>
    <row r="23" spans="1:10" ht="12.75">
      <c r="A23" s="275"/>
      <c r="B23" s="275" t="s">
        <v>732</v>
      </c>
      <c r="C23" s="284">
        <v>5200860</v>
      </c>
      <c r="D23" s="284">
        <v>2487430</v>
      </c>
      <c r="E23" s="285">
        <v>47.82728241098588</v>
      </c>
      <c r="F23" s="284">
        <v>354051</v>
      </c>
      <c r="H23" s="273"/>
      <c r="I23" s="286"/>
      <c r="J23" s="273"/>
    </row>
    <row r="24" spans="1:10" ht="12.75">
      <c r="A24" s="276" t="s">
        <v>733</v>
      </c>
      <c r="B24" s="277" t="s">
        <v>734</v>
      </c>
      <c r="C24" s="289">
        <v>1042860</v>
      </c>
      <c r="D24" s="279">
        <v>845370</v>
      </c>
      <c r="E24" s="290">
        <v>81.06265462286404</v>
      </c>
      <c r="F24" s="281">
        <v>106665</v>
      </c>
      <c r="H24" s="273"/>
      <c r="I24" s="291"/>
      <c r="J24" s="273"/>
    </row>
    <row r="25" spans="1:10" ht="12.75">
      <c r="A25" s="276" t="s">
        <v>735</v>
      </c>
      <c r="B25" s="277" t="s">
        <v>736</v>
      </c>
      <c r="C25" s="278">
        <v>410000</v>
      </c>
      <c r="D25" s="279">
        <v>283615</v>
      </c>
      <c r="E25" s="280">
        <v>69.17439024390244</v>
      </c>
      <c r="F25" s="281">
        <v>36510</v>
      </c>
      <c r="H25" s="273"/>
      <c r="I25" s="282"/>
      <c r="J25" s="273"/>
    </row>
    <row r="26" spans="1:10" ht="12.75">
      <c r="A26" s="276" t="s">
        <v>737</v>
      </c>
      <c r="B26" s="277" t="s">
        <v>738</v>
      </c>
      <c r="C26" s="278">
        <v>260000</v>
      </c>
      <c r="D26" s="279">
        <v>163257</v>
      </c>
      <c r="E26" s="280">
        <v>62.79115384615385</v>
      </c>
      <c r="F26" s="281">
        <v>20483</v>
      </c>
      <c r="H26" s="273"/>
      <c r="I26" s="282"/>
      <c r="J26" s="273"/>
    </row>
    <row r="27" spans="1:10" ht="25.5">
      <c r="A27" s="276" t="s">
        <v>739</v>
      </c>
      <c r="B27" s="283" t="s">
        <v>740</v>
      </c>
      <c r="C27" s="278">
        <v>3488000</v>
      </c>
      <c r="D27" s="279">
        <v>1195188</v>
      </c>
      <c r="E27" s="280">
        <v>34.26571100917431</v>
      </c>
      <c r="F27" s="281">
        <v>190393</v>
      </c>
      <c r="H27" s="273"/>
      <c r="I27" s="282"/>
      <c r="J27" s="273"/>
    </row>
    <row r="28" spans="1:10" ht="12.75">
      <c r="A28" s="275"/>
      <c r="B28" s="275" t="s">
        <v>741</v>
      </c>
      <c r="C28" s="284">
        <v>13878200</v>
      </c>
      <c r="D28" s="284">
        <v>11334524</v>
      </c>
      <c r="E28" s="285">
        <v>81.6714271303195</v>
      </c>
      <c r="F28" s="284">
        <v>1216283</v>
      </c>
      <c r="H28" s="273"/>
      <c r="I28" s="286"/>
      <c r="J28" s="273"/>
    </row>
    <row r="29" spans="1:10" ht="38.25">
      <c r="A29" s="276" t="s">
        <v>742</v>
      </c>
      <c r="B29" s="283" t="s">
        <v>743</v>
      </c>
      <c r="C29" s="278">
        <v>150000</v>
      </c>
      <c r="D29" s="279">
        <v>107967</v>
      </c>
      <c r="E29" s="280">
        <v>71.978</v>
      </c>
      <c r="F29" s="281">
        <v>12651</v>
      </c>
      <c r="H29" s="273"/>
      <c r="I29" s="282"/>
      <c r="J29" s="273"/>
    </row>
    <row r="30" spans="1:10" ht="12.75">
      <c r="A30" s="276" t="s">
        <v>744</v>
      </c>
      <c r="B30" s="277" t="s">
        <v>745</v>
      </c>
      <c r="C30" s="278">
        <v>6000000</v>
      </c>
      <c r="D30" s="279">
        <v>4876401</v>
      </c>
      <c r="E30" s="280">
        <v>81.27335</v>
      </c>
      <c r="F30" s="281">
        <v>437578</v>
      </c>
      <c r="H30" s="273"/>
      <c r="I30" s="282"/>
      <c r="J30" s="273"/>
    </row>
    <row r="31" spans="1:10" ht="12.75">
      <c r="A31" s="276" t="s">
        <v>746</v>
      </c>
      <c r="B31" s="277" t="s">
        <v>747</v>
      </c>
      <c r="C31" s="278">
        <v>518000</v>
      </c>
      <c r="D31" s="279">
        <v>441050</v>
      </c>
      <c r="E31" s="280">
        <v>85.14478764478764</v>
      </c>
      <c r="F31" s="281">
        <v>61459</v>
      </c>
      <c r="H31" s="273"/>
      <c r="I31" s="282"/>
      <c r="J31" s="273"/>
    </row>
    <row r="32" spans="1:10" ht="38.25">
      <c r="A32" s="276" t="s">
        <v>748</v>
      </c>
      <c r="B32" s="283" t="s">
        <v>749</v>
      </c>
      <c r="C32" s="278">
        <v>1250000</v>
      </c>
      <c r="D32" s="279">
        <v>1160475</v>
      </c>
      <c r="E32" s="280">
        <v>92.838</v>
      </c>
      <c r="F32" s="281">
        <v>126025</v>
      </c>
      <c r="H32" s="273"/>
      <c r="I32" s="282"/>
      <c r="J32" s="273"/>
    </row>
    <row r="33" spans="1:10" ht="12.75">
      <c r="A33" s="276" t="s">
        <v>750</v>
      </c>
      <c r="B33" s="283" t="s">
        <v>751</v>
      </c>
      <c r="C33" s="278">
        <v>54700</v>
      </c>
      <c r="D33" s="279">
        <v>37166</v>
      </c>
      <c r="E33" s="280">
        <v>67.94515539305301</v>
      </c>
      <c r="F33" s="281">
        <v>4608</v>
      </c>
      <c r="H33" s="273"/>
      <c r="I33" s="282"/>
      <c r="J33" s="273"/>
    </row>
    <row r="34" spans="1:10" ht="25.5">
      <c r="A34" s="276" t="s">
        <v>752</v>
      </c>
      <c r="B34" s="283" t="s">
        <v>753</v>
      </c>
      <c r="C34" s="278">
        <v>50000</v>
      </c>
      <c r="D34" s="279">
        <v>42452</v>
      </c>
      <c r="E34" s="280">
        <v>84.904</v>
      </c>
      <c r="F34" s="281">
        <v>5410</v>
      </c>
      <c r="H34" s="273"/>
      <c r="I34" s="282"/>
      <c r="J34" s="273"/>
    </row>
    <row r="35" spans="1:10" ht="12.75">
      <c r="A35" s="276" t="s">
        <v>754</v>
      </c>
      <c r="B35" s="277" t="s">
        <v>755</v>
      </c>
      <c r="C35" s="278">
        <v>108000</v>
      </c>
      <c r="D35" s="279">
        <v>92051</v>
      </c>
      <c r="E35" s="280">
        <v>85.23240740740741</v>
      </c>
      <c r="F35" s="281">
        <v>13154</v>
      </c>
      <c r="H35" s="273"/>
      <c r="I35" s="282"/>
      <c r="J35" s="273"/>
    </row>
    <row r="36" spans="1:10" ht="12.75">
      <c r="A36" s="276" t="s">
        <v>756</v>
      </c>
      <c r="B36" s="277" t="s">
        <v>757</v>
      </c>
      <c r="C36" s="278">
        <v>147500</v>
      </c>
      <c r="D36" s="279">
        <v>187168</v>
      </c>
      <c r="E36" s="280">
        <v>126.8935593220339</v>
      </c>
      <c r="F36" s="281">
        <v>34859</v>
      </c>
      <c r="H36" s="273"/>
      <c r="I36" s="282"/>
      <c r="J36" s="273"/>
    </row>
    <row r="37" spans="1:10" ht="12.75">
      <c r="A37" s="276" t="s">
        <v>758</v>
      </c>
      <c r="B37" s="277" t="s">
        <v>759</v>
      </c>
      <c r="C37" s="278">
        <v>5600000</v>
      </c>
      <c r="D37" s="279">
        <v>4389794</v>
      </c>
      <c r="E37" s="280">
        <v>78.38917857142857</v>
      </c>
      <c r="F37" s="281">
        <v>520539</v>
      </c>
      <c r="H37" s="273"/>
      <c r="I37" s="282"/>
      <c r="J37" s="273"/>
    </row>
    <row r="38" spans="1:10" ht="12.75">
      <c r="A38" s="275"/>
      <c r="B38" s="275" t="s">
        <v>760</v>
      </c>
      <c r="C38" s="284">
        <v>25000</v>
      </c>
      <c r="D38" s="284">
        <v>30960</v>
      </c>
      <c r="E38" s="285">
        <v>123.84</v>
      </c>
      <c r="F38" s="284">
        <v>5369</v>
      </c>
      <c r="H38" s="273"/>
      <c r="I38" s="286"/>
      <c r="J38" s="273"/>
    </row>
    <row r="39" spans="1:10" ht="25.5">
      <c r="A39" s="276" t="s">
        <v>761</v>
      </c>
      <c r="B39" s="283" t="s">
        <v>762</v>
      </c>
      <c r="C39" s="278">
        <v>25000</v>
      </c>
      <c r="D39" s="279">
        <v>30960</v>
      </c>
      <c r="E39" s="280">
        <v>123.84</v>
      </c>
      <c r="F39" s="281">
        <v>5369</v>
      </c>
      <c r="H39" s="273"/>
      <c r="I39" s="282"/>
      <c r="J39" s="273"/>
    </row>
    <row r="40" spans="1:10" ht="12.75">
      <c r="A40" s="275"/>
      <c r="B40" s="275" t="s">
        <v>763</v>
      </c>
      <c r="C40" s="284">
        <v>217001979</v>
      </c>
      <c r="D40" s="284">
        <v>148560874</v>
      </c>
      <c r="E40" s="285">
        <v>68.46060790993984</v>
      </c>
      <c r="F40" s="284">
        <v>17681222</v>
      </c>
      <c r="H40" s="273"/>
      <c r="I40" s="286"/>
      <c r="J40" s="273"/>
    </row>
    <row r="41" spans="1:10" ht="12.75">
      <c r="A41" s="292" t="s">
        <v>764</v>
      </c>
      <c r="B41" s="283" t="s">
        <v>765</v>
      </c>
      <c r="C41" s="278">
        <v>655100</v>
      </c>
      <c r="D41" s="279">
        <v>458555</v>
      </c>
      <c r="E41" s="280">
        <v>69.99771027324073</v>
      </c>
      <c r="F41" s="281">
        <v>44420</v>
      </c>
      <c r="H41" s="273"/>
      <c r="I41" s="282"/>
      <c r="J41" s="273"/>
    </row>
    <row r="42" spans="1:10" ht="38.25">
      <c r="A42" s="276" t="s">
        <v>766</v>
      </c>
      <c r="B42" s="283" t="s">
        <v>767</v>
      </c>
      <c r="C42" s="278">
        <v>164000</v>
      </c>
      <c r="D42" s="279">
        <v>194015</v>
      </c>
      <c r="E42" s="280">
        <v>118.30182926829269</v>
      </c>
      <c r="F42" s="281">
        <v>15253</v>
      </c>
      <c r="H42" s="273"/>
      <c r="I42" s="282"/>
      <c r="J42" s="273"/>
    </row>
    <row r="43" spans="1:10" ht="12.75">
      <c r="A43" s="276" t="s">
        <v>768</v>
      </c>
      <c r="B43" s="277" t="s">
        <v>769</v>
      </c>
      <c r="C43" s="278">
        <v>25000</v>
      </c>
      <c r="D43" s="279">
        <v>62349</v>
      </c>
      <c r="E43" s="280">
        <v>249.396</v>
      </c>
      <c r="F43" s="281">
        <v>6936</v>
      </c>
      <c r="H43" s="273"/>
      <c r="I43" s="282"/>
      <c r="J43" s="273"/>
    </row>
    <row r="44" spans="1:10" ht="12.75">
      <c r="A44" s="276" t="s">
        <v>770</v>
      </c>
      <c r="B44" s="277" t="s">
        <v>771</v>
      </c>
      <c r="C44" s="278">
        <v>85000</v>
      </c>
      <c r="D44" s="279">
        <v>174804</v>
      </c>
      <c r="E44" s="280">
        <v>205.65176470588233</v>
      </c>
      <c r="F44" s="281">
        <v>9317</v>
      </c>
      <c r="H44" s="273"/>
      <c r="I44" s="282"/>
      <c r="J44" s="273"/>
    </row>
    <row r="45" spans="1:10" ht="25.5">
      <c r="A45" s="276" t="s">
        <v>772</v>
      </c>
      <c r="B45" s="283" t="s">
        <v>773</v>
      </c>
      <c r="C45" s="278">
        <v>5000</v>
      </c>
      <c r="D45" s="279">
        <v>0</v>
      </c>
      <c r="E45" s="280">
        <v>0</v>
      </c>
      <c r="F45" s="281">
        <v>0</v>
      </c>
      <c r="H45" s="273"/>
      <c r="I45" s="282"/>
      <c r="J45" s="273"/>
    </row>
    <row r="46" spans="1:10" ht="25.5">
      <c r="A46" s="276" t="s">
        <v>774</v>
      </c>
      <c r="B46" s="283" t="s">
        <v>775</v>
      </c>
      <c r="C46" s="278">
        <v>314100</v>
      </c>
      <c r="D46" s="279">
        <v>184867</v>
      </c>
      <c r="E46" s="280">
        <v>58.85609678446355</v>
      </c>
      <c r="F46" s="281">
        <v>13705</v>
      </c>
      <c r="H46" s="273"/>
      <c r="I46" s="282"/>
      <c r="J46" s="273"/>
    </row>
    <row r="47" spans="1:10" ht="25.5">
      <c r="A47" s="276" t="s">
        <v>776</v>
      </c>
      <c r="B47" s="283" t="s">
        <v>777</v>
      </c>
      <c r="C47" s="278">
        <v>120000</v>
      </c>
      <c r="D47" s="279">
        <v>131974</v>
      </c>
      <c r="E47" s="280">
        <v>109.97833333333334</v>
      </c>
      <c r="F47" s="281">
        <v>6918</v>
      </c>
      <c r="H47" s="273"/>
      <c r="I47" s="282"/>
      <c r="J47" s="273"/>
    </row>
    <row r="48" spans="1:10" ht="25.5">
      <c r="A48" s="276" t="s">
        <v>778</v>
      </c>
      <c r="B48" s="283" t="s">
        <v>779</v>
      </c>
      <c r="C48" s="278">
        <v>293500</v>
      </c>
      <c r="D48" s="279">
        <v>1181671</v>
      </c>
      <c r="E48" s="280">
        <v>402.6136286201022</v>
      </c>
      <c r="F48" s="281">
        <v>382318</v>
      </c>
      <c r="H48" s="273"/>
      <c r="I48" s="282"/>
      <c r="J48" s="273"/>
    </row>
    <row r="49" spans="1:10" ht="25.5">
      <c r="A49" s="276" t="s">
        <v>780</v>
      </c>
      <c r="B49" s="283" t="s">
        <v>781</v>
      </c>
      <c r="C49" s="278">
        <v>405000</v>
      </c>
      <c r="D49" s="279">
        <v>389693</v>
      </c>
      <c r="E49" s="280">
        <v>96.2204938271605</v>
      </c>
      <c r="F49" s="281">
        <v>138938</v>
      </c>
      <c r="H49" s="273"/>
      <c r="I49" s="282"/>
      <c r="J49" s="273"/>
    </row>
    <row r="50" spans="1:10" ht="25.5">
      <c r="A50" s="276" t="s">
        <v>782</v>
      </c>
      <c r="B50" s="283" t="s">
        <v>783</v>
      </c>
      <c r="C50" s="278">
        <v>214778889</v>
      </c>
      <c r="D50" s="279">
        <v>145779976</v>
      </c>
      <c r="E50" s="280">
        <v>67.87444365633161</v>
      </c>
      <c r="F50" s="281">
        <v>17063417</v>
      </c>
      <c r="H50" s="273"/>
      <c r="I50" s="282"/>
      <c r="J50" s="273"/>
    </row>
    <row r="51" spans="1:10" ht="25.5">
      <c r="A51" s="292" t="s">
        <v>784</v>
      </c>
      <c r="B51" s="283" t="s">
        <v>785</v>
      </c>
      <c r="C51" s="278">
        <v>10890</v>
      </c>
      <c r="D51" s="279">
        <v>2970</v>
      </c>
      <c r="E51" s="280">
        <v>27.27272727272727</v>
      </c>
      <c r="F51" s="281">
        <v>0</v>
      </c>
      <c r="H51" s="273"/>
      <c r="I51" s="282"/>
      <c r="J51" s="273"/>
    </row>
    <row r="52" spans="1:10" ht="25.5">
      <c r="A52" s="292" t="s">
        <v>786</v>
      </c>
      <c r="B52" s="283" t="s">
        <v>787</v>
      </c>
      <c r="C52" s="278">
        <v>145500</v>
      </c>
      <c r="D52" s="279">
        <v>0</v>
      </c>
      <c r="E52" s="280">
        <v>0</v>
      </c>
      <c r="F52" s="281">
        <v>0</v>
      </c>
      <c r="H52" s="273"/>
      <c r="I52" s="282"/>
      <c r="J52" s="273"/>
    </row>
    <row r="53" spans="1:10" ht="12.75">
      <c r="A53" s="275"/>
      <c r="B53" s="275" t="s">
        <v>788</v>
      </c>
      <c r="C53" s="284">
        <v>872547</v>
      </c>
      <c r="D53" s="284">
        <v>598630</v>
      </c>
      <c r="E53" s="285">
        <v>68.60719250653547</v>
      </c>
      <c r="F53" s="284">
        <v>11194</v>
      </c>
      <c r="H53" s="273"/>
      <c r="I53" s="286"/>
      <c r="J53" s="273"/>
    </row>
    <row r="54" spans="1:10" ht="12.75">
      <c r="A54" s="276" t="s">
        <v>789</v>
      </c>
      <c r="B54" s="277" t="s">
        <v>790</v>
      </c>
      <c r="C54" s="278">
        <v>130851</v>
      </c>
      <c r="D54" s="279">
        <v>85405</v>
      </c>
      <c r="E54" s="280">
        <v>65.26889362710259</v>
      </c>
      <c r="F54" s="281">
        <v>0</v>
      </c>
      <c r="H54" s="273"/>
      <c r="I54" s="282"/>
      <c r="J54" s="273"/>
    </row>
    <row r="55" spans="1:10" ht="12.75">
      <c r="A55" s="276" t="s">
        <v>791</v>
      </c>
      <c r="B55" s="277" t="s">
        <v>792</v>
      </c>
      <c r="C55" s="278">
        <v>635606</v>
      </c>
      <c r="D55" s="279">
        <v>424441</v>
      </c>
      <c r="E55" s="280">
        <v>66.77737466292011</v>
      </c>
      <c r="F55" s="281">
        <v>0</v>
      </c>
      <c r="H55" s="273"/>
      <c r="I55" s="282"/>
      <c r="J55" s="273"/>
    </row>
    <row r="56" spans="1:10" ht="25.5">
      <c r="A56" s="276" t="s">
        <v>793</v>
      </c>
      <c r="B56" s="283" t="s">
        <v>794</v>
      </c>
      <c r="C56" s="278">
        <v>106090</v>
      </c>
      <c r="D56" s="279">
        <v>88784</v>
      </c>
      <c r="E56" s="280">
        <v>83.68743519653124</v>
      </c>
      <c r="F56" s="281">
        <v>11194</v>
      </c>
      <c r="H56" s="273"/>
      <c r="I56" s="282"/>
      <c r="J56" s="273"/>
    </row>
    <row r="57" spans="1:10" ht="12.75">
      <c r="A57" s="275"/>
      <c r="B57" s="275" t="s">
        <v>795</v>
      </c>
      <c r="C57" s="284">
        <v>300000</v>
      </c>
      <c r="D57" s="284">
        <v>620861</v>
      </c>
      <c r="E57" s="285">
        <v>206.95366666666666</v>
      </c>
      <c r="F57" s="284">
        <v>31605</v>
      </c>
      <c r="H57" s="273"/>
      <c r="I57" s="286"/>
      <c r="J57" s="273"/>
    </row>
    <row r="58" spans="1:10" ht="25.5">
      <c r="A58" s="276" t="s">
        <v>796</v>
      </c>
      <c r="B58" s="283" t="s">
        <v>797</v>
      </c>
      <c r="C58" s="278">
        <v>300000</v>
      </c>
      <c r="D58" s="279">
        <v>620861</v>
      </c>
      <c r="E58" s="280">
        <v>206.95366666666666</v>
      </c>
      <c r="F58" s="281">
        <v>31605</v>
      </c>
      <c r="H58" s="273"/>
      <c r="I58" s="282"/>
      <c r="J58" s="273"/>
    </row>
    <row r="59" spans="1:10" ht="12.75">
      <c r="A59" s="275"/>
      <c r="B59" s="275" t="s">
        <v>798</v>
      </c>
      <c r="C59" s="284">
        <v>16266301</v>
      </c>
      <c r="D59" s="284">
        <v>41422340</v>
      </c>
      <c r="E59" s="285">
        <v>254.65125722190928</v>
      </c>
      <c r="F59" s="284">
        <v>4324853</v>
      </c>
      <c r="H59" s="273"/>
      <c r="I59" s="286"/>
      <c r="J59" s="273"/>
    </row>
    <row r="60" spans="1:10" ht="12.75">
      <c r="A60" s="276" t="s">
        <v>799</v>
      </c>
      <c r="B60" s="283" t="s">
        <v>800</v>
      </c>
      <c r="C60" s="278">
        <v>55000</v>
      </c>
      <c r="D60" s="279">
        <v>57433</v>
      </c>
      <c r="E60" s="280">
        <v>104.42363636363636</v>
      </c>
      <c r="F60" s="281">
        <v>12789</v>
      </c>
      <c r="H60" s="273"/>
      <c r="I60" s="282"/>
      <c r="J60" s="273"/>
    </row>
    <row r="61" spans="1:10" ht="12.75">
      <c r="A61" s="276" t="s">
        <v>801</v>
      </c>
      <c r="B61" s="277" t="s">
        <v>802</v>
      </c>
      <c r="C61" s="278">
        <v>4900000</v>
      </c>
      <c r="D61" s="279">
        <v>4390568</v>
      </c>
      <c r="E61" s="280">
        <v>89.60342857142857</v>
      </c>
      <c r="F61" s="281">
        <v>582696</v>
      </c>
      <c r="H61" s="273"/>
      <c r="I61" s="282"/>
      <c r="J61" s="273"/>
    </row>
    <row r="62" spans="1:10" ht="12.75">
      <c r="A62" s="276" t="s">
        <v>803</v>
      </c>
      <c r="B62" s="283" t="s">
        <v>804</v>
      </c>
      <c r="C62" s="278">
        <v>50000</v>
      </c>
      <c r="D62" s="279">
        <v>56582</v>
      </c>
      <c r="E62" s="280">
        <v>113.164</v>
      </c>
      <c r="F62" s="281">
        <v>11824</v>
      </c>
      <c r="H62" s="273"/>
      <c r="I62" s="282"/>
      <c r="J62" s="273"/>
    </row>
    <row r="63" spans="1:10" ht="12.75">
      <c r="A63" s="276" t="s">
        <v>805</v>
      </c>
      <c r="B63" s="277" t="s">
        <v>806</v>
      </c>
      <c r="C63" s="278">
        <v>50000</v>
      </c>
      <c r="D63" s="279">
        <v>36270</v>
      </c>
      <c r="E63" s="280">
        <v>72.54</v>
      </c>
      <c r="F63" s="281">
        <v>2642</v>
      </c>
      <c r="H63" s="273"/>
      <c r="I63" s="282"/>
      <c r="J63" s="273"/>
    </row>
    <row r="64" spans="1:10" ht="12.75">
      <c r="A64" s="276" t="s">
        <v>807</v>
      </c>
      <c r="B64" s="277" t="s">
        <v>808</v>
      </c>
      <c r="C64" s="278">
        <v>3000000</v>
      </c>
      <c r="D64" s="279">
        <v>2158914</v>
      </c>
      <c r="E64" s="280">
        <v>71.9638</v>
      </c>
      <c r="F64" s="281">
        <v>227582</v>
      </c>
      <c r="H64" s="273"/>
      <c r="I64" s="282"/>
      <c r="J64" s="273"/>
    </row>
    <row r="65" spans="1:10" ht="25.5">
      <c r="A65" s="276" t="s">
        <v>809</v>
      </c>
      <c r="B65" s="283" t="s">
        <v>810</v>
      </c>
      <c r="C65" s="278">
        <v>1000</v>
      </c>
      <c r="D65" s="279">
        <v>120</v>
      </c>
      <c r="E65" s="280">
        <v>12</v>
      </c>
      <c r="F65" s="281">
        <v>20</v>
      </c>
      <c r="H65" s="273"/>
      <c r="I65" s="282"/>
      <c r="J65" s="273"/>
    </row>
    <row r="66" spans="1:10" ht="38.25">
      <c r="A66" s="276" t="s">
        <v>811</v>
      </c>
      <c r="B66" s="283" t="s">
        <v>812</v>
      </c>
      <c r="C66" s="278">
        <v>13000</v>
      </c>
      <c r="D66" s="293">
        <v>8124</v>
      </c>
      <c r="E66" s="280">
        <v>62.49230769230769</v>
      </c>
      <c r="F66" s="281">
        <v>411</v>
      </c>
      <c r="H66" s="273"/>
      <c r="I66" s="282"/>
      <c r="J66" s="273"/>
    </row>
    <row r="67" spans="1:10" ht="38.25">
      <c r="A67" s="276" t="s">
        <v>813</v>
      </c>
      <c r="B67" s="283" t="s">
        <v>814</v>
      </c>
      <c r="C67" s="278">
        <v>2400000</v>
      </c>
      <c r="D67" s="293">
        <v>30496742</v>
      </c>
      <c r="E67" s="280">
        <v>1270.6975833333333</v>
      </c>
      <c r="F67" s="281">
        <v>2893677</v>
      </c>
      <c r="H67" s="273"/>
      <c r="I67" s="282"/>
      <c r="J67" s="273"/>
    </row>
    <row r="68" spans="1:10" ht="12.75">
      <c r="A68" s="276" t="s">
        <v>815</v>
      </c>
      <c r="B68" s="283" t="s">
        <v>816</v>
      </c>
      <c r="C68" s="278">
        <v>1270000</v>
      </c>
      <c r="D68" s="293">
        <v>932909</v>
      </c>
      <c r="E68" s="280">
        <v>73.45740157480314</v>
      </c>
      <c r="F68" s="281">
        <v>102151</v>
      </c>
      <c r="H68" s="273"/>
      <c r="I68" s="282"/>
      <c r="J68" s="273"/>
    </row>
    <row r="69" spans="1:10" ht="25.5">
      <c r="A69" s="276" t="s">
        <v>817</v>
      </c>
      <c r="B69" s="283" t="s">
        <v>818</v>
      </c>
      <c r="C69" s="278">
        <v>1002000</v>
      </c>
      <c r="D69" s="279">
        <v>374167</v>
      </c>
      <c r="E69" s="280">
        <v>37.342015968063876</v>
      </c>
      <c r="F69" s="281">
        <v>34757</v>
      </c>
      <c r="H69" s="273"/>
      <c r="I69" s="282"/>
      <c r="J69" s="273"/>
    </row>
    <row r="70" spans="1:10" ht="25.5">
      <c r="A70" s="276" t="s">
        <v>819</v>
      </c>
      <c r="B70" s="283" t="s">
        <v>820</v>
      </c>
      <c r="C70" s="278">
        <v>0</v>
      </c>
      <c r="D70" s="279">
        <v>206266</v>
      </c>
      <c r="E70" s="280">
        <v>0</v>
      </c>
      <c r="F70" s="281">
        <v>18974</v>
      </c>
      <c r="H70" s="273"/>
      <c r="I70" s="282"/>
      <c r="J70" s="273"/>
    </row>
    <row r="71" spans="1:10" ht="12.75">
      <c r="A71" s="276" t="s">
        <v>700</v>
      </c>
      <c r="B71" s="283" t="s">
        <v>821</v>
      </c>
      <c r="C71" s="278">
        <v>927801</v>
      </c>
      <c r="D71" s="279">
        <v>665307</v>
      </c>
      <c r="E71" s="280">
        <v>71.70794168145972</v>
      </c>
      <c r="F71" s="281">
        <v>215196</v>
      </c>
      <c r="H71" s="273"/>
      <c r="I71" s="282"/>
      <c r="J71" s="273"/>
    </row>
    <row r="72" spans="1:10" ht="12.75">
      <c r="A72" s="276" t="s">
        <v>822</v>
      </c>
      <c r="B72" s="283" t="s">
        <v>823</v>
      </c>
      <c r="C72" s="278">
        <v>44500</v>
      </c>
      <c r="D72" s="279">
        <v>0</v>
      </c>
      <c r="E72" s="280">
        <v>0</v>
      </c>
      <c r="F72" s="281">
        <v>0</v>
      </c>
      <c r="H72" s="273"/>
      <c r="I72" s="282"/>
      <c r="J72" s="273"/>
    </row>
    <row r="73" spans="1:10" ht="12.75">
      <c r="A73" s="276" t="s">
        <v>824</v>
      </c>
      <c r="B73" s="277" t="s">
        <v>825</v>
      </c>
      <c r="C73" s="278">
        <v>2550000</v>
      </c>
      <c r="D73" s="279">
        <v>2036193</v>
      </c>
      <c r="E73" s="280">
        <v>79.85070588235294</v>
      </c>
      <c r="F73" s="281">
        <v>222064</v>
      </c>
      <c r="H73" s="273"/>
      <c r="I73" s="282"/>
      <c r="J73" s="273"/>
    </row>
    <row r="74" spans="1:10" ht="12.75">
      <c r="A74" s="276" t="s">
        <v>826</v>
      </c>
      <c r="B74" s="277" t="s">
        <v>827</v>
      </c>
      <c r="C74" s="278">
        <v>3000</v>
      </c>
      <c r="D74" s="279">
        <v>2745</v>
      </c>
      <c r="E74" s="280">
        <v>91.5</v>
      </c>
      <c r="F74" s="281">
        <v>70</v>
      </c>
      <c r="H74" s="273"/>
      <c r="I74" s="282"/>
      <c r="J74" s="273"/>
    </row>
    <row r="75" spans="1:10" ht="12.75">
      <c r="A75" s="275"/>
      <c r="B75" s="275" t="s">
        <v>828</v>
      </c>
      <c r="C75" s="284">
        <v>20000</v>
      </c>
      <c r="D75" s="284">
        <v>15091</v>
      </c>
      <c r="E75" s="285">
        <v>75.455</v>
      </c>
      <c r="F75" s="294">
        <v>1615</v>
      </c>
      <c r="H75" s="273"/>
      <c r="I75" s="286"/>
      <c r="J75" s="273"/>
    </row>
    <row r="76" spans="1:10" ht="25.5">
      <c r="A76" s="276" t="s">
        <v>829</v>
      </c>
      <c r="B76" s="283" t="s">
        <v>830</v>
      </c>
      <c r="C76" s="278">
        <v>20000</v>
      </c>
      <c r="D76" s="279">
        <v>15091</v>
      </c>
      <c r="E76" s="280">
        <v>75.455</v>
      </c>
      <c r="F76" s="281">
        <v>1615</v>
      </c>
      <c r="H76" s="273"/>
      <c r="I76" s="282"/>
      <c r="J76" s="273"/>
    </row>
    <row r="77" spans="1:10" ht="12.75">
      <c r="A77" s="276"/>
      <c r="B77" s="275" t="s">
        <v>831</v>
      </c>
      <c r="C77" s="284">
        <v>178319</v>
      </c>
      <c r="D77" s="284">
        <v>5642</v>
      </c>
      <c r="E77" s="285">
        <v>3.1639926199675865</v>
      </c>
      <c r="F77" s="294">
        <v>289</v>
      </c>
      <c r="H77" s="273"/>
      <c r="I77" s="286"/>
      <c r="J77" s="273"/>
    </row>
    <row r="78" spans="1:10" ht="12.75">
      <c r="A78" s="276" t="s">
        <v>822</v>
      </c>
      <c r="B78" s="283" t="s">
        <v>823</v>
      </c>
      <c r="C78" s="278">
        <v>178319</v>
      </c>
      <c r="D78" s="279">
        <v>5642</v>
      </c>
      <c r="E78" s="280">
        <v>3.1639926199675865</v>
      </c>
      <c r="F78" s="281">
        <v>289</v>
      </c>
      <c r="H78" s="273"/>
      <c r="I78" s="282"/>
      <c r="J78" s="273"/>
    </row>
    <row r="79" spans="1:10" ht="12.75">
      <c r="A79" s="276"/>
      <c r="B79" s="275" t="s">
        <v>832</v>
      </c>
      <c r="C79" s="284">
        <v>102000</v>
      </c>
      <c r="D79" s="284">
        <v>89400</v>
      </c>
      <c r="E79" s="285">
        <v>87.6470588235294</v>
      </c>
      <c r="F79" s="294">
        <v>23200</v>
      </c>
      <c r="H79" s="273"/>
      <c r="I79" s="286"/>
      <c r="J79" s="273"/>
    </row>
    <row r="80" spans="1:10" ht="25.5">
      <c r="A80" s="276" t="s">
        <v>833</v>
      </c>
      <c r="B80" s="283" t="s">
        <v>834</v>
      </c>
      <c r="C80" s="278">
        <v>102000</v>
      </c>
      <c r="D80" s="279">
        <v>89400</v>
      </c>
      <c r="E80" s="280">
        <v>87.6470588235294</v>
      </c>
      <c r="F80" s="281">
        <v>23200</v>
      </c>
      <c r="H80" s="273"/>
      <c r="I80" s="282"/>
      <c r="J80" s="273"/>
    </row>
    <row r="81" spans="5:10" ht="12.75">
      <c r="E81" s="295"/>
      <c r="H81" s="273"/>
      <c r="I81" s="254"/>
      <c r="J81" s="273"/>
    </row>
    <row r="82" spans="1:10" ht="12.75">
      <c r="A82" s="296" t="s">
        <v>835</v>
      </c>
      <c r="E82" s="295"/>
      <c r="H82" s="273"/>
      <c r="I82" s="254"/>
      <c r="J82" s="273"/>
    </row>
    <row r="83" spans="1:10" ht="12.75">
      <c r="A83" s="297"/>
      <c r="B83" s="283" t="s">
        <v>821</v>
      </c>
      <c r="C83" s="298"/>
      <c r="D83" s="279"/>
      <c r="E83" s="299"/>
      <c r="F83" s="300"/>
      <c r="H83" s="273"/>
      <c r="I83" s="301"/>
      <c r="J83" s="273"/>
    </row>
    <row r="84" spans="1:10" ht="12.75">
      <c r="A84" s="297"/>
      <c r="B84" s="270" t="s">
        <v>836</v>
      </c>
      <c r="C84" s="302">
        <v>2599739</v>
      </c>
      <c r="D84" s="302">
        <v>1102031</v>
      </c>
      <c r="E84" s="303">
        <v>42.39006300247832</v>
      </c>
      <c r="F84" s="302">
        <v>215196</v>
      </c>
      <c r="H84" s="273"/>
      <c r="I84" s="304"/>
      <c r="J84" s="273"/>
    </row>
    <row r="85" spans="1:10" ht="12.75">
      <c r="A85" s="297"/>
      <c r="B85" s="283" t="s">
        <v>837</v>
      </c>
      <c r="C85" s="298"/>
      <c r="D85" s="279"/>
      <c r="E85" s="299"/>
      <c r="F85" s="300"/>
      <c r="H85" s="273"/>
      <c r="I85" s="301"/>
      <c r="J85" s="273"/>
    </row>
    <row r="86" spans="1:10" ht="25.5">
      <c r="A86" s="297"/>
      <c r="B86" s="283" t="s">
        <v>838</v>
      </c>
      <c r="C86" s="279">
        <v>927801</v>
      </c>
      <c r="D86" s="279">
        <v>665307</v>
      </c>
      <c r="E86" s="305">
        <v>71.70794168145972</v>
      </c>
      <c r="F86" s="281">
        <v>215196</v>
      </c>
      <c r="H86" s="273"/>
      <c r="I86" s="306"/>
      <c r="J86" s="273"/>
    </row>
    <row r="87" spans="1:10" ht="38.25">
      <c r="A87" s="297"/>
      <c r="B87" s="283" t="s">
        <v>839</v>
      </c>
      <c r="C87" s="307">
        <v>1671938</v>
      </c>
      <c r="D87" s="279">
        <v>436724</v>
      </c>
      <c r="E87" s="305">
        <v>26.12082505451757</v>
      </c>
      <c r="F87" s="281">
        <v>0</v>
      </c>
      <c r="H87" s="273"/>
      <c r="I87" s="308"/>
      <c r="J87" s="273"/>
    </row>
    <row r="91" spans="1:6" ht="15.75">
      <c r="A91" s="309" t="s">
        <v>714</v>
      </c>
      <c r="B91" s="251"/>
      <c r="C91" s="310"/>
      <c r="D91" s="310"/>
      <c r="E91" s="311"/>
      <c r="F91" s="312"/>
    </row>
    <row r="92" spans="1:6" ht="15.75">
      <c r="A92" s="309" t="s">
        <v>490</v>
      </c>
      <c r="B92" s="252"/>
      <c r="C92" s="252"/>
      <c r="D92" s="313"/>
      <c r="E92" s="252"/>
      <c r="F92" s="314" t="s">
        <v>491</v>
      </c>
    </row>
    <row r="93" spans="1:6" ht="12.75">
      <c r="A93" s="315"/>
      <c r="B93" s="316"/>
      <c r="C93" s="317"/>
      <c r="D93" s="318"/>
      <c r="E93" s="318"/>
      <c r="F93" s="317"/>
    </row>
    <row r="94" spans="1:6" ht="12.75">
      <c r="A94" s="315"/>
      <c r="B94" s="316"/>
      <c r="C94" s="317"/>
      <c r="D94" s="318"/>
      <c r="E94" s="318"/>
      <c r="F94" s="317"/>
    </row>
    <row r="95" spans="1:6" ht="12.75">
      <c r="A95" s="315"/>
      <c r="B95" s="316"/>
      <c r="C95" s="317"/>
      <c r="D95" s="318"/>
      <c r="E95" s="318"/>
      <c r="F95" s="319"/>
    </row>
    <row r="96" spans="1:6" ht="12.75">
      <c r="A96" s="315" t="s">
        <v>715</v>
      </c>
      <c r="B96" s="316"/>
      <c r="C96" s="317"/>
      <c r="D96" s="318"/>
      <c r="E96" s="318"/>
      <c r="F96" s="319"/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/>
  <pageMargins left="0.984251968503937" right="0.35433070866141736" top="0.984251968503937" bottom="0.984251968503937" header="0.5118110236220472" footer="0.5118110236220472"/>
  <pageSetup firstPageNumber="7" useFirstPageNumber="1" horizontalDpi="600" verticalDpi="600" orientation="portrait" paperSize="9" scale="80" r:id="rId1"/>
  <headerFooter alignWithMargins="0">
    <oddFooter>&amp;C&amp;P</oddFooter>
  </headerFooter>
  <rowBreaks count="1" manualBreakCount="1">
    <brk id="4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Y1201"/>
  <sheetViews>
    <sheetView zoomScaleSheetLayoutView="120" workbookViewId="0" topLeftCell="A1">
      <selection activeCell="A8" sqref="A8:G8"/>
    </sheetView>
  </sheetViews>
  <sheetFormatPr defaultColWidth="9.140625" defaultRowHeight="12.75"/>
  <cols>
    <col min="1" max="1" width="9.28125" style="117" customWidth="1"/>
    <col min="2" max="2" width="39.28125" style="117" customWidth="1"/>
    <col min="3" max="3" width="12.421875" style="331" customWidth="1"/>
    <col min="4" max="4" width="12.28125" style="331" customWidth="1"/>
    <col min="5" max="5" width="13.7109375" style="331" bestFit="1" customWidth="1"/>
    <col min="6" max="6" width="8.7109375" style="331" customWidth="1"/>
    <col min="7" max="7" width="12.8515625" style="117" customWidth="1"/>
    <col min="8" max="16384" width="9.140625" style="117" customWidth="1"/>
  </cols>
  <sheetData>
    <row r="1" spans="1:29" ht="12.75">
      <c r="A1" s="916" t="s">
        <v>459</v>
      </c>
      <c r="B1" s="916"/>
      <c r="C1" s="916"/>
      <c r="D1" s="916"/>
      <c r="E1" s="916"/>
      <c r="F1" s="916"/>
      <c r="G1" s="916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</row>
    <row r="2" spans="1:29" ht="15" customHeight="1">
      <c r="A2" s="920" t="s">
        <v>460</v>
      </c>
      <c r="B2" s="920"/>
      <c r="C2" s="920"/>
      <c r="D2" s="920"/>
      <c r="E2" s="920"/>
      <c r="F2" s="920"/>
      <c r="G2" s="920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</row>
    <row r="3" spans="1:29" ht="3.75" customHeight="1">
      <c r="A3" s="919"/>
      <c r="B3" s="919"/>
      <c r="C3" s="919"/>
      <c r="D3" s="919"/>
      <c r="E3" s="919"/>
      <c r="F3" s="919"/>
      <c r="G3" s="7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</row>
    <row r="4" spans="1:7" s="98" customFormat="1" ht="12.75">
      <c r="A4" s="917" t="s">
        <v>493</v>
      </c>
      <c r="B4" s="917"/>
      <c r="C4" s="917"/>
      <c r="D4" s="917"/>
      <c r="E4" s="917"/>
      <c r="F4" s="917"/>
      <c r="G4" s="917"/>
    </row>
    <row r="5" spans="3:7" s="98" customFormat="1" ht="12.75">
      <c r="C5" s="174"/>
      <c r="D5" s="174"/>
      <c r="E5" s="174"/>
      <c r="F5" s="174"/>
      <c r="G5" s="174"/>
    </row>
    <row r="6" spans="1:7" s="325" customFormat="1" ht="17.25" customHeight="1">
      <c r="A6" s="916" t="s">
        <v>462</v>
      </c>
      <c r="B6" s="916"/>
      <c r="C6" s="916"/>
      <c r="D6" s="916"/>
      <c r="E6" s="916"/>
      <c r="F6" s="916"/>
      <c r="G6" s="916"/>
    </row>
    <row r="7" spans="1:7" s="325" customFormat="1" ht="17.25" customHeight="1">
      <c r="A7" s="918" t="s">
        <v>840</v>
      </c>
      <c r="B7" s="918"/>
      <c r="C7" s="918"/>
      <c r="D7" s="918"/>
      <c r="E7" s="918"/>
      <c r="F7" s="918"/>
      <c r="G7" s="918"/>
    </row>
    <row r="8" spans="1:7" s="325" customFormat="1" ht="17.25" customHeight="1">
      <c r="A8" s="914" t="s">
        <v>575</v>
      </c>
      <c r="B8" s="914"/>
      <c r="C8" s="914"/>
      <c r="D8" s="914"/>
      <c r="E8" s="914"/>
      <c r="F8" s="914"/>
      <c r="G8" s="914"/>
    </row>
    <row r="9" spans="1:7" s="328" customFormat="1" ht="12.75">
      <c r="A9" s="915" t="s">
        <v>465</v>
      </c>
      <c r="B9" s="915"/>
      <c r="C9" s="915"/>
      <c r="D9" s="915"/>
      <c r="E9" s="915"/>
      <c r="F9" s="915"/>
      <c r="G9" s="915"/>
    </row>
    <row r="10" spans="1:7" s="328" customFormat="1" ht="12.75">
      <c r="A10" s="913" t="s">
        <v>466</v>
      </c>
      <c r="B10" s="913"/>
      <c r="C10" s="114"/>
      <c r="D10" s="114"/>
      <c r="E10" s="114"/>
      <c r="F10" s="115"/>
      <c r="G10" s="329" t="s">
        <v>841</v>
      </c>
    </row>
    <row r="11" spans="1:7" ht="15">
      <c r="A11" s="330"/>
      <c r="B11" s="330"/>
      <c r="G11" s="331" t="s">
        <v>842</v>
      </c>
    </row>
    <row r="12" ht="12.75">
      <c r="G12" s="331" t="s">
        <v>496</v>
      </c>
    </row>
    <row r="13" spans="1:7" ht="51">
      <c r="A13" s="118" t="s">
        <v>843</v>
      </c>
      <c r="B13" s="118" t="s">
        <v>497</v>
      </c>
      <c r="C13" s="118" t="s">
        <v>498</v>
      </c>
      <c r="D13" s="332" t="s">
        <v>844</v>
      </c>
      <c r="E13" s="118" t="s">
        <v>499</v>
      </c>
      <c r="F13" s="118" t="s">
        <v>845</v>
      </c>
      <c r="G13" s="118" t="s">
        <v>846</v>
      </c>
    </row>
    <row r="14" spans="1:7" ht="12.75">
      <c r="A14" s="119">
        <v>1</v>
      </c>
      <c r="B14" s="118">
        <v>2</v>
      </c>
      <c r="C14" s="118">
        <v>3</v>
      </c>
      <c r="D14" s="333">
        <v>4</v>
      </c>
      <c r="E14" s="118">
        <v>5</v>
      </c>
      <c r="F14" s="118">
        <v>6</v>
      </c>
      <c r="G14" s="118">
        <v>7</v>
      </c>
    </row>
    <row r="15" spans="1:7" ht="12.75">
      <c r="A15" s="334"/>
      <c r="B15" s="335" t="s">
        <v>847</v>
      </c>
      <c r="C15" s="209">
        <v>3814002961</v>
      </c>
      <c r="D15" s="336" t="s">
        <v>476</v>
      </c>
      <c r="E15" s="209">
        <v>2539050103</v>
      </c>
      <c r="F15" s="337">
        <v>66.57179160485713</v>
      </c>
      <c r="G15" s="338">
        <v>288965383</v>
      </c>
    </row>
    <row r="16" spans="1:7" ht="13.5" customHeight="1">
      <c r="A16" s="339"/>
      <c r="B16" s="340" t="s">
        <v>848</v>
      </c>
      <c r="C16" s="219">
        <v>4017903439</v>
      </c>
      <c r="D16" s="219">
        <v>3015765455</v>
      </c>
      <c r="E16" s="219">
        <v>2985049190</v>
      </c>
      <c r="F16" s="341">
        <v>74.29370156150236</v>
      </c>
      <c r="G16" s="231">
        <v>23417538</v>
      </c>
    </row>
    <row r="17" spans="1:7" ht="24.75" customHeight="1">
      <c r="A17" s="339"/>
      <c r="B17" s="340" t="s">
        <v>849</v>
      </c>
      <c r="C17" s="219">
        <v>144194174</v>
      </c>
      <c r="D17" s="219">
        <v>107072083</v>
      </c>
      <c r="E17" s="219">
        <v>92734728</v>
      </c>
      <c r="F17" s="341">
        <v>64.31239586697865</v>
      </c>
      <c r="G17" s="231">
        <v>12535976</v>
      </c>
    </row>
    <row r="18" spans="1:7" ht="12" customHeight="1">
      <c r="A18" s="339"/>
      <c r="B18" s="340" t="s">
        <v>850</v>
      </c>
      <c r="C18" s="219">
        <v>108587824</v>
      </c>
      <c r="D18" s="219">
        <v>89195829</v>
      </c>
      <c r="E18" s="219">
        <v>72816919</v>
      </c>
      <c r="F18" s="341">
        <v>67.05808839119936</v>
      </c>
      <c r="G18" s="231">
        <v>9253002</v>
      </c>
    </row>
    <row r="19" spans="1:7" ht="12.75">
      <c r="A19" s="339"/>
      <c r="B19" s="340" t="s">
        <v>851</v>
      </c>
      <c r="C19" s="219">
        <v>3765121441</v>
      </c>
      <c r="D19" s="219">
        <v>2819497543</v>
      </c>
      <c r="E19" s="219">
        <v>2819497543</v>
      </c>
      <c r="F19" s="341">
        <v>74.88463751254604</v>
      </c>
      <c r="G19" s="231">
        <v>1628560</v>
      </c>
    </row>
    <row r="20" spans="1:7" ht="25.5">
      <c r="A20" s="339"/>
      <c r="B20" s="340" t="s">
        <v>852</v>
      </c>
      <c r="C20" s="219">
        <v>3765121441</v>
      </c>
      <c r="D20" s="219">
        <v>2819497543</v>
      </c>
      <c r="E20" s="219">
        <v>2819497543</v>
      </c>
      <c r="F20" s="341">
        <v>74.88463751254604</v>
      </c>
      <c r="G20" s="231">
        <v>1628560</v>
      </c>
    </row>
    <row r="21" spans="1:7" ht="24.75" customHeight="1">
      <c r="A21" s="342"/>
      <c r="B21" s="343" t="s">
        <v>853</v>
      </c>
      <c r="C21" s="209">
        <v>4051612385</v>
      </c>
      <c r="D21" s="209">
        <v>3032856233</v>
      </c>
      <c r="E21" s="209">
        <v>2681848436</v>
      </c>
      <c r="F21" s="337">
        <v>66.19212750777491</v>
      </c>
      <c r="G21" s="338">
        <v>274670487</v>
      </c>
    </row>
    <row r="22" spans="1:7" s="345" customFormat="1" ht="12.75" customHeight="1">
      <c r="A22" s="344" t="s">
        <v>854</v>
      </c>
      <c r="B22" s="344" t="s">
        <v>855</v>
      </c>
      <c r="C22" s="209">
        <v>3674481322</v>
      </c>
      <c r="D22" s="209">
        <v>2751912805</v>
      </c>
      <c r="E22" s="209">
        <v>2467218734</v>
      </c>
      <c r="F22" s="337">
        <v>67.14468023631444</v>
      </c>
      <c r="G22" s="338">
        <v>245399082</v>
      </c>
    </row>
    <row r="23" spans="1:7" s="345" customFormat="1" ht="12.75" customHeight="1">
      <c r="A23" s="346" t="s">
        <v>856</v>
      </c>
      <c r="B23" s="346" t="s">
        <v>857</v>
      </c>
      <c r="C23" s="209">
        <v>1434956625</v>
      </c>
      <c r="D23" s="209">
        <v>1048141454</v>
      </c>
      <c r="E23" s="209">
        <v>981222929</v>
      </c>
      <c r="F23" s="337">
        <v>68.37997134582378</v>
      </c>
      <c r="G23" s="338">
        <v>107985514</v>
      </c>
    </row>
    <row r="24" spans="1:7" ht="12.75" customHeight="1">
      <c r="A24" s="347">
        <v>1000</v>
      </c>
      <c r="B24" s="348" t="s">
        <v>858</v>
      </c>
      <c r="C24" s="219">
        <v>904140243</v>
      </c>
      <c r="D24" s="219">
        <v>667102759</v>
      </c>
      <c r="E24" s="219">
        <v>640738598</v>
      </c>
      <c r="F24" s="341">
        <v>70.86716944198666</v>
      </c>
      <c r="G24" s="231">
        <v>70765690</v>
      </c>
    </row>
    <row r="25" spans="1:7" ht="12.75" customHeight="1">
      <c r="A25" s="119">
        <v>1100</v>
      </c>
      <c r="B25" s="348" t="s">
        <v>859</v>
      </c>
      <c r="C25" s="219">
        <v>653284692</v>
      </c>
      <c r="D25" s="219">
        <v>480922776</v>
      </c>
      <c r="E25" s="219">
        <v>461771773</v>
      </c>
      <c r="F25" s="341">
        <v>70.68461555195908</v>
      </c>
      <c r="G25" s="231">
        <v>50584296</v>
      </c>
    </row>
    <row r="26" spans="1:7" ht="37.5" customHeight="1">
      <c r="A26" s="119">
        <v>1200</v>
      </c>
      <c r="B26" s="340" t="s">
        <v>860</v>
      </c>
      <c r="C26" s="219" t="s">
        <v>476</v>
      </c>
      <c r="D26" s="219" t="s">
        <v>476</v>
      </c>
      <c r="E26" s="219">
        <v>178966825</v>
      </c>
      <c r="F26" s="341" t="s">
        <v>476</v>
      </c>
      <c r="G26" s="231">
        <v>20181394</v>
      </c>
    </row>
    <row r="27" spans="1:7" ht="12.75" customHeight="1">
      <c r="A27" s="347">
        <v>2000</v>
      </c>
      <c r="B27" s="348" t="s">
        <v>861</v>
      </c>
      <c r="C27" s="219">
        <v>530816382</v>
      </c>
      <c r="D27" s="219">
        <v>381038695</v>
      </c>
      <c r="E27" s="219">
        <v>340484331</v>
      </c>
      <c r="F27" s="341">
        <v>64.14352355086133</v>
      </c>
      <c r="G27" s="231">
        <v>37219824</v>
      </c>
    </row>
    <row r="28" spans="1:7" ht="12.75" customHeight="1">
      <c r="A28" s="119">
        <v>2100</v>
      </c>
      <c r="B28" s="348" t="s">
        <v>862</v>
      </c>
      <c r="C28" s="219" t="s">
        <v>476</v>
      </c>
      <c r="D28" s="219" t="s">
        <v>476</v>
      </c>
      <c r="E28" s="231">
        <v>13742203</v>
      </c>
      <c r="F28" s="341" t="s">
        <v>476</v>
      </c>
      <c r="G28" s="231">
        <v>1765636</v>
      </c>
    </row>
    <row r="29" spans="1:7" ht="12.75" customHeight="1">
      <c r="A29" s="119">
        <v>2200</v>
      </c>
      <c r="B29" s="348" t="s">
        <v>863</v>
      </c>
      <c r="C29" s="219" t="s">
        <v>476</v>
      </c>
      <c r="D29" s="219" t="s">
        <v>476</v>
      </c>
      <c r="E29" s="231">
        <v>238400231</v>
      </c>
      <c r="F29" s="341" t="s">
        <v>476</v>
      </c>
      <c r="G29" s="231">
        <v>26341228</v>
      </c>
    </row>
    <row r="30" spans="1:7" ht="36.75" customHeight="1">
      <c r="A30" s="119">
        <v>2300</v>
      </c>
      <c r="B30" s="349" t="s">
        <v>864</v>
      </c>
      <c r="C30" s="219" t="s">
        <v>476</v>
      </c>
      <c r="D30" s="219" t="s">
        <v>476</v>
      </c>
      <c r="E30" s="231">
        <v>72213874</v>
      </c>
      <c r="F30" s="341" t="s">
        <v>476</v>
      </c>
      <c r="G30" s="231">
        <v>8053022</v>
      </c>
    </row>
    <row r="31" spans="1:7" ht="12.75" customHeight="1">
      <c r="A31" s="119">
        <v>2400</v>
      </c>
      <c r="B31" s="348" t="s">
        <v>865</v>
      </c>
      <c r="C31" s="219" t="s">
        <v>476</v>
      </c>
      <c r="D31" s="219" t="s">
        <v>476</v>
      </c>
      <c r="E31" s="231">
        <v>1011738</v>
      </c>
      <c r="F31" s="341" t="s">
        <v>476</v>
      </c>
      <c r="G31" s="231">
        <v>142765</v>
      </c>
    </row>
    <row r="32" spans="1:7" ht="12.75">
      <c r="A32" s="119">
        <v>2500</v>
      </c>
      <c r="B32" s="348" t="s">
        <v>866</v>
      </c>
      <c r="C32" s="219" t="s">
        <v>476</v>
      </c>
      <c r="D32" s="219" t="s">
        <v>476</v>
      </c>
      <c r="E32" s="231">
        <v>8572867</v>
      </c>
      <c r="F32" s="341" t="s">
        <v>476</v>
      </c>
      <c r="G32" s="231">
        <v>664122</v>
      </c>
    </row>
    <row r="33" spans="1:7" ht="64.5" customHeight="1" hidden="1">
      <c r="A33" s="119">
        <v>2600</v>
      </c>
      <c r="B33" s="340" t="s">
        <v>867</v>
      </c>
      <c r="C33" s="219" t="s">
        <v>476</v>
      </c>
      <c r="D33" s="219" t="s">
        <v>476</v>
      </c>
      <c r="E33" s="350">
        <v>0</v>
      </c>
      <c r="F33" s="341" t="s">
        <v>476</v>
      </c>
      <c r="G33" s="231">
        <v>0</v>
      </c>
    </row>
    <row r="34" spans="1:7" ht="38.25">
      <c r="A34" s="119">
        <v>2700</v>
      </c>
      <c r="B34" s="340" t="s">
        <v>868</v>
      </c>
      <c r="C34" s="219" t="s">
        <v>476</v>
      </c>
      <c r="D34" s="219" t="s">
        <v>476</v>
      </c>
      <c r="E34" s="231">
        <v>4045358</v>
      </c>
      <c r="F34" s="341" t="s">
        <v>476</v>
      </c>
      <c r="G34" s="231">
        <v>39042</v>
      </c>
    </row>
    <row r="35" spans="1:7" ht="38.25">
      <c r="A35" s="119">
        <v>2800</v>
      </c>
      <c r="B35" s="340" t="s">
        <v>869</v>
      </c>
      <c r="C35" s="219" t="s">
        <v>476</v>
      </c>
      <c r="D35" s="219" t="s">
        <v>476</v>
      </c>
      <c r="E35" s="231">
        <v>2498060</v>
      </c>
      <c r="F35" s="341" t="s">
        <v>476</v>
      </c>
      <c r="G35" s="231">
        <v>214009</v>
      </c>
    </row>
    <row r="36" spans="1:7" s="345" customFormat="1" ht="12.75" customHeight="1">
      <c r="A36" s="346" t="s">
        <v>870</v>
      </c>
      <c r="B36" s="335" t="s">
        <v>871</v>
      </c>
      <c r="C36" s="209">
        <v>80781151</v>
      </c>
      <c r="D36" s="209">
        <v>56720068</v>
      </c>
      <c r="E36" s="209">
        <v>54054591</v>
      </c>
      <c r="F36" s="337">
        <v>66.91485616489916</v>
      </c>
      <c r="G36" s="338">
        <v>2065702</v>
      </c>
    </row>
    <row r="37" spans="1:7" ht="24.75" customHeight="1">
      <c r="A37" s="119">
        <v>4100</v>
      </c>
      <c r="B37" s="340" t="s">
        <v>872</v>
      </c>
      <c r="C37" s="219" t="s">
        <v>476</v>
      </c>
      <c r="D37" s="219" t="s">
        <v>476</v>
      </c>
      <c r="E37" s="231">
        <v>18585981</v>
      </c>
      <c r="F37" s="341" t="s">
        <v>476</v>
      </c>
      <c r="G37" s="231">
        <v>1360065</v>
      </c>
    </row>
    <row r="38" spans="1:7" ht="12.75" customHeight="1">
      <c r="A38" s="119">
        <v>4200</v>
      </c>
      <c r="B38" s="348" t="s">
        <v>873</v>
      </c>
      <c r="C38" s="219" t="s">
        <v>476</v>
      </c>
      <c r="D38" s="219" t="s">
        <v>476</v>
      </c>
      <c r="E38" s="231">
        <v>14870947</v>
      </c>
      <c r="F38" s="341" t="s">
        <v>476</v>
      </c>
      <c r="G38" s="231">
        <v>700212</v>
      </c>
    </row>
    <row r="39" spans="1:7" ht="12.75" customHeight="1">
      <c r="A39" s="119" t="s">
        <v>874</v>
      </c>
      <c r="B39" s="348" t="s">
        <v>875</v>
      </c>
      <c r="C39" s="219" t="s">
        <v>476</v>
      </c>
      <c r="D39" s="219" t="s">
        <v>476</v>
      </c>
      <c r="E39" s="231">
        <v>20597663</v>
      </c>
      <c r="F39" s="341" t="s">
        <v>476</v>
      </c>
      <c r="G39" s="231">
        <v>5425</v>
      </c>
    </row>
    <row r="40" spans="1:7" s="345" customFormat="1" ht="12.75" customHeight="1">
      <c r="A40" s="344" t="s">
        <v>876</v>
      </c>
      <c r="B40" s="335" t="s">
        <v>877</v>
      </c>
      <c r="C40" s="209">
        <v>1386071485</v>
      </c>
      <c r="D40" s="209">
        <v>1054061955</v>
      </c>
      <c r="E40" s="209">
        <v>879278290</v>
      </c>
      <c r="F40" s="337">
        <v>63.43672022081891</v>
      </c>
      <c r="G40" s="338">
        <v>88528340</v>
      </c>
    </row>
    <row r="41" spans="1:7" ht="12.75" customHeight="1">
      <c r="A41" s="347">
        <v>3000</v>
      </c>
      <c r="B41" s="348" t="s">
        <v>878</v>
      </c>
      <c r="C41" s="219">
        <v>1247802439</v>
      </c>
      <c r="D41" s="219">
        <v>952165669</v>
      </c>
      <c r="E41" s="219">
        <v>781551507</v>
      </c>
      <c r="F41" s="341">
        <v>62.63423460097917</v>
      </c>
      <c r="G41" s="231">
        <v>77530669</v>
      </c>
    </row>
    <row r="42" spans="1:7" ht="12.75" customHeight="1">
      <c r="A42" s="119">
        <v>3100</v>
      </c>
      <c r="B42" s="348" t="s">
        <v>879</v>
      </c>
      <c r="C42" s="219" t="s">
        <v>476</v>
      </c>
      <c r="D42" s="219" t="s">
        <v>476</v>
      </c>
      <c r="E42" s="231">
        <v>32139320</v>
      </c>
      <c r="F42" s="341" t="s">
        <v>476</v>
      </c>
      <c r="G42" s="231">
        <v>2110168</v>
      </c>
    </row>
    <row r="43" spans="1:7" ht="37.5" customHeight="1">
      <c r="A43" s="119">
        <v>3200</v>
      </c>
      <c r="B43" s="340" t="s">
        <v>880</v>
      </c>
      <c r="C43" s="219" t="s">
        <v>476</v>
      </c>
      <c r="D43" s="219" t="s">
        <v>476</v>
      </c>
      <c r="E43" s="231">
        <v>714814881</v>
      </c>
      <c r="F43" s="341" t="s">
        <v>476</v>
      </c>
      <c r="G43" s="231">
        <v>71131188</v>
      </c>
    </row>
    <row r="44" spans="1:7" ht="37.5" customHeight="1">
      <c r="A44" s="119">
        <v>3300</v>
      </c>
      <c r="B44" s="340" t="s">
        <v>881</v>
      </c>
      <c r="C44" s="219" t="s">
        <v>476</v>
      </c>
      <c r="D44" s="219" t="s">
        <v>476</v>
      </c>
      <c r="E44" s="231">
        <v>34593028</v>
      </c>
      <c r="F44" s="341" t="s">
        <v>476</v>
      </c>
      <c r="G44" s="231">
        <v>4289313</v>
      </c>
    </row>
    <row r="45" spans="1:7" ht="12.75" customHeight="1">
      <c r="A45" s="119">
        <v>3400</v>
      </c>
      <c r="B45" s="348" t="s">
        <v>882</v>
      </c>
      <c r="C45" s="219">
        <v>3111091</v>
      </c>
      <c r="D45" s="219">
        <v>2288801</v>
      </c>
      <c r="E45" s="219">
        <v>2711199</v>
      </c>
      <c r="F45" s="341" t="s">
        <v>476</v>
      </c>
      <c r="G45" s="231">
        <v>103822</v>
      </c>
    </row>
    <row r="46" spans="1:7" ht="25.5" customHeight="1">
      <c r="A46" s="351">
        <v>3410</v>
      </c>
      <c r="B46" s="352" t="s">
        <v>883</v>
      </c>
      <c r="C46" s="219">
        <v>3111091</v>
      </c>
      <c r="D46" s="219">
        <v>2288801</v>
      </c>
      <c r="E46" s="219">
        <v>2711199</v>
      </c>
      <c r="F46" s="341" t="s">
        <v>476</v>
      </c>
      <c r="G46" s="231">
        <v>103822</v>
      </c>
    </row>
    <row r="47" spans="1:7" ht="25.5" customHeight="1">
      <c r="A47" s="353">
        <v>3411</v>
      </c>
      <c r="B47" s="354" t="s">
        <v>884</v>
      </c>
      <c r="C47" s="219">
        <v>3111091</v>
      </c>
      <c r="D47" s="219">
        <v>2288801</v>
      </c>
      <c r="E47" s="219">
        <v>0</v>
      </c>
      <c r="F47" s="341" t="s">
        <v>476</v>
      </c>
      <c r="G47" s="231">
        <v>0</v>
      </c>
    </row>
    <row r="48" spans="1:7" ht="25.5" customHeight="1">
      <c r="A48" s="353">
        <v>3412</v>
      </c>
      <c r="B48" s="354" t="s">
        <v>885</v>
      </c>
      <c r="C48" s="219" t="s">
        <v>476</v>
      </c>
      <c r="D48" s="219" t="s">
        <v>476</v>
      </c>
      <c r="E48" s="219">
        <v>2711199</v>
      </c>
      <c r="F48" s="341" t="s">
        <v>476</v>
      </c>
      <c r="G48" s="231">
        <v>103822</v>
      </c>
    </row>
    <row r="49" spans="1:7" ht="25.5" customHeight="1" hidden="1">
      <c r="A49" s="119">
        <v>3800</v>
      </c>
      <c r="B49" s="355" t="s">
        <v>886</v>
      </c>
      <c r="C49" s="219" t="s">
        <v>476</v>
      </c>
      <c r="D49" s="219" t="s">
        <v>476</v>
      </c>
      <c r="E49" s="219">
        <v>0</v>
      </c>
      <c r="F49" s="341" t="s">
        <v>476</v>
      </c>
      <c r="G49" s="231">
        <v>0</v>
      </c>
    </row>
    <row r="50" spans="1:7" ht="12.75">
      <c r="A50" s="119">
        <v>3900</v>
      </c>
      <c r="B50" s="348" t="s">
        <v>887</v>
      </c>
      <c r="C50" s="219" t="s">
        <v>476</v>
      </c>
      <c r="D50" s="219" t="s">
        <v>476</v>
      </c>
      <c r="E50" s="231">
        <v>4278</v>
      </c>
      <c r="F50" s="341" t="s">
        <v>476</v>
      </c>
      <c r="G50" s="231">
        <v>0</v>
      </c>
    </row>
    <row r="51" spans="1:7" ht="12.75">
      <c r="A51" s="347">
        <v>6000</v>
      </c>
      <c r="B51" s="348" t="s">
        <v>888</v>
      </c>
      <c r="C51" s="219">
        <v>138269046</v>
      </c>
      <c r="D51" s="219">
        <v>101896286</v>
      </c>
      <c r="E51" s="219">
        <v>97726783</v>
      </c>
      <c r="F51" s="341">
        <v>70.6787135856857</v>
      </c>
      <c r="G51" s="231">
        <v>10997671</v>
      </c>
    </row>
    <row r="52" spans="1:7" ht="12.75" customHeight="1">
      <c r="A52" s="119">
        <v>6200</v>
      </c>
      <c r="B52" s="348" t="s">
        <v>889</v>
      </c>
      <c r="C52" s="219" t="s">
        <v>476</v>
      </c>
      <c r="D52" s="219" t="s">
        <v>476</v>
      </c>
      <c r="E52" s="231">
        <v>97565064</v>
      </c>
      <c r="F52" s="341" t="s">
        <v>476</v>
      </c>
      <c r="G52" s="231">
        <v>10970250</v>
      </c>
    </row>
    <row r="53" spans="1:7" ht="12.75" customHeight="1" hidden="1">
      <c r="A53" s="356">
        <v>6300</v>
      </c>
      <c r="B53" s="357" t="s">
        <v>890</v>
      </c>
      <c r="C53" s="358" t="s">
        <v>476</v>
      </c>
      <c r="D53" s="358" t="s">
        <v>476</v>
      </c>
      <c r="E53" s="359">
        <v>0</v>
      </c>
      <c r="F53" s="360"/>
      <c r="G53" s="231">
        <v>0</v>
      </c>
    </row>
    <row r="54" spans="1:7" ht="12.75" customHeight="1">
      <c r="A54" s="119">
        <v>6400</v>
      </c>
      <c r="B54" s="348" t="s">
        <v>891</v>
      </c>
      <c r="C54" s="219" t="s">
        <v>476</v>
      </c>
      <c r="D54" s="219" t="s">
        <v>476</v>
      </c>
      <c r="E54" s="231">
        <v>161719</v>
      </c>
      <c r="F54" s="341" t="s">
        <v>476</v>
      </c>
      <c r="G54" s="231">
        <v>27421</v>
      </c>
    </row>
    <row r="55" spans="1:7" s="345" customFormat="1" ht="25.5" customHeight="1">
      <c r="A55" s="346" t="s">
        <v>892</v>
      </c>
      <c r="B55" s="233" t="s">
        <v>893</v>
      </c>
      <c r="C55" s="209">
        <v>182246449</v>
      </c>
      <c r="D55" s="209">
        <v>148411224</v>
      </c>
      <c r="E55" s="209">
        <v>118443306</v>
      </c>
      <c r="F55" s="337">
        <v>64.99073460685096</v>
      </c>
      <c r="G55" s="338">
        <v>11923422</v>
      </c>
    </row>
    <row r="56" spans="1:7" ht="12.75" customHeight="1">
      <c r="A56" s="119">
        <v>7600</v>
      </c>
      <c r="B56" s="355" t="s">
        <v>894</v>
      </c>
      <c r="C56" s="219">
        <v>168610600</v>
      </c>
      <c r="D56" s="219">
        <v>137589167</v>
      </c>
      <c r="E56" s="219">
        <v>108307667</v>
      </c>
      <c r="F56" s="341">
        <v>64.23538437085213</v>
      </c>
      <c r="G56" s="231">
        <v>9388593</v>
      </c>
    </row>
    <row r="57" spans="1:7" ht="12.75" customHeight="1">
      <c r="A57" s="119">
        <v>7700</v>
      </c>
      <c r="B57" s="340" t="s">
        <v>895</v>
      </c>
      <c r="C57" s="219">
        <v>13635849</v>
      </c>
      <c r="D57" s="219">
        <v>10822057</v>
      </c>
      <c r="E57" s="219">
        <v>10135639</v>
      </c>
      <c r="F57" s="341">
        <v>74.33082457865294</v>
      </c>
      <c r="G57" s="231">
        <v>2534829</v>
      </c>
    </row>
    <row r="58" spans="1:7" s="345" customFormat="1" ht="12.75" customHeight="1">
      <c r="A58" s="346" t="s">
        <v>896</v>
      </c>
      <c r="B58" s="335" t="s">
        <v>897</v>
      </c>
      <c r="C58" s="209">
        <v>590425612</v>
      </c>
      <c r="D58" s="209">
        <v>444578104</v>
      </c>
      <c r="E58" s="209">
        <v>434219618</v>
      </c>
      <c r="F58" s="337">
        <v>73.5434928930556</v>
      </c>
      <c r="G58" s="338">
        <v>34896104</v>
      </c>
    </row>
    <row r="59" spans="1:7" ht="12.75" customHeight="1">
      <c r="A59" s="119">
        <v>7100</v>
      </c>
      <c r="B59" s="340" t="s">
        <v>898</v>
      </c>
      <c r="C59" s="219">
        <v>16792888</v>
      </c>
      <c r="D59" s="219">
        <v>12539214</v>
      </c>
      <c r="E59" s="219">
        <v>12535225</v>
      </c>
      <c r="F59" s="341">
        <v>74.64603467849008</v>
      </c>
      <c r="G59" s="231">
        <v>1432346</v>
      </c>
    </row>
    <row r="60" spans="1:7" ht="12.75" customHeight="1">
      <c r="A60" s="119">
        <v>7300</v>
      </c>
      <c r="B60" s="340" t="s">
        <v>899</v>
      </c>
      <c r="C60" s="219">
        <v>436649469</v>
      </c>
      <c r="D60" s="219">
        <v>310291620</v>
      </c>
      <c r="E60" s="219">
        <v>310175644</v>
      </c>
      <c r="F60" s="341">
        <v>71.03538788455506</v>
      </c>
      <c r="G60" s="231">
        <v>26855631</v>
      </c>
    </row>
    <row r="61" spans="1:7" ht="25.5">
      <c r="A61" s="119">
        <v>7400</v>
      </c>
      <c r="B61" s="355" t="s">
        <v>900</v>
      </c>
      <c r="C61" s="219">
        <v>136983255</v>
      </c>
      <c r="D61" s="219">
        <v>121747270</v>
      </c>
      <c r="E61" s="219">
        <v>111508749</v>
      </c>
      <c r="F61" s="341">
        <v>81.4031970549977</v>
      </c>
      <c r="G61" s="231">
        <v>6608127</v>
      </c>
    </row>
    <row r="62" spans="1:7" ht="12.75" customHeight="1">
      <c r="A62" s="344" t="s">
        <v>901</v>
      </c>
      <c r="B62" s="335" t="s">
        <v>902</v>
      </c>
      <c r="C62" s="209">
        <v>377131063</v>
      </c>
      <c r="D62" s="209">
        <v>280943428</v>
      </c>
      <c r="E62" s="209">
        <v>214629702</v>
      </c>
      <c r="F62" s="337">
        <v>56.91117042777248</v>
      </c>
      <c r="G62" s="338">
        <v>29271405</v>
      </c>
    </row>
    <row r="63" spans="1:7" s="345" customFormat="1" ht="12.75" customHeight="1">
      <c r="A63" s="346" t="s">
        <v>903</v>
      </c>
      <c r="B63" s="335" t="s">
        <v>904</v>
      </c>
      <c r="C63" s="209">
        <v>349822492</v>
      </c>
      <c r="D63" s="209">
        <v>257308690</v>
      </c>
      <c r="E63" s="209">
        <v>192733965</v>
      </c>
      <c r="F63" s="337">
        <v>55.09478933104164</v>
      </c>
      <c r="G63" s="338">
        <v>27350043</v>
      </c>
    </row>
    <row r="64" spans="1:7" ht="12.75" customHeight="1">
      <c r="A64" s="119">
        <v>5100</v>
      </c>
      <c r="B64" s="348" t="s">
        <v>905</v>
      </c>
      <c r="C64" s="219" t="s">
        <v>476</v>
      </c>
      <c r="D64" s="219" t="s">
        <v>476</v>
      </c>
      <c r="E64" s="231">
        <v>7983883</v>
      </c>
      <c r="F64" s="341" t="s">
        <v>476</v>
      </c>
      <c r="G64" s="231">
        <v>1056873</v>
      </c>
    </row>
    <row r="65" spans="1:7" ht="12.75" customHeight="1">
      <c r="A65" s="119">
        <v>5200</v>
      </c>
      <c r="B65" s="348" t="s">
        <v>906</v>
      </c>
      <c r="C65" s="219" t="s">
        <v>476</v>
      </c>
      <c r="D65" s="219" t="s">
        <v>476</v>
      </c>
      <c r="E65" s="231">
        <v>143293971</v>
      </c>
      <c r="F65" s="341" t="s">
        <v>476</v>
      </c>
      <c r="G65" s="231">
        <v>19536174</v>
      </c>
    </row>
    <row r="66" spans="1:7" ht="37.5" customHeight="1">
      <c r="A66" s="119">
        <v>5800</v>
      </c>
      <c r="B66" s="340" t="s">
        <v>907</v>
      </c>
      <c r="C66" s="219" t="s">
        <v>476</v>
      </c>
      <c r="D66" s="219" t="s">
        <v>476</v>
      </c>
      <c r="E66" s="231">
        <v>41456111</v>
      </c>
      <c r="F66" s="341" t="s">
        <v>476</v>
      </c>
      <c r="G66" s="231">
        <v>6756996</v>
      </c>
    </row>
    <row r="67" spans="1:7" s="345" customFormat="1" ht="12.75">
      <c r="A67" s="346" t="s">
        <v>908</v>
      </c>
      <c r="B67" s="335" t="s">
        <v>909</v>
      </c>
      <c r="C67" s="209">
        <v>27308571</v>
      </c>
      <c r="D67" s="209">
        <v>23634738</v>
      </c>
      <c r="E67" s="209">
        <v>21895737</v>
      </c>
      <c r="F67" s="337">
        <v>80.17899215597916</v>
      </c>
      <c r="G67" s="338">
        <v>1921362</v>
      </c>
    </row>
    <row r="68" spans="1:7" ht="12.75">
      <c r="A68" s="119">
        <v>9100</v>
      </c>
      <c r="B68" s="355" t="s">
        <v>910</v>
      </c>
      <c r="C68" s="219">
        <v>27308571</v>
      </c>
      <c r="D68" s="219">
        <v>23634738</v>
      </c>
      <c r="E68" s="219">
        <v>21895737</v>
      </c>
      <c r="F68" s="341">
        <v>80.17899215597916</v>
      </c>
      <c r="G68" s="231">
        <v>1921362</v>
      </c>
    </row>
    <row r="69" spans="1:7" ht="38.25">
      <c r="A69" s="351">
        <v>9130</v>
      </c>
      <c r="B69" s="352" t="s">
        <v>911</v>
      </c>
      <c r="C69" s="219">
        <v>27308571</v>
      </c>
      <c r="D69" s="219">
        <v>23634738</v>
      </c>
      <c r="E69" s="219">
        <v>21895737</v>
      </c>
      <c r="F69" s="341">
        <v>80.17899215597916</v>
      </c>
      <c r="G69" s="231">
        <v>1921362</v>
      </c>
    </row>
    <row r="70" spans="1:7" s="362" customFormat="1" ht="24" customHeight="1" hidden="1">
      <c r="A70" s="356">
        <v>9500</v>
      </c>
      <c r="B70" s="361" t="s">
        <v>912</v>
      </c>
      <c r="C70" s="358" t="s">
        <v>476</v>
      </c>
      <c r="D70" s="358" t="s">
        <v>476</v>
      </c>
      <c r="E70" s="358">
        <v>0</v>
      </c>
      <c r="F70" s="360" t="s">
        <v>476</v>
      </c>
      <c r="G70" s="231">
        <v>0</v>
      </c>
    </row>
    <row r="71" spans="1:7" ht="12.75" customHeight="1">
      <c r="A71" s="363"/>
      <c r="B71" s="346" t="s">
        <v>480</v>
      </c>
      <c r="C71" s="209">
        <v>-237609424</v>
      </c>
      <c r="D71" s="209" t="s">
        <v>476</v>
      </c>
      <c r="E71" s="209">
        <v>-142798333</v>
      </c>
      <c r="F71" s="337" t="s">
        <v>476</v>
      </c>
      <c r="G71" s="338">
        <v>14294896</v>
      </c>
    </row>
    <row r="72" spans="1:7" ht="12.75" customHeight="1">
      <c r="A72" s="339"/>
      <c r="B72" s="346" t="s">
        <v>481</v>
      </c>
      <c r="C72" s="209">
        <v>237609424</v>
      </c>
      <c r="D72" s="209" t="s">
        <v>476</v>
      </c>
      <c r="E72" s="209">
        <v>142798333</v>
      </c>
      <c r="F72" s="337" t="s">
        <v>476</v>
      </c>
      <c r="G72" s="338">
        <v>-14294896</v>
      </c>
    </row>
    <row r="73" spans="1:7" ht="12.75" customHeight="1">
      <c r="A73" s="364" t="s">
        <v>913</v>
      </c>
      <c r="B73" s="136" t="s">
        <v>482</v>
      </c>
      <c r="C73" s="219">
        <v>206494204</v>
      </c>
      <c r="D73" s="219" t="s">
        <v>476</v>
      </c>
      <c r="E73" s="219">
        <v>87066688</v>
      </c>
      <c r="F73" s="341" t="s">
        <v>476</v>
      </c>
      <c r="G73" s="231">
        <v>9672263</v>
      </c>
    </row>
    <row r="74" spans="1:7" ht="36.75" customHeight="1">
      <c r="A74" s="365"/>
      <c r="B74" s="366" t="s">
        <v>914</v>
      </c>
      <c r="C74" s="219">
        <v>13067353</v>
      </c>
      <c r="D74" s="219">
        <v>7829316</v>
      </c>
      <c r="E74" s="219">
        <v>7829316</v>
      </c>
      <c r="F74" s="341" t="s">
        <v>476</v>
      </c>
      <c r="G74" s="231">
        <v>147647</v>
      </c>
    </row>
    <row r="75" spans="1:7" ht="26.25" customHeight="1">
      <c r="A75" s="367"/>
      <c r="B75" s="366" t="s">
        <v>915</v>
      </c>
      <c r="C75" s="219">
        <v>19426851</v>
      </c>
      <c r="D75" s="219">
        <v>10023075</v>
      </c>
      <c r="E75" s="219">
        <v>10023075</v>
      </c>
      <c r="F75" s="341" t="s">
        <v>476</v>
      </c>
      <c r="G75" s="231">
        <v>101923</v>
      </c>
    </row>
    <row r="76" spans="1:7" ht="24.75" customHeight="1">
      <c r="A76" s="367"/>
      <c r="B76" s="366" t="s">
        <v>916</v>
      </c>
      <c r="C76" s="219">
        <v>174000000</v>
      </c>
      <c r="D76" s="219" t="s">
        <v>476</v>
      </c>
      <c r="E76" s="219">
        <v>69214297</v>
      </c>
      <c r="F76" s="341" t="s">
        <v>476</v>
      </c>
      <c r="G76" s="231">
        <v>9422693</v>
      </c>
    </row>
    <row r="77" spans="1:7" ht="12.75" customHeight="1">
      <c r="A77" s="364" t="s">
        <v>917</v>
      </c>
      <c r="B77" s="136" t="s">
        <v>918</v>
      </c>
      <c r="C77" s="219">
        <v>-174000000</v>
      </c>
      <c r="D77" s="219" t="s">
        <v>476</v>
      </c>
      <c r="E77" s="219">
        <v>-69167190</v>
      </c>
      <c r="F77" s="341" t="s">
        <v>476</v>
      </c>
      <c r="G77" s="231">
        <v>-9368799</v>
      </c>
    </row>
    <row r="78" spans="1:7" ht="12.75" customHeight="1">
      <c r="A78" s="364" t="s">
        <v>919</v>
      </c>
      <c r="B78" s="136" t="s">
        <v>920</v>
      </c>
      <c r="C78" s="219">
        <v>205115220</v>
      </c>
      <c r="D78" s="219" t="s">
        <v>476</v>
      </c>
      <c r="E78" s="219">
        <v>124898835</v>
      </c>
      <c r="F78" s="341" t="s">
        <v>476</v>
      </c>
      <c r="G78" s="231">
        <v>-14598360</v>
      </c>
    </row>
    <row r="79" spans="1:7" ht="24.75" customHeight="1">
      <c r="A79" s="342"/>
      <c r="B79" s="343" t="s">
        <v>921</v>
      </c>
      <c r="C79" s="209">
        <v>4051612385</v>
      </c>
      <c r="D79" s="209" t="s">
        <v>476</v>
      </c>
      <c r="E79" s="209">
        <v>2681848436</v>
      </c>
      <c r="F79" s="337">
        <v>66.19212750777491</v>
      </c>
      <c r="G79" s="338">
        <v>274670487</v>
      </c>
    </row>
    <row r="80" spans="1:75" ht="12.75">
      <c r="A80" s="368" t="s">
        <v>922</v>
      </c>
      <c r="B80" s="348" t="s">
        <v>923</v>
      </c>
      <c r="C80" s="219">
        <v>754503141</v>
      </c>
      <c r="D80" s="219" t="s">
        <v>476</v>
      </c>
      <c r="E80" s="369">
        <v>421270571</v>
      </c>
      <c r="F80" s="341">
        <v>55.83417060950313</v>
      </c>
      <c r="G80" s="231">
        <v>40369449</v>
      </c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</row>
    <row r="81" spans="1:76" s="370" customFormat="1" ht="12.75">
      <c r="A81" s="368" t="s">
        <v>924</v>
      </c>
      <c r="B81" s="339" t="s">
        <v>925</v>
      </c>
      <c r="C81" s="219">
        <v>258063965</v>
      </c>
      <c r="D81" s="219" t="s">
        <v>476</v>
      </c>
      <c r="E81" s="369">
        <v>166997258</v>
      </c>
      <c r="F81" s="341">
        <v>64.7115756746588</v>
      </c>
      <c r="G81" s="231">
        <v>18046403</v>
      </c>
      <c r="H81" s="98"/>
      <c r="I81" s="98"/>
      <c r="BX81" s="371"/>
    </row>
    <row r="82" spans="1:76" s="372" customFormat="1" ht="12.75">
      <c r="A82" s="368" t="s">
        <v>926</v>
      </c>
      <c r="B82" s="340" t="s">
        <v>927</v>
      </c>
      <c r="C82" s="219">
        <v>330375512</v>
      </c>
      <c r="D82" s="219" t="s">
        <v>476</v>
      </c>
      <c r="E82" s="369">
        <v>240345307</v>
      </c>
      <c r="F82" s="341">
        <v>72.74912887611356</v>
      </c>
      <c r="G82" s="231">
        <v>27884981</v>
      </c>
      <c r="H82" s="98"/>
      <c r="I82" s="98"/>
      <c r="J82" s="370"/>
      <c r="K82" s="370"/>
      <c r="L82" s="370"/>
      <c r="M82" s="370"/>
      <c r="N82" s="370"/>
      <c r="O82" s="370"/>
      <c r="P82" s="370"/>
      <c r="Q82" s="370"/>
      <c r="R82" s="370"/>
      <c r="S82" s="370"/>
      <c r="T82" s="370"/>
      <c r="U82" s="370"/>
      <c r="V82" s="370"/>
      <c r="W82" s="370"/>
      <c r="X82" s="370"/>
      <c r="Y82" s="370"/>
      <c r="Z82" s="370"/>
      <c r="AA82" s="370"/>
      <c r="AB82" s="370"/>
      <c r="AC82" s="370"/>
      <c r="AD82" s="370"/>
      <c r="AE82" s="370"/>
      <c r="AF82" s="370"/>
      <c r="AG82" s="370"/>
      <c r="AH82" s="370"/>
      <c r="AI82" s="370"/>
      <c r="AJ82" s="370"/>
      <c r="AK82" s="370"/>
      <c r="AL82" s="370"/>
      <c r="AM82" s="370"/>
      <c r="AN82" s="370"/>
      <c r="AO82" s="370"/>
      <c r="AP82" s="370"/>
      <c r="AQ82" s="370"/>
      <c r="AR82" s="370"/>
      <c r="AS82" s="370"/>
      <c r="AT82" s="370"/>
      <c r="AU82" s="370"/>
      <c r="AV82" s="370"/>
      <c r="AW82" s="370"/>
      <c r="AX82" s="370"/>
      <c r="AY82" s="370"/>
      <c r="AZ82" s="370"/>
      <c r="BA82" s="370"/>
      <c r="BB82" s="370"/>
      <c r="BC82" s="370"/>
      <c r="BD82" s="370"/>
      <c r="BE82" s="370"/>
      <c r="BF82" s="370"/>
      <c r="BG82" s="370"/>
      <c r="BH82" s="370"/>
      <c r="BI82" s="370"/>
      <c r="BJ82" s="370"/>
      <c r="BK82" s="370"/>
      <c r="BL82" s="370"/>
      <c r="BM82" s="370"/>
      <c r="BN82" s="370"/>
      <c r="BO82" s="370"/>
      <c r="BP82" s="370"/>
      <c r="BQ82" s="370"/>
      <c r="BR82" s="370"/>
      <c r="BS82" s="370"/>
      <c r="BT82" s="370"/>
      <c r="BU82" s="370"/>
      <c r="BV82" s="370"/>
      <c r="BW82" s="370"/>
      <c r="BX82" s="371"/>
    </row>
    <row r="83" spans="1:76" s="372" customFormat="1" ht="12.75">
      <c r="A83" s="368" t="s">
        <v>928</v>
      </c>
      <c r="B83" s="339" t="s">
        <v>929</v>
      </c>
      <c r="C83" s="219">
        <v>1008602422</v>
      </c>
      <c r="D83" s="219" t="s">
        <v>476</v>
      </c>
      <c r="E83" s="369">
        <v>656768543</v>
      </c>
      <c r="F83" s="341">
        <v>65.11669302733442</v>
      </c>
      <c r="G83" s="231">
        <v>65606461</v>
      </c>
      <c r="H83" s="98"/>
      <c r="I83" s="98"/>
      <c r="J83" s="370"/>
      <c r="K83" s="370"/>
      <c r="L83" s="370"/>
      <c r="M83" s="370"/>
      <c r="N83" s="370"/>
      <c r="O83" s="370"/>
      <c r="P83" s="370"/>
      <c r="Q83" s="370"/>
      <c r="R83" s="370"/>
      <c r="S83" s="370"/>
      <c r="T83" s="370"/>
      <c r="U83" s="370"/>
      <c r="V83" s="370"/>
      <c r="W83" s="370"/>
      <c r="X83" s="370"/>
      <c r="Y83" s="370"/>
      <c r="Z83" s="370"/>
      <c r="AA83" s="370"/>
      <c r="AB83" s="370"/>
      <c r="AC83" s="370"/>
      <c r="AD83" s="370"/>
      <c r="AE83" s="370"/>
      <c r="AF83" s="370"/>
      <c r="AG83" s="370"/>
      <c r="AH83" s="370"/>
      <c r="AI83" s="370"/>
      <c r="AJ83" s="370"/>
      <c r="AK83" s="370"/>
      <c r="AL83" s="370"/>
      <c r="AM83" s="370"/>
      <c r="AN83" s="370"/>
      <c r="AO83" s="370"/>
      <c r="AP83" s="370"/>
      <c r="AQ83" s="370"/>
      <c r="AR83" s="370"/>
      <c r="AS83" s="370"/>
      <c r="AT83" s="370"/>
      <c r="AU83" s="370"/>
      <c r="AV83" s="370"/>
      <c r="AW83" s="370"/>
      <c r="AX83" s="370"/>
      <c r="AY83" s="370"/>
      <c r="AZ83" s="370"/>
      <c r="BA83" s="370"/>
      <c r="BB83" s="370"/>
      <c r="BC83" s="370"/>
      <c r="BD83" s="370"/>
      <c r="BE83" s="370"/>
      <c r="BF83" s="370"/>
      <c r="BG83" s="370"/>
      <c r="BH83" s="370"/>
      <c r="BI83" s="370"/>
      <c r="BJ83" s="370"/>
      <c r="BK83" s="370"/>
      <c r="BL83" s="370"/>
      <c r="BM83" s="370"/>
      <c r="BN83" s="370"/>
      <c r="BO83" s="370"/>
      <c r="BP83" s="370"/>
      <c r="BQ83" s="370"/>
      <c r="BR83" s="370"/>
      <c r="BS83" s="370"/>
      <c r="BT83" s="370"/>
      <c r="BU83" s="370"/>
      <c r="BV83" s="370"/>
      <c r="BW83" s="370"/>
      <c r="BX83" s="371"/>
    </row>
    <row r="84" spans="1:76" s="372" customFormat="1" ht="12.75">
      <c r="A84" s="368" t="s">
        <v>930</v>
      </c>
      <c r="B84" s="339" t="s">
        <v>931</v>
      </c>
      <c r="C84" s="219">
        <v>109248819</v>
      </c>
      <c r="D84" s="219" t="s">
        <v>476</v>
      </c>
      <c r="E84" s="369">
        <v>71378411</v>
      </c>
      <c r="F84" s="341">
        <v>65.33563625982995</v>
      </c>
      <c r="G84" s="231">
        <v>11782867</v>
      </c>
      <c r="H84" s="98"/>
      <c r="I84" s="98"/>
      <c r="J84" s="370"/>
      <c r="K84" s="370"/>
      <c r="L84" s="370"/>
      <c r="M84" s="370"/>
      <c r="N84" s="370"/>
      <c r="O84" s="370"/>
      <c r="P84" s="370"/>
      <c r="Q84" s="370"/>
      <c r="R84" s="370"/>
      <c r="S84" s="370"/>
      <c r="T84" s="370"/>
      <c r="U84" s="370"/>
      <c r="V84" s="370"/>
      <c r="W84" s="370"/>
      <c r="X84" s="370"/>
      <c r="Y84" s="370"/>
      <c r="Z84" s="370"/>
      <c r="AA84" s="370"/>
      <c r="AB84" s="370"/>
      <c r="AC84" s="370"/>
      <c r="AD84" s="370"/>
      <c r="AE84" s="370"/>
      <c r="AF84" s="370"/>
      <c r="AG84" s="370"/>
      <c r="AH84" s="370"/>
      <c r="AI84" s="370"/>
      <c r="AJ84" s="370"/>
      <c r="AK84" s="370"/>
      <c r="AL84" s="370"/>
      <c r="AM84" s="370"/>
      <c r="AN84" s="370"/>
      <c r="AO84" s="370"/>
      <c r="AP84" s="370"/>
      <c r="AQ84" s="370"/>
      <c r="AR84" s="370"/>
      <c r="AS84" s="370"/>
      <c r="AT84" s="370"/>
      <c r="AU84" s="370"/>
      <c r="AV84" s="370"/>
      <c r="AW84" s="370"/>
      <c r="AX84" s="370"/>
      <c r="AY84" s="370"/>
      <c r="AZ84" s="370"/>
      <c r="BA84" s="370"/>
      <c r="BB84" s="370"/>
      <c r="BC84" s="370"/>
      <c r="BD84" s="370"/>
      <c r="BE84" s="370"/>
      <c r="BF84" s="370"/>
      <c r="BG84" s="370"/>
      <c r="BH84" s="370"/>
      <c r="BI84" s="370"/>
      <c r="BJ84" s="370"/>
      <c r="BK84" s="370"/>
      <c r="BL84" s="370"/>
      <c r="BM84" s="370"/>
      <c r="BN84" s="370"/>
      <c r="BO84" s="370"/>
      <c r="BP84" s="370"/>
      <c r="BQ84" s="370"/>
      <c r="BR84" s="370"/>
      <c r="BS84" s="370"/>
      <c r="BT84" s="370"/>
      <c r="BU84" s="370"/>
      <c r="BV84" s="370"/>
      <c r="BW84" s="370"/>
      <c r="BX84" s="371"/>
    </row>
    <row r="85" spans="1:76" s="372" customFormat="1" ht="12.75">
      <c r="A85" s="368" t="s">
        <v>932</v>
      </c>
      <c r="B85" s="339" t="s">
        <v>933</v>
      </c>
      <c r="C85" s="219">
        <v>60198968</v>
      </c>
      <c r="D85" s="219" t="s">
        <v>476</v>
      </c>
      <c r="E85" s="369">
        <v>58729761</v>
      </c>
      <c r="F85" s="341">
        <v>97.55941497203075</v>
      </c>
      <c r="G85" s="231">
        <v>597087</v>
      </c>
      <c r="H85" s="98"/>
      <c r="I85" s="98"/>
      <c r="J85" s="370"/>
      <c r="K85" s="370"/>
      <c r="L85" s="370"/>
      <c r="M85" s="370"/>
      <c r="N85" s="370"/>
      <c r="O85" s="370"/>
      <c r="P85" s="370"/>
      <c r="Q85" s="370"/>
      <c r="R85" s="370"/>
      <c r="S85" s="370"/>
      <c r="T85" s="370"/>
      <c r="U85" s="370"/>
      <c r="V85" s="370"/>
      <c r="W85" s="370"/>
      <c r="X85" s="370"/>
      <c r="Y85" s="370"/>
      <c r="Z85" s="370"/>
      <c r="AA85" s="370"/>
      <c r="AB85" s="370"/>
      <c r="AC85" s="370"/>
      <c r="AD85" s="370"/>
      <c r="AE85" s="370"/>
      <c r="AF85" s="370"/>
      <c r="AG85" s="370"/>
      <c r="AH85" s="370"/>
      <c r="AI85" s="370"/>
      <c r="AJ85" s="370"/>
      <c r="AK85" s="370"/>
      <c r="AL85" s="370"/>
      <c r="AM85" s="370"/>
      <c r="AN85" s="370"/>
      <c r="AO85" s="370"/>
      <c r="AP85" s="370"/>
      <c r="AQ85" s="370"/>
      <c r="AR85" s="370"/>
      <c r="AS85" s="370"/>
      <c r="AT85" s="370"/>
      <c r="AU85" s="370"/>
      <c r="AV85" s="370"/>
      <c r="AW85" s="370"/>
      <c r="AX85" s="370"/>
      <c r="AY85" s="370"/>
      <c r="AZ85" s="370"/>
      <c r="BA85" s="370"/>
      <c r="BB85" s="370"/>
      <c r="BC85" s="370"/>
      <c r="BD85" s="370"/>
      <c r="BE85" s="370"/>
      <c r="BF85" s="370"/>
      <c r="BG85" s="370"/>
      <c r="BH85" s="370"/>
      <c r="BI85" s="370"/>
      <c r="BJ85" s="370"/>
      <c r="BK85" s="370"/>
      <c r="BL85" s="370"/>
      <c r="BM85" s="370"/>
      <c r="BN85" s="370"/>
      <c r="BO85" s="370"/>
      <c r="BP85" s="370"/>
      <c r="BQ85" s="370"/>
      <c r="BR85" s="370"/>
      <c r="BS85" s="370"/>
      <c r="BT85" s="370"/>
      <c r="BU85" s="370"/>
      <c r="BV85" s="370"/>
      <c r="BW85" s="370"/>
      <c r="BX85" s="371"/>
    </row>
    <row r="86" spans="1:76" s="372" customFormat="1" ht="12.75">
      <c r="A86" s="368" t="s">
        <v>934</v>
      </c>
      <c r="B86" s="339" t="s">
        <v>935</v>
      </c>
      <c r="C86" s="219">
        <v>548721309</v>
      </c>
      <c r="D86" s="219" t="s">
        <v>476</v>
      </c>
      <c r="E86" s="369">
        <v>381979147</v>
      </c>
      <c r="F86" s="341">
        <v>69.61259581774326</v>
      </c>
      <c r="G86" s="231">
        <v>48074500</v>
      </c>
      <c r="H86" s="98"/>
      <c r="I86" s="98"/>
      <c r="J86" s="370"/>
      <c r="K86" s="370"/>
      <c r="L86" s="370"/>
      <c r="M86" s="370"/>
      <c r="N86" s="370"/>
      <c r="O86" s="370"/>
      <c r="P86" s="370"/>
      <c r="Q86" s="370"/>
      <c r="R86" s="370"/>
      <c r="S86" s="370"/>
      <c r="T86" s="370"/>
      <c r="U86" s="370"/>
      <c r="V86" s="370"/>
      <c r="W86" s="370"/>
      <c r="X86" s="370"/>
      <c r="Y86" s="370"/>
      <c r="Z86" s="370"/>
      <c r="AA86" s="370"/>
      <c r="AB86" s="370"/>
      <c r="AC86" s="370"/>
      <c r="AD86" s="370"/>
      <c r="AE86" s="370"/>
      <c r="AF86" s="370"/>
      <c r="AG86" s="370"/>
      <c r="AH86" s="370"/>
      <c r="AI86" s="370"/>
      <c r="AJ86" s="370"/>
      <c r="AK86" s="370"/>
      <c r="AL86" s="370"/>
      <c r="AM86" s="370"/>
      <c r="AN86" s="370"/>
      <c r="AO86" s="370"/>
      <c r="AP86" s="370"/>
      <c r="AQ86" s="370"/>
      <c r="AR86" s="370"/>
      <c r="AS86" s="370"/>
      <c r="AT86" s="370"/>
      <c r="AU86" s="370"/>
      <c r="AV86" s="370"/>
      <c r="AW86" s="370"/>
      <c r="AX86" s="370"/>
      <c r="AY86" s="370"/>
      <c r="AZ86" s="370"/>
      <c r="BA86" s="370"/>
      <c r="BB86" s="370"/>
      <c r="BC86" s="370"/>
      <c r="BD86" s="370"/>
      <c r="BE86" s="370"/>
      <c r="BF86" s="370"/>
      <c r="BG86" s="370"/>
      <c r="BH86" s="370"/>
      <c r="BI86" s="370"/>
      <c r="BJ86" s="370"/>
      <c r="BK86" s="370"/>
      <c r="BL86" s="370"/>
      <c r="BM86" s="370"/>
      <c r="BN86" s="370"/>
      <c r="BO86" s="370"/>
      <c r="BP86" s="370"/>
      <c r="BQ86" s="370"/>
      <c r="BR86" s="370"/>
      <c r="BS86" s="370"/>
      <c r="BT86" s="370"/>
      <c r="BU86" s="370"/>
      <c r="BV86" s="370"/>
      <c r="BW86" s="370"/>
      <c r="BX86" s="371"/>
    </row>
    <row r="87" spans="1:76" s="373" customFormat="1" ht="12.75">
      <c r="A87" s="368" t="s">
        <v>936</v>
      </c>
      <c r="B87" s="339" t="s">
        <v>937</v>
      </c>
      <c r="C87" s="219">
        <v>119061634</v>
      </c>
      <c r="D87" s="219" t="s">
        <v>476</v>
      </c>
      <c r="E87" s="369">
        <v>88197873</v>
      </c>
      <c r="F87" s="341">
        <v>74.07749250274863</v>
      </c>
      <c r="G87" s="231">
        <v>6851337</v>
      </c>
      <c r="H87" s="98"/>
      <c r="I87" s="98"/>
      <c r="J87" s="370"/>
      <c r="K87" s="370"/>
      <c r="L87" s="370"/>
      <c r="M87" s="370"/>
      <c r="N87" s="370"/>
      <c r="O87" s="370"/>
      <c r="P87" s="370"/>
      <c r="Q87" s="370"/>
      <c r="R87" s="370"/>
      <c r="S87" s="370"/>
      <c r="T87" s="370"/>
      <c r="U87" s="370"/>
      <c r="V87" s="370"/>
      <c r="W87" s="370"/>
      <c r="X87" s="370"/>
      <c r="Y87" s="370"/>
      <c r="Z87" s="370"/>
      <c r="AA87" s="370"/>
      <c r="AB87" s="370"/>
      <c r="AC87" s="370"/>
      <c r="AD87" s="370"/>
      <c r="AE87" s="370"/>
      <c r="AF87" s="370"/>
      <c r="AG87" s="370"/>
      <c r="AH87" s="370"/>
      <c r="AI87" s="370"/>
      <c r="AJ87" s="370"/>
      <c r="AK87" s="370"/>
      <c r="AL87" s="370"/>
      <c r="AM87" s="370"/>
      <c r="AN87" s="370"/>
      <c r="AO87" s="370"/>
      <c r="AP87" s="370"/>
      <c r="AQ87" s="370"/>
      <c r="AR87" s="370"/>
      <c r="AS87" s="370"/>
      <c r="AT87" s="370"/>
      <c r="AU87" s="370"/>
      <c r="AV87" s="370"/>
      <c r="AW87" s="370"/>
      <c r="AX87" s="370"/>
      <c r="AY87" s="370"/>
      <c r="AZ87" s="370"/>
      <c r="BA87" s="370"/>
      <c r="BB87" s="370"/>
      <c r="BC87" s="370"/>
      <c r="BD87" s="370"/>
      <c r="BE87" s="370"/>
      <c r="BF87" s="370"/>
      <c r="BG87" s="370"/>
      <c r="BH87" s="370"/>
      <c r="BI87" s="370"/>
      <c r="BJ87" s="370"/>
      <c r="BK87" s="370"/>
      <c r="BL87" s="370"/>
      <c r="BM87" s="370"/>
      <c r="BN87" s="370"/>
      <c r="BO87" s="370"/>
      <c r="BP87" s="370"/>
      <c r="BQ87" s="370"/>
      <c r="BR87" s="370"/>
      <c r="BS87" s="370"/>
      <c r="BT87" s="370"/>
      <c r="BU87" s="370"/>
      <c r="BV87" s="370"/>
      <c r="BW87" s="370"/>
      <c r="BX87" s="371"/>
    </row>
    <row r="88" spans="1:76" s="373" customFormat="1" ht="12.75">
      <c r="A88" s="368" t="s">
        <v>938</v>
      </c>
      <c r="B88" s="339" t="s">
        <v>939</v>
      </c>
      <c r="C88" s="219">
        <v>662284520</v>
      </c>
      <c r="D88" s="219" t="s">
        <v>476</v>
      </c>
      <c r="E88" s="369">
        <v>452455114</v>
      </c>
      <c r="F88" s="341">
        <v>68.31733195273839</v>
      </c>
      <c r="G88" s="231">
        <v>39204425</v>
      </c>
      <c r="H88" s="98"/>
      <c r="I88" s="98"/>
      <c r="J88" s="370"/>
      <c r="K88" s="370"/>
      <c r="L88" s="370"/>
      <c r="M88" s="370"/>
      <c r="N88" s="370"/>
      <c r="O88" s="370"/>
      <c r="P88" s="370"/>
      <c r="Q88" s="370"/>
      <c r="R88" s="370"/>
      <c r="S88" s="370"/>
      <c r="T88" s="370"/>
      <c r="U88" s="370"/>
      <c r="V88" s="370"/>
      <c r="W88" s="370"/>
      <c r="X88" s="370"/>
      <c r="Y88" s="370"/>
      <c r="Z88" s="370"/>
      <c r="AA88" s="370"/>
      <c r="AB88" s="370"/>
      <c r="AC88" s="370"/>
      <c r="AD88" s="370"/>
      <c r="AE88" s="370"/>
      <c r="AF88" s="370"/>
      <c r="AG88" s="370"/>
      <c r="AH88" s="370"/>
      <c r="AI88" s="370"/>
      <c r="AJ88" s="370"/>
      <c r="AK88" s="370"/>
      <c r="AL88" s="370"/>
      <c r="AM88" s="370"/>
      <c r="AN88" s="370"/>
      <c r="AO88" s="370"/>
      <c r="AP88" s="370"/>
      <c r="AQ88" s="370"/>
      <c r="AR88" s="370"/>
      <c r="AS88" s="370"/>
      <c r="AT88" s="370"/>
      <c r="AU88" s="370"/>
      <c r="AV88" s="370"/>
      <c r="AW88" s="370"/>
      <c r="AX88" s="370"/>
      <c r="AY88" s="370"/>
      <c r="AZ88" s="370"/>
      <c r="BA88" s="370"/>
      <c r="BB88" s="370"/>
      <c r="BC88" s="370"/>
      <c r="BD88" s="370"/>
      <c r="BE88" s="370"/>
      <c r="BF88" s="370"/>
      <c r="BG88" s="370"/>
      <c r="BH88" s="370"/>
      <c r="BI88" s="370"/>
      <c r="BJ88" s="370"/>
      <c r="BK88" s="370"/>
      <c r="BL88" s="370"/>
      <c r="BM88" s="370"/>
      <c r="BN88" s="370"/>
      <c r="BO88" s="370"/>
      <c r="BP88" s="370"/>
      <c r="BQ88" s="370"/>
      <c r="BR88" s="370"/>
      <c r="BS88" s="370"/>
      <c r="BT88" s="370"/>
      <c r="BU88" s="370"/>
      <c r="BV88" s="370"/>
      <c r="BW88" s="370"/>
      <c r="BX88" s="371"/>
    </row>
    <row r="89" spans="1:76" s="373" customFormat="1" ht="12.75">
      <c r="A89" s="368" t="s">
        <v>940</v>
      </c>
      <c r="B89" s="339" t="s">
        <v>941</v>
      </c>
      <c r="C89" s="219">
        <v>200552095</v>
      </c>
      <c r="D89" s="219" t="s">
        <v>476</v>
      </c>
      <c r="E89" s="369">
        <v>143726451</v>
      </c>
      <c r="F89" s="341">
        <v>71.66539496882343</v>
      </c>
      <c r="G89" s="231">
        <v>16252977</v>
      </c>
      <c r="H89" s="98"/>
      <c r="I89" s="98"/>
      <c r="J89" s="370"/>
      <c r="K89" s="370"/>
      <c r="L89" s="370"/>
      <c r="M89" s="370"/>
      <c r="N89" s="370"/>
      <c r="O89" s="370"/>
      <c r="P89" s="370"/>
      <c r="Q89" s="370"/>
      <c r="R89" s="370"/>
      <c r="S89" s="370"/>
      <c r="T89" s="370"/>
      <c r="U89" s="370"/>
      <c r="V89" s="370"/>
      <c r="W89" s="370"/>
      <c r="X89" s="370"/>
      <c r="Y89" s="370"/>
      <c r="Z89" s="370"/>
      <c r="AA89" s="370"/>
      <c r="AB89" s="370"/>
      <c r="AC89" s="370"/>
      <c r="AD89" s="370"/>
      <c r="AE89" s="370"/>
      <c r="AF89" s="370"/>
      <c r="AG89" s="370"/>
      <c r="AH89" s="370"/>
      <c r="AI89" s="370"/>
      <c r="AJ89" s="370"/>
      <c r="AK89" s="370"/>
      <c r="AL89" s="370"/>
      <c r="AM89" s="370"/>
      <c r="AN89" s="370"/>
      <c r="AO89" s="370"/>
      <c r="AP89" s="370"/>
      <c r="AQ89" s="370"/>
      <c r="AR89" s="370"/>
      <c r="AS89" s="370"/>
      <c r="AT89" s="370"/>
      <c r="AU89" s="370"/>
      <c r="AV89" s="370"/>
      <c r="AW89" s="370"/>
      <c r="AX89" s="370"/>
      <c r="AY89" s="370"/>
      <c r="AZ89" s="370"/>
      <c r="BA89" s="370"/>
      <c r="BB89" s="370"/>
      <c r="BC89" s="370"/>
      <c r="BD89" s="370"/>
      <c r="BE89" s="370"/>
      <c r="BF89" s="370"/>
      <c r="BG89" s="370"/>
      <c r="BH89" s="370"/>
      <c r="BI89" s="370"/>
      <c r="BJ89" s="370"/>
      <c r="BK89" s="370"/>
      <c r="BL89" s="370"/>
      <c r="BM89" s="370"/>
      <c r="BN89" s="370"/>
      <c r="BO89" s="370"/>
      <c r="BP89" s="370"/>
      <c r="BQ89" s="370"/>
      <c r="BR89" s="370"/>
      <c r="BS89" s="370"/>
      <c r="BT89" s="370"/>
      <c r="BU89" s="370"/>
      <c r="BV89" s="370"/>
      <c r="BW89" s="370"/>
      <c r="BX89" s="371"/>
    </row>
    <row r="90" spans="1:7" ht="24.75" customHeight="1">
      <c r="A90" s="342"/>
      <c r="B90" s="343" t="s">
        <v>942</v>
      </c>
      <c r="C90" s="209"/>
      <c r="D90" s="209"/>
      <c r="E90" s="209"/>
      <c r="F90" s="337"/>
      <c r="G90" s="231"/>
    </row>
    <row r="91" spans="1:76" s="373" customFormat="1" ht="12.75">
      <c r="A91" s="368"/>
      <c r="B91" s="374" t="s">
        <v>943</v>
      </c>
      <c r="C91" s="209"/>
      <c r="D91" s="219"/>
      <c r="E91" s="375"/>
      <c r="F91" s="341"/>
      <c r="G91" s="231"/>
      <c r="H91" s="98"/>
      <c r="I91" s="98"/>
      <c r="J91" s="370"/>
      <c r="K91" s="370"/>
      <c r="L91" s="370"/>
      <c r="M91" s="370"/>
      <c r="N91" s="370"/>
      <c r="O91" s="370"/>
      <c r="P91" s="370"/>
      <c r="Q91" s="370"/>
      <c r="R91" s="370"/>
      <c r="S91" s="370"/>
      <c r="T91" s="370"/>
      <c r="U91" s="370"/>
      <c r="V91" s="370"/>
      <c r="W91" s="370"/>
      <c r="X91" s="370"/>
      <c r="Y91" s="370"/>
      <c r="Z91" s="370"/>
      <c r="AA91" s="370"/>
      <c r="AB91" s="370"/>
      <c r="AC91" s="370"/>
      <c r="AD91" s="370"/>
      <c r="AE91" s="370"/>
      <c r="AF91" s="370"/>
      <c r="AG91" s="370"/>
      <c r="AH91" s="370"/>
      <c r="AI91" s="370"/>
      <c r="AJ91" s="370"/>
      <c r="AK91" s="370"/>
      <c r="AL91" s="370"/>
      <c r="AM91" s="370"/>
      <c r="AN91" s="370"/>
      <c r="AO91" s="370"/>
      <c r="AP91" s="370"/>
      <c r="AQ91" s="370"/>
      <c r="AR91" s="370"/>
      <c r="AS91" s="370"/>
      <c r="AT91" s="370"/>
      <c r="AU91" s="370"/>
      <c r="AV91" s="370"/>
      <c r="AW91" s="370"/>
      <c r="AX91" s="370"/>
      <c r="AY91" s="370"/>
      <c r="AZ91" s="370"/>
      <c r="BA91" s="370"/>
      <c r="BB91" s="370"/>
      <c r="BC91" s="370"/>
      <c r="BD91" s="370"/>
      <c r="BE91" s="370"/>
      <c r="BF91" s="370"/>
      <c r="BG91" s="370"/>
      <c r="BH91" s="370"/>
      <c r="BI91" s="370"/>
      <c r="BJ91" s="370"/>
      <c r="BK91" s="370"/>
      <c r="BL91" s="370"/>
      <c r="BM91" s="370"/>
      <c r="BN91" s="370"/>
      <c r="BO91" s="370"/>
      <c r="BP91" s="370"/>
      <c r="BQ91" s="370"/>
      <c r="BR91" s="370"/>
      <c r="BS91" s="370"/>
      <c r="BT91" s="370"/>
      <c r="BU91" s="370"/>
      <c r="BV91" s="370"/>
      <c r="BW91" s="370"/>
      <c r="BX91" s="371"/>
    </row>
    <row r="92" spans="1:9" s="370" customFormat="1" ht="12.75">
      <c r="A92" s="376"/>
      <c r="B92" s="343" t="s">
        <v>944</v>
      </c>
      <c r="C92" s="377">
        <v>3263702</v>
      </c>
      <c r="D92" s="377">
        <v>2622821</v>
      </c>
      <c r="E92" s="377">
        <v>2622821</v>
      </c>
      <c r="F92" s="337">
        <v>80.36337263634977</v>
      </c>
      <c r="G92" s="338">
        <v>0</v>
      </c>
      <c r="H92" s="98"/>
      <c r="I92" s="98"/>
    </row>
    <row r="93" spans="1:7" ht="12.75" customHeight="1">
      <c r="A93" s="339"/>
      <c r="B93" s="136" t="s">
        <v>945</v>
      </c>
      <c r="C93" s="378">
        <v>3263702</v>
      </c>
      <c r="D93" s="378">
        <v>2622821</v>
      </c>
      <c r="E93" s="378">
        <v>2622821</v>
      </c>
      <c r="F93" s="341">
        <v>80.36337263634977</v>
      </c>
      <c r="G93" s="231">
        <v>0</v>
      </c>
    </row>
    <row r="94" spans="1:7" ht="25.5">
      <c r="A94" s="339"/>
      <c r="B94" s="366" t="s">
        <v>946</v>
      </c>
      <c r="C94" s="378">
        <v>3263702</v>
      </c>
      <c r="D94" s="219">
        <v>2622821</v>
      </c>
      <c r="E94" s="219">
        <v>2622821</v>
      </c>
      <c r="F94" s="341">
        <v>80.36337263634977</v>
      </c>
      <c r="G94" s="231">
        <v>0</v>
      </c>
    </row>
    <row r="95" spans="1:7" ht="12.75">
      <c r="A95" s="347"/>
      <c r="B95" s="343" t="s">
        <v>947</v>
      </c>
      <c r="C95" s="209">
        <v>3263702</v>
      </c>
      <c r="D95" s="209">
        <v>2622821</v>
      </c>
      <c r="E95" s="209">
        <v>1980081</v>
      </c>
      <c r="F95" s="337">
        <v>60.66978541545767</v>
      </c>
      <c r="G95" s="338">
        <v>279923</v>
      </c>
    </row>
    <row r="96" spans="1:7" ht="12.75">
      <c r="A96" s="347"/>
      <c r="B96" s="136" t="s">
        <v>948</v>
      </c>
      <c r="C96" s="378">
        <v>3024132</v>
      </c>
      <c r="D96" s="378">
        <v>2386261</v>
      </c>
      <c r="E96" s="378">
        <v>1794638</v>
      </c>
      <c r="F96" s="341">
        <v>59.34390430047366</v>
      </c>
      <c r="G96" s="231">
        <v>239550</v>
      </c>
    </row>
    <row r="97" spans="1:7" ht="12.75">
      <c r="A97" s="339"/>
      <c r="B97" s="351" t="s">
        <v>949</v>
      </c>
      <c r="C97" s="378">
        <v>2988132</v>
      </c>
      <c r="D97" s="378">
        <v>2359261</v>
      </c>
      <c r="E97" s="378">
        <v>1770638</v>
      </c>
      <c r="F97" s="341">
        <v>59.255682145233216</v>
      </c>
      <c r="G97" s="231">
        <v>236550</v>
      </c>
    </row>
    <row r="98" spans="1:77" s="384" customFormat="1" ht="12.75">
      <c r="A98" s="379"/>
      <c r="B98" s="380" t="s">
        <v>950</v>
      </c>
      <c r="C98" s="378">
        <v>1733167</v>
      </c>
      <c r="D98" s="381">
        <v>1235362</v>
      </c>
      <c r="E98" s="381">
        <v>980189</v>
      </c>
      <c r="F98" s="341">
        <v>56.55479246950813</v>
      </c>
      <c r="G98" s="231">
        <v>146446</v>
      </c>
      <c r="H98" s="382"/>
      <c r="I98" s="382"/>
      <c r="J98" s="382"/>
      <c r="K98" s="382"/>
      <c r="L98" s="382"/>
      <c r="M98" s="382"/>
      <c r="N98" s="382"/>
      <c r="O98" s="382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382"/>
      <c r="AA98" s="382"/>
      <c r="AB98" s="382"/>
      <c r="AC98" s="382"/>
      <c r="AD98" s="382"/>
      <c r="AE98" s="382"/>
      <c r="AF98" s="382"/>
      <c r="AG98" s="382"/>
      <c r="AH98" s="382"/>
      <c r="AI98" s="383"/>
      <c r="AJ98" s="383"/>
      <c r="AK98" s="383"/>
      <c r="AL98" s="383"/>
      <c r="AM98" s="383"/>
      <c r="AN98" s="383"/>
      <c r="AO98" s="383"/>
      <c r="AP98" s="383"/>
      <c r="AQ98" s="383"/>
      <c r="AR98" s="383"/>
      <c r="AS98" s="383"/>
      <c r="AT98" s="383"/>
      <c r="AU98" s="383"/>
      <c r="AV98" s="383"/>
      <c r="AW98" s="383"/>
      <c r="AX98" s="383"/>
      <c r="AY98" s="383"/>
      <c r="AZ98" s="383"/>
      <c r="BA98" s="383"/>
      <c r="BB98" s="383"/>
      <c r="BC98" s="383"/>
      <c r="BD98" s="383"/>
      <c r="BE98" s="383"/>
      <c r="BF98" s="383"/>
      <c r="BG98" s="383"/>
      <c r="BH98" s="383"/>
      <c r="BI98" s="383"/>
      <c r="BJ98" s="383"/>
      <c r="BK98" s="383"/>
      <c r="BL98" s="383"/>
      <c r="BM98" s="383"/>
      <c r="BN98" s="383"/>
      <c r="BO98" s="383"/>
      <c r="BP98" s="383"/>
      <c r="BQ98" s="383"/>
      <c r="BR98" s="383"/>
      <c r="BS98" s="383"/>
      <c r="BT98" s="383"/>
      <c r="BU98" s="383"/>
      <c r="BV98" s="383"/>
      <c r="BW98" s="383"/>
      <c r="BX98" s="383"/>
      <c r="BY98" s="383"/>
    </row>
    <row r="99" spans="1:7" ht="12" customHeight="1">
      <c r="A99" s="339"/>
      <c r="B99" s="385" t="s">
        <v>951</v>
      </c>
      <c r="C99" s="378">
        <v>1372419</v>
      </c>
      <c r="D99" s="219">
        <v>1000554</v>
      </c>
      <c r="E99" s="219">
        <v>793446</v>
      </c>
      <c r="F99" s="341">
        <v>57.81368517923462</v>
      </c>
      <c r="G99" s="231">
        <v>102918</v>
      </c>
    </row>
    <row r="100" spans="1:7" ht="12.75">
      <c r="A100" s="339"/>
      <c r="B100" s="380" t="s">
        <v>952</v>
      </c>
      <c r="C100" s="378">
        <v>1254965</v>
      </c>
      <c r="D100" s="219">
        <v>1123899</v>
      </c>
      <c r="E100" s="219">
        <v>790449</v>
      </c>
      <c r="F100" s="341">
        <v>62.98574063818513</v>
      </c>
      <c r="G100" s="231">
        <v>90104</v>
      </c>
    </row>
    <row r="101" spans="1:7" ht="12.75">
      <c r="A101" s="347"/>
      <c r="B101" s="351" t="s">
        <v>953</v>
      </c>
      <c r="C101" s="378">
        <v>36000</v>
      </c>
      <c r="D101" s="378">
        <v>27000</v>
      </c>
      <c r="E101" s="378">
        <v>24000</v>
      </c>
      <c r="F101" s="341">
        <v>66.66666666666666</v>
      </c>
      <c r="G101" s="231">
        <v>3000</v>
      </c>
    </row>
    <row r="102" spans="1:7" ht="12.75">
      <c r="A102" s="339"/>
      <c r="B102" s="380" t="s">
        <v>954</v>
      </c>
      <c r="C102" s="378">
        <v>36000</v>
      </c>
      <c r="D102" s="219">
        <v>27000</v>
      </c>
      <c r="E102" s="219">
        <v>24000</v>
      </c>
      <c r="F102" s="341">
        <v>66.66666666666666</v>
      </c>
      <c r="G102" s="231">
        <v>3000</v>
      </c>
    </row>
    <row r="103" spans="1:7" ht="12.75">
      <c r="A103" s="339"/>
      <c r="B103" s="136" t="s">
        <v>902</v>
      </c>
      <c r="C103" s="378">
        <v>239570</v>
      </c>
      <c r="D103" s="378">
        <v>236560</v>
      </c>
      <c r="E103" s="378">
        <v>185443</v>
      </c>
      <c r="F103" s="341">
        <v>77.4066034979338</v>
      </c>
      <c r="G103" s="231">
        <v>40373</v>
      </c>
    </row>
    <row r="104" spans="1:7" ht="12.75">
      <c r="A104" s="339"/>
      <c r="B104" s="351" t="s">
        <v>955</v>
      </c>
      <c r="C104" s="378">
        <v>239570</v>
      </c>
      <c r="D104" s="219">
        <v>236560</v>
      </c>
      <c r="E104" s="219">
        <v>185443</v>
      </c>
      <c r="F104" s="341">
        <v>77.4066034979338</v>
      </c>
      <c r="G104" s="231">
        <v>40373</v>
      </c>
    </row>
    <row r="105" spans="1:7" ht="12.75">
      <c r="A105" s="339"/>
      <c r="B105" s="386"/>
      <c r="C105" s="387"/>
      <c r="D105" s="219"/>
      <c r="E105" s="219"/>
      <c r="F105" s="341"/>
      <c r="G105" s="231"/>
    </row>
    <row r="106" spans="1:7" ht="12.75">
      <c r="A106" s="339"/>
      <c r="B106" s="374" t="s">
        <v>956</v>
      </c>
      <c r="C106" s="209"/>
      <c r="D106" s="219"/>
      <c r="E106" s="219"/>
      <c r="F106" s="341"/>
      <c r="G106" s="231"/>
    </row>
    <row r="107" spans="1:7" ht="12.75">
      <c r="A107" s="339"/>
      <c r="B107" s="343" t="s">
        <v>944</v>
      </c>
      <c r="C107" s="377">
        <v>15047784</v>
      </c>
      <c r="D107" s="377">
        <v>11632750</v>
      </c>
      <c r="E107" s="377">
        <v>11701777</v>
      </c>
      <c r="F107" s="337">
        <v>77.76412128191102</v>
      </c>
      <c r="G107" s="338">
        <v>24735</v>
      </c>
    </row>
    <row r="108" spans="1:7" ht="25.5">
      <c r="A108" s="339"/>
      <c r="B108" s="139" t="s">
        <v>957</v>
      </c>
      <c r="C108" s="378">
        <v>259000</v>
      </c>
      <c r="D108" s="219">
        <v>194250</v>
      </c>
      <c r="E108" s="219">
        <v>263277</v>
      </c>
      <c r="F108" s="341">
        <v>101.65135135135135</v>
      </c>
      <c r="G108" s="231">
        <v>24735</v>
      </c>
    </row>
    <row r="109" spans="1:7" ht="12.75">
      <c r="A109" s="339"/>
      <c r="B109" s="136" t="s">
        <v>945</v>
      </c>
      <c r="C109" s="378">
        <v>14788784</v>
      </c>
      <c r="D109" s="378">
        <v>11438500</v>
      </c>
      <c r="E109" s="378">
        <v>11438500</v>
      </c>
      <c r="F109" s="341">
        <v>77.34577771911471</v>
      </c>
      <c r="G109" s="231">
        <v>0</v>
      </c>
    </row>
    <row r="110" spans="1:7" ht="25.5">
      <c r="A110" s="339"/>
      <c r="B110" s="366" t="s">
        <v>946</v>
      </c>
      <c r="C110" s="378">
        <v>14788784</v>
      </c>
      <c r="D110" s="219">
        <v>11438500</v>
      </c>
      <c r="E110" s="219">
        <v>11438500</v>
      </c>
      <c r="F110" s="341">
        <v>77.34577771911471</v>
      </c>
      <c r="G110" s="231">
        <v>0</v>
      </c>
    </row>
    <row r="111" spans="1:7" ht="12.75">
      <c r="A111" s="339"/>
      <c r="B111" s="343" t="s">
        <v>947</v>
      </c>
      <c r="C111" s="209">
        <v>15195431</v>
      </c>
      <c r="D111" s="209">
        <v>11780397</v>
      </c>
      <c r="E111" s="209">
        <v>10423415</v>
      </c>
      <c r="F111" s="337">
        <v>68.59571801550084</v>
      </c>
      <c r="G111" s="338">
        <v>1058617</v>
      </c>
    </row>
    <row r="112" spans="1:7" ht="12.75">
      <c r="A112" s="339"/>
      <c r="B112" s="136" t="s">
        <v>948</v>
      </c>
      <c r="C112" s="378">
        <v>14309414</v>
      </c>
      <c r="D112" s="378">
        <v>11023472</v>
      </c>
      <c r="E112" s="378">
        <v>9929764</v>
      </c>
      <c r="F112" s="341">
        <v>69.39322602588757</v>
      </c>
      <c r="G112" s="231">
        <v>991196</v>
      </c>
    </row>
    <row r="113" spans="1:7" ht="12.75" customHeight="1">
      <c r="A113" s="339"/>
      <c r="B113" s="351" t="s">
        <v>949</v>
      </c>
      <c r="C113" s="378">
        <v>14203474</v>
      </c>
      <c r="D113" s="378">
        <v>10917532</v>
      </c>
      <c r="E113" s="378">
        <v>9828705</v>
      </c>
      <c r="F113" s="341">
        <v>69.19930293109982</v>
      </c>
      <c r="G113" s="231">
        <v>987383</v>
      </c>
    </row>
    <row r="114" spans="1:7" ht="12.75">
      <c r="A114" s="339"/>
      <c r="B114" s="380" t="s">
        <v>950</v>
      </c>
      <c r="C114" s="378">
        <v>11889112</v>
      </c>
      <c r="D114" s="219">
        <v>9200136</v>
      </c>
      <c r="E114" s="219">
        <v>8458033</v>
      </c>
      <c r="F114" s="341">
        <v>71.14099858761529</v>
      </c>
      <c r="G114" s="231">
        <v>778150</v>
      </c>
    </row>
    <row r="115" spans="1:7" ht="12.75">
      <c r="A115" s="339"/>
      <c r="B115" s="385" t="s">
        <v>951</v>
      </c>
      <c r="C115" s="378">
        <v>8338299</v>
      </c>
      <c r="D115" s="219">
        <v>6322412</v>
      </c>
      <c r="E115" s="219">
        <v>5917793</v>
      </c>
      <c r="F115" s="341">
        <v>70.97122566605012</v>
      </c>
      <c r="G115" s="231">
        <v>525195</v>
      </c>
    </row>
    <row r="116" spans="1:7" ht="12.75">
      <c r="A116" s="339"/>
      <c r="B116" s="380" t="s">
        <v>952</v>
      </c>
      <c r="C116" s="378">
        <v>2314362</v>
      </c>
      <c r="D116" s="219">
        <v>1717396</v>
      </c>
      <c r="E116" s="219">
        <v>1370672</v>
      </c>
      <c r="F116" s="341">
        <v>59.22461568242133</v>
      </c>
      <c r="G116" s="231">
        <v>209233</v>
      </c>
    </row>
    <row r="117" spans="1:7" ht="25.5">
      <c r="A117" s="339"/>
      <c r="B117" s="366" t="s">
        <v>958</v>
      </c>
      <c r="C117" s="378">
        <v>105940</v>
      </c>
      <c r="D117" s="378">
        <v>105940</v>
      </c>
      <c r="E117" s="378">
        <v>101059</v>
      </c>
      <c r="F117" s="341">
        <v>95.3926750991127</v>
      </c>
      <c r="G117" s="231">
        <v>3813</v>
      </c>
    </row>
    <row r="118" spans="1:7" ht="12.75">
      <c r="A118" s="339"/>
      <c r="B118" s="352" t="s">
        <v>959</v>
      </c>
      <c r="C118" s="378">
        <v>105940</v>
      </c>
      <c r="D118" s="219">
        <v>105940</v>
      </c>
      <c r="E118" s="219">
        <v>101059</v>
      </c>
      <c r="F118" s="341">
        <v>95.3926750991127</v>
      </c>
      <c r="G118" s="231">
        <v>3813</v>
      </c>
    </row>
    <row r="119" spans="1:7" ht="12.75">
      <c r="A119" s="339"/>
      <c r="B119" s="136" t="s">
        <v>902</v>
      </c>
      <c r="C119" s="378">
        <v>886017</v>
      </c>
      <c r="D119" s="378">
        <v>756925</v>
      </c>
      <c r="E119" s="378">
        <v>493651</v>
      </c>
      <c r="F119" s="341">
        <v>55.71574811769977</v>
      </c>
      <c r="G119" s="231">
        <v>67421</v>
      </c>
    </row>
    <row r="120" spans="1:7" ht="12.75">
      <c r="A120" s="339"/>
      <c r="B120" s="351" t="s">
        <v>955</v>
      </c>
      <c r="C120" s="378">
        <v>886017</v>
      </c>
      <c r="D120" s="219">
        <v>756925</v>
      </c>
      <c r="E120" s="219">
        <v>493651</v>
      </c>
      <c r="F120" s="341">
        <v>55.71574811769977</v>
      </c>
      <c r="G120" s="231">
        <v>67421</v>
      </c>
    </row>
    <row r="121" spans="1:7" s="362" customFormat="1" ht="12.75">
      <c r="A121" s="388"/>
      <c r="B121" s="347" t="s">
        <v>480</v>
      </c>
      <c r="C121" s="378">
        <v>-147647</v>
      </c>
      <c r="D121" s="378">
        <v>-147647</v>
      </c>
      <c r="E121" s="378" t="s">
        <v>476</v>
      </c>
      <c r="F121" s="341" t="s">
        <v>476</v>
      </c>
      <c r="G121" s="219" t="s">
        <v>476</v>
      </c>
    </row>
    <row r="122" spans="1:7" s="362" customFormat="1" ht="12.75">
      <c r="A122" s="388"/>
      <c r="B122" s="347" t="s">
        <v>481</v>
      </c>
      <c r="C122" s="378">
        <v>147647</v>
      </c>
      <c r="D122" s="378">
        <v>147647</v>
      </c>
      <c r="E122" s="378">
        <v>147647</v>
      </c>
      <c r="F122" s="341" t="s">
        <v>476</v>
      </c>
      <c r="G122" s="199">
        <v>147647</v>
      </c>
    </row>
    <row r="123" spans="1:7" s="362" customFormat="1" ht="12.75">
      <c r="A123" s="388"/>
      <c r="B123" s="136" t="s">
        <v>603</v>
      </c>
      <c r="C123" s="378">
        <v>147647</v>
      </c>
      <c r="D123" s="378">
        <v>147647</v>
      </c>
      <c r="E123" s="378">
        <v>147647</v>
      </c>
      <c r="F123" s="341" t="s">
        <v>476</v>
      </c>
      <c r="G123" s="199">
        <v>147647</v>
      </c>
    </row>
    <row r="124" spans="1:7" s="362" customFormat="1" ht="38.25">
      <c r="A124" s="388"/>
      <c r="B124" s="366" t="s">
        <v>960</v>
      </c>
      <c r="C124" s="378">
        <v>147647</v>
      </c>
      <c r="D124" s="219">
        <v>147647</v>
      </c>
      <c r="E124" s="219">
        <v>147647</v>
      </c>
      <c r="F124" s="341" t="s">
        <v>476</v>
      </c>
      <c r="G124" s="199">
        <v>147647</v>
      </c>
    </row>
    <row r="125" spans="1:7" ht="12.75">
      <c r="A125" s="339"/>
      <c r="B125" s="344"/>
      <c r="C125" s="219"/>
      <c r="D125" s="219"/>
      <c r="E125" s="219"/>
      <c r="F125" s="341"/>
      <c r="G125" s="231"/>
    </row>
    <row r="126" spans="1:7" ht="12.75">
      <c r="A126" s="339"/>
      <c r="B126" s="374" t="s">
        <v>961</v>
      </c>
      <c r="C126" s="209"/>
      <c r="D126" s="219"/>
      <c r="E126" s="219"/>
      <c r="F126" s="341"/>
      <c r="G126" s="231"/>
    </row>
    <row r="127" spans="1:7" ht="12.75">
      <c r="A127" s="339"/>
      <c r="B127" s="343" t="s">
        <v>944</v>
      </c>
      <c r="C127" s="377">
        <v>5819643</v>
      </c>
      <c r="D127" s="377">
        <v>4354467</v>
      </c>
      <c r="E127" s="377">
        <v>4387571</v>
      </c>
      <c r="F127" s="337">
        <v>75.39244245738098</v>
      </c>
      <c r="G127" s="338">
        <v>5575</v>
      </c>
    </row>
    <row r="128" spans="1:7" ht="25.5">
      <c r="A128" s="339"/>
      <c r="B128" s="139" t="s">
        <v>957</v>
      </c>
      <c r="C128" s="378">
        <v>78260</v>
      </c>
      <c r="D128" s="219">
        <v>42995</v>
      </c>
      <c r="E128" s="219">
        <v>76099</v>
      </c>
      <c r="F128" s="341">
        <v>97.23869154101712</v>
      </c>
      <c r="G128" s="231">
        <v>5575</v>
      </c>
    </row>
    <row r="129" spans="1:7" s="362" customFormat="1" ht="12.75">
      <c r="A129" s="388"/>
      <c r="B129" s="136" t="s">
        <v>962</v>
      </c>
      <c r="C129" s="378">
        <v>12618</v>
      </c>
      <c r="D129" s="219">
        <v>12618</v>
      </c>
      <c r="E129" s="219">
        <v>12618</v>
      </c>
      <c r="F129" s="341">
        <v>100</v>
      </c>
      <c r="G129" s="199">
        <v>0</v>
      </c>
    </row>
    <row r="130" spans="1:7" s="362" customFormat="1" ht="12.75">
      <c r="A130" s="339"/>
      <c r="B130" s="136" t="s">
        <v>963</v>
      </c>
      <c r="C130" s="378">
        <v>6000</v>
      </c>
      <c r="D130" s="378">
        <v>6000</v>
      </c>
      <c r="E130" s="378">
        <v>6000</v>
      </c>
      <c r="F130" s="341">
        <v>100</v>
      </c>
      <c r="G130" s="199">
        <v>0</v>
      </c>
    </row>
    <row r="131" spans="1:7" s="362" customFormat="1" ht="12.75">
      <c r="A131" s="339"/>
      <c r="B131" s="351" t="s">
        <v>964</v>
      </c>
      <c r="C131" s="378">
        <v>6000</v>
      </c>
      <c r="D131" s="378">
        <v>6000</v>
      </c>
      <c r="E131" s="378">
        <v>6000</v>
      </c>
      <c r="F131" s="341">
        <v>100</v>
      </c>
      <c r="G131" s="199">
        <v>0</v>
      </c>
    </row>
    <row r="132" spans="1:7" s="362" customFormat="1" ht="12.75">
      <c r="A132" s="339"/>
      <c r="B132" s="380" t="s">
        <v>965</v>
      </c>
      <c r="C132" s="378">
        <v>6000</v>
      </c>
      <c r="D132" s="378">
        <v>6000</v>
      </c>
      <c r="E132" s="378">
        <v>6000</v>
      </c>
      <c r="F132" s="341">
        <v>100</v>
      </c>
      <c r="G132" s="199">
        <v>0</v>
      </c>
    </row>
    <row r="133" spans="1:7" s="362" customFormat="1" ht="12.75">
      <c r="A133" s="339"/>
      <c r="B133" s="385" t="s">
        <v>966</v>
      </c>
      <c r="C133" s="378">
        <v>6000</v>
      </c>
      <c r="D133" s="378">
        <v>6000</v>
      </c>
      <c r="E133" s="378">
        <v>6000</v>
      </c>
      <c r="F133" s="341">
        <v>100</v>
      </c>
      <c r="G133" s="199">
        <v>0</v>
      </c>
    </row>
    <row r="134" spans="1:7" s="362" customFormat="1" ht="48.75" customHeight="1">
      <c r="A134" s="339"/>
      <c r="B134" s="389" t="s">
        <v>967</v>
      </c>
      <c r="C134" s="378">
        <v>6000</v>
      </c>
      <c r="D134" s="219">
        <v>6000</v>
      </c>
      <c r="E134" s="219">
        <v>6000</v>
      </c>
      <c r="F134" s="341">
        <v>100</v>
      </c>
      <c r="G134" s="199">
        <v>0</v>
      </c>
    </row>
    <row r="135" spans="1:7" ht="12.75">
      <c r="A135" s="339"/>
      <c r="B135" s="136" t="s">
        <v>945</v>
      </c>
      <c r="C135" s="378">
        <v>5722765</v>
      </c>
      <c r="D135" s="378">
        <v>4292854</v>
      </c>
      <c r="E135" s="378">
        <v>4292854</v>
      </c>
      <c r="F135" s="341">
        <v>75.01363414363512</v>
      </c>
      <c r="G135" s="231">
        <v>0</v>
      </c>
    </row>
    <row r="136" spans="1:7" ht="25.5">
      <c r="A136" s="339"/>
      <c r="B136" s="366" t="s">
        <v>946</v>
      </c>
      <c r="C136" s="378">
        <v>5722765</v>
      </c>
      <c r="D136" s="219">
        <v>4292854</v>
      </c>
      <c r="E136" s="219">
        <v>4292854</v>
      </c>
      <c r="F136" s="341">
        <v>75.01363414363512</v>
      </c>
      <c r="G136" s="231">
        <v>0</v>
      </c>
    </row>
    <row r="137" spans="1:7" ht="12.75" customHeight="1">
      <c r="A137" s="339"/>
      <c r="B137" s="343" t="s">
        <v>947</v>
      </c>
      <c r="C137" s="209">
        <v>5833878</v>
      </c>
      <c r="D137" s="209">
        <v>4356684</v>
      </c>
      <c r="E137" s="209">
        <v>4151823</v>
      </c>
      <c r="F137" s="337">
        <v>71.16746356368783</v>
      </c>
      <c r="G137" s="338">
        <v>290578</v>
      </c>
    </row>
    <row r="138" spans="1:7" ht="12.75" customHeight="1">
      <c r="A138" s="339"/>
      <c r="B138" s="136" t="s">
        <v>948</v>
      </c>
      <c r="C138" s="378">
        <v>5685997</v>
      </c>
      <c r="D138" s="378">
        <v>4227285</v>
      </c>
      <c r="E138" s="378">
        <v>4064791</v>
      </c>
      <c r="F138" s="341">
        <v>71.4877443656759</v>
      </c>
      <c r="G138" s="231">
        <v>288720</v>
      </c>
    </row>
    <row r="139" spans="1:7" ht="12.75">
      <c r="A139" s="339"/>
      <c r="B139" s="351" t="s">
        <v>949</v>
      </c>
      <c r="C139" s="378">
        <v>5654697</v>
      </c>
      <c r="D139" s="378">
        <v>4225985</v>
      </c>
      <c r="E139" s="378">
        <v>4064791</v>
      </c>
      <c r="F139" s="341">
        <v>71.88344486008711</v>
      </c>
      <c r="G139" s="231">
        <v>288720</v>
      </c>
    </row>
    <row r="140" spans="1:7" ht="12.75">
      <c r="A140" s="339"/>
      <c r="B140" s="380" t="s">
        <v>950</v>
      </c>
      <c r="C140" s="378">
        <v>4451105</v>
      </c>
      <c r="D140" s="219">
        <v>3332930</v>
      </c>
      <c r="E140" s="219">
        <v>3220058</v>
      </c>
      <c r="F140" s="341">
        <v>72.34289013626953</v>
      </c>
      <c r="G140" s="231">
        <v>231249</v>
      </c>
    </row>
    <row r="141" spans="1:7" ht="12.75">
      <c r="A141" s="339"/>
      <c r="B141" s="385" t="s">
        <v>951</v>
      </c>
      <c r="C141" s="378">
        <v>3423778</v>
      </c>
      <c r="D141" s="219">
        <v>2556176</v>
      </c>
      <c r="E141" s="219">
        <v>2415620</v>
      </c>
      <c r="F141" s="341">
        <v>70.55422401802922</v>
      </c>
      <c r="G141" s="231">
        <v>208251</v>
      </c>
    </row>
    <row r="142" spans="1:7" ht="12.75">
      <c r="A142" s="339"/>
      <c r="B142" s="380" t="s">
        <v>952</v>
      </c>
      <c r="C142" s="378">
        <v>1203592</v>
      </c>
      <c r="D142" s="219">
        <v>893055</v>
      </c>
      <c r="E142" s="219">
        <v>844733</v>
      </c>
      <c r="F142" s="341">
        <v>70.18433156750793</v>
      </c>
      <c r="G142" s="231">
        <v>57471</v>
      </c>
    </row>
    <row r="143" spans="1:7" s="362" customFormat="1" ht="12.75" hidden="1">
      <c r="A143" s="388"/>
      <c r="B143" s="390" t="s">
        <v>953</v>
      </c>
      <c r="C143" s="391">
        <v>30000</v>
      </c>
      <c r="D143" s="391">
        <v>0</v>
      </c>
      <c r="E143" s="391">
        <v>0</v>
      </c>
      <c r="F143" s="360">
        <v>0</v>
      </c>
      <c r="G143" s="392">
        <v>0</v>
      </c>
    </row>
    <row r="144" spans="1:7" s="362" customFormat="1" ht="12.75" hidden="1">
      <c r="A144" s="388"/>
      <c r="B144" s="393" t="s">
        <v>954</v>
      </c>
      <c r="C144" s="391">
        <v>30000</v>
      </c>
      <c r="D144" s="358">
        <v>0</v>
      </c>
      <c r="E144" s="358">
        <v>0</v>
      </c>
      <c r="F144" s="360">
        <v>0</v>
      </c>
      <c r="G144" s="392">
        <v>0</v>
      </c>
    </row>
    <row r="145" spans="1:7" ht="25.5">
      <c r="A145" s="339"/>
      <c r="B145" s="366" t="s">
        <v>958</v>
      </c>
      <c r="C145" s="378">
        <v>1300</v>
      </c>
      <c r="D145" s="378">
        <v>1300</v>
      </c>
      <c r="E145" s="378">
        <v>0</v>
      </c>
      <c r="F145" s="341">
        <v>0</v>
      </c>
      <c r="G145" s="231">
        <v>0</v>
      </c>
    </row>
    <row r="146" spans="1:7" ht="12.75">
      <c r="A146" s="339"/>
      <c r="B146" s="352" t="s">
        <v>959</v>
      </c>
      <c r="C146" s="378">
        <v>1300</v>
      </c>
      <c r="D146" s="219">
        <v>1300</v>
      </c>
      <c r="E146" s="219">
        <v>0</v>
      </c>
      <c r="F146" s="341">
        <v>0</v>
      </c>
      <c r="G146" s="231">
        <v>0</v>
      </c>
    </row>
    <row r="147" spans="1:7" ht="12.75">
      <c r="A147" s="339"/>
      <c r="B147" s="136" t="s">
        <v>902</v>
      </c>
      <c r="C147" s="378">
        <v>147881</v>
      </c>
      <c r="D147" s="378">
        <v>129399</v>
      </c>
      <c r="E147" s="378">
        <v>87032</v>
      </c>
      <c r="F147" s="341">
        <v>58.852726178481355</v>
      </c>
      <c r="G147" s="231">
        <v>1858</v>
      </c>
    </row>
    <row r="148" spans="1:7" ht="12.75">
      <c r="A148" s="339"/>
      <c r="B148" s="351" t="s">
        <v>955</v>
      </c>
      <c r="C148" s="378">
        <v>147881</v>
      </c>
      <c r="D148" s="219">
        <v>129399</v>
      </c>
      <c r="E148" s="219">
        <v>87032</v>
      </c>
      <c r="F148" s="341">
        <v>58.852726178481355</v>
      </c>
      <c r="G148" s="199">
        <v>1858</v>
      </c>
    </row>
    <row r="149" spans="1:7" ht="12.75">
      <c r="A149" s="339"/>
      <c r="B149" s="347" t="s">
        <v>480</v>
      </c>
      <c r="C149" s="378">
        <v>-14235</v>
      </c>
      <c r="D149" s="378">
        <v>-2217</v>
      </c>
      <c r="E149" s="378" t="s">
        <v>476</v>
      </c>
      <c r="F149" s="341" t="s">
        <v>476</v>
      </c>
      <c r="G149" s="219" t="s">
        <v>476</v>
      </c>
    </row>
    <row r="150" spans="1:7" ht="12.75">
      <c r="A150" s="339"/>
      <c r="B150" s="347" t="s">
        <v>481</v>
      </c>
      <c r="C150" s="378">
        <v>14235</v>
      </c>
      <c r="D150" s="378">
        <v>2217</v>
      </c>
      <c r="E150" s="378">
        <v>2217</v>
      </c>
      <c r="F150" s="341" t="s">
        <v>476</v>
      </c>
      <c r="G150" s="199">
        <v>0</v>
      </c>
    </row>
    <row r="151" spans="1:7" ht="12.75">
      <c r="A151" s="339"/>
      <c r="B151" s="136" t="s">
        <v>603</v>
      </c>
      <c r="C151" s="378">
        <v>14235</v>
      </c>
      <c r="D151" s="378">
        <v>2217</v>
      </c>
      <c r="E151" s="378">
        <v>2217</v>
      </c>
      <c r="F151" s="341" t="s">
        <v>476</v>
      </c>
      <c r="G151" s="199">
        <v>0</v>
      </c>
    </row>
    <row r="152" spans="1:7" ht="38.25">
      <c r="A152" s="339"/>
      <c r="B152" s="366" t="s">
        <v>960</v>
      </c>
      <c r="C152" s="378">
        <v>14235</v>
      </c>
      <c r="D152" s="219">
        <v>2217</v>
      </c>
      <c r="E152" s="219">
        <v>2217</v>
      </c>
      <c r="F152" s="341" t="s">
        <v>476</v>
      </c>
      <c r="G152" s="199">
        <v>0</v>
      </c>
    </row>
    <row r="153" spans="1:7" ht="12.75">
      <c r="A153" s="339"/>
      <c r="B153" s="351"/>
      <c r="C153" s="378"/>
      <c r="D153" s="219"/>
      <c r="E153" s="219"/>
      <c r="F153" s="341"/>
      <c r="G153" s="199"/>
    </row>
    <row r="154" spans="1:7" ht="25.5">
      <c r="A154" s="339"/>
      <c r="B154" s="374" t="s">
        <v>968</v>
      </c>
      <c r="C154" s="377"/>
      <c r="D154" s="219"/>
      <c r="E154" s="219"/>
      <c r="F154" s="341"/>
      <c r="G154" s="231"/>
    </row>
    <row r="155" spans="1:7" ht="12.75">
      <c r="A155" s="339"/>
      <c r="B155" s="343" t="s">
        <v>944</v>
      </c>
      <c r="C155" s="377">
        <v>3650108</v>
      </c>
      <c r="D155" s="377">
        <v>2776881</v>
      </c>
      <c r="E155" s="377">
        <v>2776881</v>
      </c>
      <c r="F155" s="337">
        <v>76.07668047082441</v>
      </c>
      <c r="G155" s="338">
        <v>-265</v>
      </c>
    </row>
    <row r="156" spans="1:7" s="362" customFormat="1" ht="25.5">
      <c r="A156" s="388"/>
      <c r="B156" s="394" t="s">
        <v>957</v>
      </c>
      <c r="C156" s="391">
        <v>0</v>
      </c>
      <c r="D156" s="358">
        <v>0</v>
      </c>
      <c r="E156" s="358">
        <v>0</v>
      </c>
      <c r="F156" s="360">
        <v>0</v>
      </c>
      <c r="G156" s="395">
        <v>-265</v>
      </c>
    </row>
    <row r="157" spans="1:7" s="362" customFormat="1" ht="12.75" hidden="1">
      <c r="A157" s="388"/>
      <c r="B157" s="396" t="s">
        <v>962</v>
      </c>
      <c r="C157" s="391">
        <v>0</v>
      </c>
      <c r="D157" s="358">
        <v>0</v>
      </c>
      <c r="E157" s="358">
        <v>0</v>
      </c>
      <c r="F157" s="360" t="e">
        <v>#DIV/0!</v>
      </c>
      <c r="G157" s="231">
        <v>0</v>
      </c>
    </row>
    <row r="158" spans="1:7" s="362" customFormat="1" ht="12.75" hidden="1">
      <c r="A158" s="388"/>
      <c r="B158" s="396" t="s">
        <v>963</v>
      </c>
      <c r="C158" s="391">
        <v>0</v>
      </c>
      <c r="D158" s="391">
        <v>0</v>
      </c>
      <c r="E158" s="391">
        <v>0</v>
      </c>
      <c r="F158" s="360" t="e">
        <v>#DIV/0!</v>
      </c>
      <c r="G158" s="231">
        <v>0</v>
      </c>
    </row>
    <row r="159" spans="1:7" s="362" customFormat="1" ht="12.75" hidden="1">
      <c r="A159" s="388"/>
      <c r="B159" s="390" t="s">
        <v>964</v>
      </c>
      <c r="C159" s="391">
        <v>0</v>
      </c>
      <c r="D159" s="391">
        <v>0</v>
      </c>
      <c r="E159" s="391">
        <v>0</v>
      </c>
      <c r="F159" s="360" t="e">
        <v>#DIV/0!</v>
      </c>
      <c r="G159" s="231">
        <v>0</v>
      </c>
    </row>
    <row r="160" spans="1:7" s="362" customFormat="1" ht="12.75" hidden="1">
      <c r="A160" s="388"/>
      <c r="B160" s="393" t="s">
        <v>965</v>
      </c>
      <c r="C160" s="391">
        <v>0</v>
      </c>
      <c r="D160" s="391">
        <v>0</v>
      </c>
      <c r="E160" s="391">
        <v>0</v>
      </c>
      <c r="F160" s="360" t="e">
        <v>#DIV/0!</v>
      </c>
      <c r="G160" s="231">
        <v>0</v>
      </c>
    </row>
    <row r="161" spans="1:7" s="362" customFormat="1" ht="12.75" hidden="1">
      <c r="A161" s="388"/>
      <c r="B161" s="397" t="s">
        <v>966</v>
      </c>
      <c r="C161" s="391">
        <v>0</v>
      </c>
      <c r="D161" s="391">
        <v>0</v>
      </c>
      <c r="E161" s="391">
        <v>0</v>
      </c>
      <c r="F161" s="360" t="e">
        <v>#DIV/0!</v>
      </c>
      <c r="G161" s="231">
        <v>0</v>
      </c>
    </row>
    <row r="162" spans="1:7" s="362" customFormat="1" ht="63.75" hidden="1">
      <c r="A162" s="388"/>
      <c r="B162" s="398" t="s">
        <v>967</v>
      </c>
      <c r="C162" s="391">
        <v>0</v>
      </c>
      <c r="D162" s="358">
        <v>0</v>
      </c>
      <c r="E162" s="358">
        <v>0</v>
      </c>
      <c r="F162" s="360" t="e">
        <v>#DIV/0!</v>
      </c>
      <c r="G162" s="231">
        <v>0</v>
      </c>
    </row>
    <row r="163" spans="1:7" ht="12.75">
      <c r="A163" s="339"/>
      <c r="B163" s="136" t="s">
        <v>945</v>
      </c>
      <c r="C163" s="378">
        <v>3650108</v>
      </c>
      <c r="D163" s="378">
        <v>2776881</v>
      </c>
      <c r="E163" s="378">
        <v>2776881</v>
      </c>
      <c r="F163" s="341">
        <v>76.07668047082441</v>
      </c>
      <c r="G163" s="231">
        <v>0</v>
      </c>
    </row>
    <row r="164" spans="1:7" ht="25.5">
      <c r="A164" s="339"/>
      <c r="B164" s="366" t="s">
        <v>946</v>
      </c>
      <c r="C164" s="378">
        <v>3650108</v>
      </c>
      <c r="D164" s="219">
        <v>2776881</v>
      </c>
      <c r="E164" s="219">
        <v>2776881</v>
      </c>
      <c r="F164" s="341">
        <v>76.07668047082441</v>
      </c>
      <c r="G164" s="231">
        <v>0</v>
      </c>
    </row>
    <row r="165" spans="1:7" ht="12.75">
      <c r="A165" s="339"/>
      <c r="B165" s="343" t="s">
        <v>947</v>
      </c>
      <c r="C165" s="209">
        <v>3650108</v>
      </c>
      <c r="D165" s="209">
        <v>2776881</v>
      </c>
      <c r="E165" s="209">
        <v>2627404</v>
      </c>
      <c r="F165" s="337">
        <v>71.98154136809103</v>
      </c>
      <c r="G165" s="338">
        <v>316233</v>
      </c>
    </row>
    <row r="166" spans="1:7" ht="12.75">
      <c r="A166" s="339"/>
      <c r="B166" s="136" t="s">
        <v>948</v>
      </c>
      <c r="C166" s="378">
        <v>3568271</v>
      </c>
      <c r="D166" s="378">
        <v>2757281</v>
      </c>
      <c r="E166" s="378">
        <v>2617010</v>
      </c>
      <c r="F166" s="341">
        <v>73.34112235309482</v>
      </c>
      <c r="G166" s="231">
        <v>315295</v>
      </c>
    </row>
    <row r="167" spans="1:7" ht="12.75">
      <c r="A167" s="339"/>
      <c r="B167" s="351" t="s">
        <v>949</v>
      </c>
      <c r="C167" s="378">
        <v>3564326</v>
      </c>
      <c r="D167" s="378">
        <v>2753336</v>
      </c>
      <c r="E167" s="378">
        <v>2613065</v>
      </c>
      <c r="F167" s="341">
        <v>73.31161627752344</v>
      </c>
      <c r="G167" s="231">
        <v>315295</v>
      </c>
    </row>
    <row r="168" spans="1:7" ht="12.75">
      <c r="A168" s="339"/>
      <c r="B168" s="380" t="s">
        <v>950</v>
      </c>
      <c r="C168" s="378">
        <v>2908838</v>
      </c>
      <c r="D168" s="219">
        <v>2242485</v>
      </c>
      <c r="E168" s="219">
        <v>2115364</v>
      </c>
      <c r="F168" s="341">
        <v>72.7219597653771</v>
      </c>
      <c r="G168" s="231">
        <v>276472</v>
      </c>
    </row>
    <row r="169" spans="1:7" ht="12.75">
      <c r="A169" s="339"/>
      <c r="B169" s="385" t="s">
        <v>951</v>
      </c>
      <c r="C169" s="378">
        <v>2121030</v>
      </c>
      <c r="D169" s="219">
        <v>1604810</v>
      </c>
      <c r="E169" s="219">
        <v>1471010</v>
      </c>
      <c r="F169" s="341">
        <v>69.35356878497711</v>
      </c>
      <c r="G169" s="231">
        <v>201811</v>
      </c>
    </row>
    <row r="170" spans="1:7" ht="12.75">
      <c r="A170" s="339"/>
      <c r="B170" s="380" t="s">
        <v>952</v>
      </c>
      <c r="C170" s="378">
        <v>655488</v>
      </c>
      <c r="D170" s="219">
        <v>510851</v>
      </c>
      <c r="E170" s="219">
        <v>497701</v>
      </c>
      <c r="F170" s="341">
        <v>75.92831600273384</v>
      </c>
      <c r="G170" s="231">
        <v>38823</v>
      </c>
    </row>
    <row r="171" spans="1:7" ht="25.5">
      <c r="A171" s="339"/>
      <c r="B171" s="366" t="s">
        <v>958</v>
      </c>
      <c r="C171" s="378">
        <v>3945</v>
      </c>
      <c r="D171" s="378">
        <v>3945</v>
      </c>
      <c r="E171" s="378">
        <v>3945</v>
      </c>
      <c r="F171" s="341">
        <v>100</v>
      </c>
      <c r="G171" s="231">
        <v>0</v>
      </c>
    </row>
    <row r="172" spans="1:7" ht="12.75">
      <c r="A172" s="339"/>
      <c r="B172" s="352" t="s">
        <v>959</v>
      </c>
      <c r="C172" s="378">
        <v>3945</v>
      </c>
      <c r="D172" s="219">
        <v>3945</v>
      </c>
      <c r="E172" s="219">
        <v>3945</v>
      </c>
      <c r="F172" s="341">
        <v>100</v>
      </c>
      <c r="G172" s="231">
        <v>0</v>
      </c>
    </row>
    <row r="173" spans="1:7" ht="12.75">
      <c r="A173" s="339"/>
      <c r="B173" s="136" t="s">
        <v>902</v>
      </c>
      <c r="C173" s="378">
        <v>81837</v>
      </c>
      <c r="D173" s="378">
        <v>19600</v>
      </c>
      <c r="E173" s="378">
        <v>10394</v>
      </c>
      <c r="F173" s="341">
        <v>12.700856580764203</v>
      </c>
      <c r="G173" s="231">
        <v>938</v>
      </c>
    </row>
    <row r="174" spans="1:7" ht="12.75">
      <c r="A174" s="339"/>
      <c r="B174" s="351" t="s">
        <v>955</v>
      </c>
      <c r="C174" s="378">
        <v>81837</v>
      </c>
      <c r="D174" s="219">
        <v>19600</v>
      </c>
      <c r="E174" s="219">
        <v>10394</v>
      </c>
      <c r="F174" s="341">
        <v>12.700856580764203</v>
      </c>
      <c r="G174" s="231">
        <v>938</v>
      </c>
    </row>
    <row r="175" spans="1:7" ht="12.75">
      <c r="A175" s="339"/>
      <c r="B175" s="399"/>
      <c r="C175" s="377"/>
      <c r="D175" s="219"/>
      <c r="E175" s="219"/>
      <c r="F175" s="341"/>
      <c r="G175" s="231"/>
    </row>
    <row r="176" spans="1:7" ht="12.75">
      <c r="A176" s="339"/>
      <c r="B176" s="374" t="s">
        <v>969</v>
      </c>
      <c r="C176" s="377"/>
      <c r="D176" s="219"/>
      <c r="E176" s="219"/>
      <c r="F176" s="341"/>
      <c r="G176" s="231"/>
    </row>
    <row r="177" spans="1:7" ht="12.75">
      <c r="A177" s="339"/>
      <c r="B177" s="343" t="s">
        <v>944</v>
      </c>
      <c r="C177" s="377">
        <v>1303002</v>
      </c>
      <c r="D177" s="377">
        <v>969363</v>
      </c>
      <c r="E177" s="377">
        <v>969363</v>
      </c>
      <c r="F177" s="337">
        <v>74.39459033831108</v>
      </c>
      <c r="G177" s="338">
        <v>0</v>
      </c>
    </row>
    <row r="178" spans="1:7" ht="12.75">
      <c r="A178" s="339"/>
      <c r="B178" s="136" t="s">
        <v>945</v>
      </c>
      <c r="C178" s="378">
        <v>1303002</v>
      </c>
      <c r="D178" s="378">
        <v>969363</v>
      </c>
      <c r="E178" s="378">
        <v>969363</v>
      </c>
      <c r="F178" s="341">
        <v>74.39459033831108</v>
      </c>
      <c r="G178" s="231">
        <v>0</v>
      </c>
    </row>
    <row r="179" spans="1:7" ht="25.5">
      <c r="A179" s="339"/>
      <c r="B179" s="366" t="s">
        <v>946</v>
      </c>
      <c r="C179" s="378">
        <v>1303002</v>
      </c>
      <c r="D179" s="219">
        <v>969363</v>
      </c>
      <c r="E179" s="219">
        <v>969363</v>
      </c>
      <c r="F179" s="341">
        <v>74.39459033831108</v>
      </c>
      <c r="G179" s="231">
        <v>0</v>
      </c>
    </row>
    <row r="180" spans="1:7" ht="12.75">
      <c r="A180" s="339"/>
      <c r="B180" s="343" t="s">
        <v>947</v>
      </c>
      <c r="C180" s="209">
        <v>1303002</v>
      </c>
      <c r="D180" s="209">
        <v>969363</v>
      </c>
      <c r="E180" s="209">
        <v>843745</v>
      </c>
      <c r="F180" s="337">
        <v>64.7539297714048</v>
      </c>
      <c r="G180" s="338">
        <v>103775</v>
      </c>
    </row>
    <row r="181" spans="1:7" ht="12.75">
      <c r="A181" s="339"/>
      <c r="B181" s="136" t="s">
        <v>948</v>
      </c>
      <c r="C181" s="378">
        <v>1294399</v>
      </c>
      <c r="D181" s="378">
        <v>960760</v>
      </c>
      <c r="E181" s="378">
        <v>838487</v>
      </c>
      <c r="F181" s="341">
        <v>64.77809392621594</v>
      </c>
      <c r="G181" s="231">
        <v>100650</v>
      </c>
    </row>
    <row r="182" spans="1:7" ht="12.75">
      <c r="A182" s="339"/>
      <c r="B182" s="351" t="s">
        <v>949</v>
      </c>
      <c r="C182" s="378">
        <v>1292923</v>
      </c>
      <c r="D182" s="378">
        <v>959284</v>
      </c>
      <c r="E182" s="378">
        <v>837448</v>
      </c>
      <c r="F182" s="341">
        <v>64.77168400593075</v>
      </c>
      <c r="G182" s="231">
        <v>100650</v>
      </c>
    </row>
    <row r="183" spans="1:7" ht="12.75">
      <c r="A183" s="339"/>
      <c r="B183" s="380" t="s">
        <v>950</v>
      </c>
      <c r="C183" s="378">
        <v>968768</v>
      </c>
      <c r="D183" s="219">
        <v>758271</v>
      </c>
      <c r="E183" s="219">
        <v>688352</v>
      </c>
      <c r="F183" s="341">
        <v>71.0543700865429</v>
      </c>
      <c r="G183" s="231">
        <v>77714</v>
      </c>
    </row>
    <row r="184" spans="1:7" ht="12.75">
      <c r="A184" s="339"/>
      <c r="B184" s="385" t="s">
        <v>951</v>
      </c>
      <c r="C184" s="378">
        <v>694688</v>
      </c>
      <c r="D184" s="219">
        <v>543445</v>
      </c>
      <c r="E184" s="219">
        <v>486643</v>
      </c>
      <c r="F184" s="341">
        <v>70.05202335436915</v>
      </c>
      <c r="G184" s="231">
        <v>49736</v>
      </c>
    </row>
    <row r="185" spans="1:7" ht="12.75">
      <c r="A185" s="339"/>
      <c r="B185" s="380" t="s">
        <v>952</v>
      </c>
      <c r="C185" s="378">
        <v>324155</v>
      </c>
      <c r="D185" s="219">
        <v>201013</v>
      </c>
      <c r="E185" s="219">
        <v>149096</v>
      </c>
      <c r="F185" s="341">
        <v>45.99528003578535</v>
      </c>
      <c r="G185" s="231">
        <v>22936</v>
      </c>
    </row>
    <row r="186" spans="1:7" ht="25.5">
      <c r="A186" s="339"/>
      <c r="B186" s="366" t="s">
        <v>958</v>
      </c>
      <c r="C186" s="378">
        <v>1476</v>
      </c>
      <c r="D186" s="378">
        <v>1476</v>
      </c>
      <c r="E186" s="378">
        <v>1039</v>
      </c>
      <c r="F186" s="341">
        <v>70.39295392953929</v>
      </c>
      <c r="G186" s="231">
        <v>0</v>
      </c>
    </row>
    <row r="187" spans="1:7" ht="12.75">
      <c r="A187" s="339"/>
      <c r="B187" s="352" t="s">
        <v>959</v>
      </c>
      <c r="C187" s="378">
        <v>1476</v>
      </c>
      <c r="D187" s="219">
        <v>1476</v>
      </c>
      <c r="E187" s="219">
        <v>1039</v>
      </c>
      <c r="F187" s="341">
        <v>70.39295392953929</v>
      </c>
      <c r="G187" s="231">
        <v>0</v>
      </c>
    </row>
    <row r="188" spans="1:7" ht="12.75">
      <c r="A188" s="339"/>
      <c r="B188" s="136" t="s">
        <v>902</v>
      </c>
      <c r="C188" s="378">
        <v>8603</v>
      </c>
      <c r="D188" s="378">
        <v>8603</v>
      </c>
      <c r="E188" s="378">
        <v>5258</v>
      </c>
      <c r="F188" s="341">
        <v>61.11821457631059</v>
      </c>
      <c r="G188" s="231">
        <v>3125</v>
      </c>
    </row>
    <row r="189" spans="1:7" ht="12.75">
      <c r="A189" s="339"/>
      <c r="B189" s="351" t="s">
        <v>955</v>
      </c>
      <c r="C189" s="378">
        <v>8603</v>
      </c>
      <c r="D189" s="219">
        <v>8603</v>
      </c>
      <c r="E189" s="219">
        <v>5258</v>
      </c>
      <c r="F189" s="341">
        <v>61.11821457631059</v>
      </c>
      <c r="G189" s="231">
        <v>3125</v>
      </c>
    </row>
    <row r="190" spans="1:7" ht="12.75">
      <c r="A190" s="339"/>
      <c r="B190" s="347"/>
      <c r="C190" s="219"/>
      <c r="D190" s="219"/>
      <c r="E190" s="219"/>
      <c r="F190" s="341"/>
      <c r="G190" s="231"/>
    </row>
    <row r="191" spans="1:7" ht="12.75">
      <c r="A191" s="339"/>
      <c r="B191" s="374" t="s">
        <v>970</v>
      </c>
      <c r="C191" s="219"/>
      <c r="D191" s="219"/>
      <c r="E191" s="219"/>
      <c r="F191" s="341"/>
      <c r="G191" s="231"/>
    </row>
    <row r="192" spans="1:7" ht="12.75">
      <c r="A192" s="339"/>
      <c r="B192" s="343" t="s">
        <v>944</v>
      </c>
      <c r="C192" s="209">
        <v>302571</v>
      </c>
      <c r="D192" s="209">
        <v>224500</v>
      </c>
      <c r="E192" s="209">
        <v>224500</v>
      </c>
      <c r="F192" s="337">
        <v>74.1974610917768</v>
      </c>
      <c r="G192" s="338">
        <v>0</v>
      </c>
    </row>
    <row r="193" spans="1:7" ht="12.75">
      <c r="A193" s="339"/>
      <c r="B193" s="136" t="s">
        <v>945</v>
      </c>
      <c r="C193" s="219">
        <v>302571</v>
      </c>
      <c r="D193" s="219">
        <v>224500</v>
      </c>
      <c r="E193" s="219">
        <v>224500</v>
      </c>
      <c r="F193" s="341">
        <v>74.1974610917768</v>
      </c>
      <c r="G193" s="231">
        <v>0</v>
      </c>
    </row>
    <row r="194" spans="1:7" ht="25.5">
      <c r="A194" s="339"/>
      <c r="B194" s="366" t="s">
        <v>946</v>
      </c>
      <c r="C194" s="219">
        <v>302571</v>
      </c>
      <c r="D194" s="219">
        <v>224500</v>
      </c>
      <c r="E194" s="219">
        <v>224500</v>
      </c>
      <c r="F194" s="341">
        <v>74.1974610917768</v>
      </c>
      <c r="G194" s="231">
        <v>0</v>
      </c>
    </row>
    <row r="195" spans="1:7" ht="12.75">
      <c r="A195" s="339"/>
      <c r="B195" s="343" t="s">
        <v>947</v>
      </c>
      <c r="C195" s="209">
        <v>302571</v>
      </c>
      <c r="D195" s="209">
        <v>224500</v>
      </c>
      <c r="E195" s="209">
        <v>223118</v>
      </c>
      <c r="F195" s="337">
        <v>73.74070879231651</v>
      </c>
      <c r="G195" s="338">
        <v>4478</v>
      </c>
    </row>
    <row r="196" spans="1:7" ht="12.75">
      <c r="A196" s="339"/>
      <c r="B196" s="136" t="s">
        <v>948</v>
      </c>
      <c r="C196" s="219">
        <v>298571</v>
      </c>
      <c r="D196" s="219">
        <v>221500</v>
      </c>
      <c r="E196" s="219">
        <v>221145</v>
      </c>
      <c r="F196" s="341">
        <v>74.06780966671244</v>
      </c>
      <c r="G196" s="231">
        <v>4478</v>
      </c>
    </row>
    <row r="197" spans="1:7" ht="12.75">
      <c r="A197" s="339"/>
      <c r="B197" s="351" t="s">
        <v>949</v>
      </c>
      <c r="C197" s="219">
        <v>298571</v>
      </c>
      <c r="D197" s="219">
        <v>221500</v>
      </c>
      <c r="E197" s="219">
        <v>221145</v>
      </c>
      <c r="F197" s="341">
        <v>74.06780966671244</v>
      </c>
      <c r="G197" s="231">
        <v>4478</v>
      </c>
    </row>
    <row r="198" spans="1:7" ht="12.75">
      <c r="A198" s="339"/>
      <c r="B198" s="380" t="s">
        <v>950</v>
      </c>
      <c r="C198" s="219">
        <v>245518</v>
      </c>
      <c r="D198" s="219">
        <v>182000</v>
      </c>
      <c r="E198" s="219">
        <v>189949</v>
      </c>
      <c r="F198" s="341">
        <v>77.3666289233376</v>
      </c>
      <c r="G198" s="231">
        <v>3619</v>
      </c>
    </row>
    <row r="199" spans="1:7" ht="12.75">
      <c r="A199" s="339"/>
      <c r="B199" s="385" t="s">
        <v>951</v>
      </c>
      <c r="C199" s="219">
        <v>191408</v>
      </c>
      <c r="D199" s="219">
        <v>143000</v>
      </c>
      <c r="E199" s="219">
        <v>142773</v>
      </c>
      <c r="F199" s="341">
        <v>74.590926189083</v>
      </c>
      <c r="G199" s="231">
        <v>3841</v>
      </c>
    </row>
    <row r="200" spans="1:7" ht="12.75">
      <c r="A200" s="339"/>
      <c r="B200" s="380" t="s">
        <v>952</v>
      </c>
      <c r="C200" s="219">
        <v>53053</v>
      </c>
      <c r="D200" s="219">
        <v>39500</v>
      </c>
      <c r="E200" s="219">
        <v>31196</v>
      </c>
      <c r="F200" s="341">
        <v>58.80157578270786</v>
      </c>
      <c r="G200" s="231">
        <v>859</v>
      </c>
    </row>
    <row r="201" spans="1:7" ht="12.75">
      <c r="A201" s="339"/>
      <c r="B201" s="136" t="s">
        <v>902</v>
      </c>
      <c r="C201" s="219">
        <v>4000</v>
      </c>
      <c r="D201" s="219">
        <v>3000</v>
      </c>
      <c r="E201" s="219">
        <v>1973</v>
      </c>
      <c r="F201" s="341">
        <v>49.325</v>
      </c>
      <c r="G201" s="231">
        <v>0</v>
      </c>
    </row>
    <row r="202" spans="1:7" ht="12.75">
      <c r="A202" s="339"/>
      <c r="B202" s="351" t="s">
        <v>955</v>
      </c>
      <c r="C202" s="219">
        <v>4000</v>
      </c>
      <c r="D202" s="219">
        <v>3000</v>
      </c>
      <c r="E202" s="219">
        <v>1973</v>
      </c>
      <c r="F202" s="341">
        <v>49.325</v>
      </c>
      <c r="G202" s="231">
        <v>0</v>
      </c>
    </row>
    <row r="203" spans="1:7" ht="12.75">
      <c r="A203" s="339"/>
      <c r="B203" s="347"/>
      <c r="C203" s="219"/>
      <c r="D203" s="219"/>
      <c r="E203" s="219"/>
      <c r="F203" s="341"/>
      <c r="G203" s="231"/>
    </row>
    <row r="204" spans="1:7" ht="12.75">
      <c r="A204" s="339"/>
      <c r="B204" s="374" t="s">
        <v>971</v>
      </c>
      <c r="C204" s="219"/>
      <c r="D204" s="219"/>
      <c r="E204" s="219"/>
      <c r="F204" s="341"/>
      <c r="G204" s="231"/>
    </row>
    <row r="205" spans="1:7" ht="12.75">
      <c r="A205" s="339"/>
      <c r="B205" s="343" t="s">
        <v>944</v>
      </c>
      <c r="C205" s="209">
        <v>565856</v>
      </c>
      <c r="D205" s="209">
        <v>454699</v>
      </c>
      <c r="E205" s="209">
        <v>454699</v>
      </c>
      <c r="F205" s="337">
        <v>80.35595628569813</v>
      </c>
      <c r="G205" s="338">
        <v>0</v>
      </c>
    </row>
    <row r="206" spans="1:7" ht="12.75">
      <c r="A206" s="339"/>
      <c r="B206" s="136" t="s">
        <v>945</v>
      </c>
      <c r="C206" s="219">
        <v>565856</v>
      </c>
      <c r="D206" s="219">
        <v>454699</v>
      </c>
      <c r="E206" s="219">
        <v>454699</v>
      </c>
      <c r="F206" s="341">
        <v>80.35595628569813</v>
      </c>
      <c r="G206" s="231">
        <v>0</v>
      </c>
    </row>
    <row r="207" spans="1:7" ht="25.5">
      <c r="A207" s="339"/>
      <c r="B207" s="366" t="s">
        <v>946</v>
      </c>
      <c r="C207" s="219">
        <v>565856</v>
      </c>
      <c r="D207" s="219">
        <v>454699</v>
      </c>
      <c r="E207" s="219">
        <v>454699</v>
      </c>
      <c r="F207" s="341">
        <v>80.35595628569813</v>
      </c>
      <c r="G207" s="231">
        <v>0</v>
      </c>
    </row>
    <row r="208" spans="1:7" ht="12.75">
      <c r="A208" s="339"/>
      <c r="B208" s="343" t="s">
        <v>947</v>
      </c>
      <c r="C208" s="209">
        <v>565856</v>
      </c>
      <c r="D208" s="209">
        <v>454699</v>
      </c>
      <c r="E208" s="209">
        <v>434565</v>
      </c>
      <c r="F208" s="337">
        <v>76.79780721597014</v>
      </c>
      <c r="G208" s="338">
        <v>46452</v>
      </c>
    </row>
    <row r="209" spans="1:7" ht="12.75">
      <c r="A209" s="339"/>
      <c r="B209" s="136" t="s">
        <v>948</v>
      </c>
      <c r="C209" s="219">
        <v>565856</v>
      </c>
      <c r="D209" s="219">
        <v>454699</v>
      </c>
      <c r="E209" s="219">
        <v>434565</v>
      </c>
      <c r="F209" s="341">
        <v>76.79780721597014</v>
      </c>
      <c r="G209" s="231">
        <v>46452</v>
      </c>
    </row>
    <row r="210" spans="1:7" ht="12.75">
      <c r="A210" s="339"/>
      <c r="B210" s="351" t="s">
        <v>949</v>
      </c>
      <c r="C210" s="219">
        <v>565856</v>
      </c>
      <c r="D210" s="219">
        <v>454699</v>
      </c>
      <c r="E210" s="219">
        <v>434565</v>
      </c>
      <c r="F210" s="341">
        <v>76.79780721597014</v>
      </c>
      <c r="G210" s="231">
        <v>46452</v>
      </c>
    </row>
    <row r="211" spans="1:7" ht="12.75">
      <c r="A211" s="339"/>
      <c r="B211" s="380" t="s">
        <v>952</v>
      </c>
      <c r="C211" s="219">
        <v>565856</v>
      </c>
      <c r="D211" s="219">
        <v>454699</v>
      </c>
      <c r="E211" s="219">
        <v>434565</v>
      </c>
      <c r="F211" s="341">
        <v>76.79780721597014</v>
      </c>
      <c r="G211" s="231">
        <v>46452</v>
      </c>
    </row>
    <row r="212" spans="1:7" ht="12.75">
      <c r="A212" s="339"/>
      <c r="B212" s="347"/>
      <c r="C212" s="219"/>
      <c r="D212" s="219"/>
      <c r="E212" s="219"/>
      <c r="F212" s="341"/>
      <c r="G212" s="231"/>
    </row>
    <row r="213" spans="1:7" ht="12.75">
      <c r="A213" s="339"/>
      <c r="B213" s="374" t="s">
        <v>972</v>
      </c>
      <c r="C213" s="209"/>
      <c r="D213" s="219"/>
      <c r="E213" s="219"/>
      <c r="F213" s="341"/>
      <c r="G213" s="231"/>
    </row>
    <row r="214" spans="1:7" ht="12.75">
      <c r="A214" s="339"/>
      <c r="B214" s="343" t="s">
        <v>944</v>
      </c>
      <c r="C214" s="377">
        <v>265050635</v>
      </c>
      <c r="D214" s="377">
        <v>189769396</v>
      </c>
      <c r="E214" s="377">
        <v>188889804</v>
      </c>
      <c r="F214" s="337">
        <v>71.26555422136605</v>
      </c>
      <c r="G214" s="338">
        <v>-162195</v>
      </c>
    </row>
    <row r="215" spans="1:7" ht="25.5">
      <c r="A215" s="339"/>
      <c r="B215" s="139" t="s">
        <v>957</v>
      </c>
      <c r="C215" s="378">
        <v>1316444</v>
      </c>
      <c r="D215" s="219">
        <v>997424</v>
      </c>
      <c r="E215" s="219">
        <v>928865</v>
      </c>
      <c r="F215" s="341">
        <v>70.55864130946702</v>
      </c>
      <c r="G215" s="231">
        <v>-705</v>
      </c>
    </row>
    <row r="216" spans="1:7" ht="12.75">
      <c r="A216" s="339"/>
      <c r="B216" s="136" t="s">
        <v>962</v>
      </c>
      <c r="C216" s="378">
        <v>2580000</v>
      </c>
      <c r="D216" s="219">
        <v>1935000</v>
      </c>
      <c r="E216" s="219">
        <v>1123967</v>
      </c>
      <c r="F216" s="341">
        <v>43.564612403100774</v>
      </c>
      <c r="G216" s="231">
        <v>87469</v>
      </c>
    </row>
    <row r="217" spans="1:7" ht="12.75">
      <c r="A217" s="339"/>
      <c r="B217" s="136" t="s">
        <v>963</v>
      </c>
      <c r="C217" s="378">
        <v>18741</v>
      </c>
      <c r="D217" s="378">
        <v>18741</v>
      </c>
      <c r="E217" s="378">
        <v>18741</v>
      </c>
      <c r="F217" s="341">
        <v>100</v>
      </c>
      <c r="G217" s="231">
        <v>18741</v>
      </c>
    </row>
    <row r="218" spans="1:7" ht="12.75">
      <c r="A218" s="339"/>
      <c r="B218" s="351" t="s">
        <v>964</v>
      </c>
      <c r="C218" s="378">
        <v>18741</v>
      </c>
      <c r="D218" s="378">
        <v>18741</v>
      </c>
      <c r="E218" s="378">
        <v>18741</v>
      </c>
      <c r="F218" s="341">
        <v>100</v>
      </c>
      <c r="G218" s="231">
        <v>18741</v>
      </c>
    </row>
    <row r="219" spans="1:7" ht="12.75">
      <c r="A219" s="339"/>
      <c r="B219" s="380" t="s">
        <v>965</v>
      </c>
      <c r="C219" s="378">
        <v>18741</v>
      </c>
      <c r="D219" s="378">
        <v>18741</v>
      </c>
      <c r="E219" s="378">
        <v>18741</v>
      </c>
      <c r="F219" s="341">
        <v>100</v>
      </c>
      <c r="G219" s="231">
        <v>18741</v>
      </c>
    </row>
    <row r="220" spans="1:7" ht="39.75" customHeight="1">
      <c r="A220" s="339"/>
      <c r="B220" s="354" t="s">
        <v>973</v>
      </c>
      <c r="C220" s="378">
        <v>18741</v>
      </c>
      <c r="D220" s="378">
        <v>18741</v>
      </c>
      <c r="E220" s="378">
        <v>18741</v>
      </c>
      <c r="F220" s="341">
        <v>100</v>
      </c>
      <c r="G220" s="231">
        <v>18741</v>
      </c>
    </row>
    <row r="221" spans="1:7" ht="51">
      <c r="A221" s="339"/>
      <c r="B221" s="389" t="s">
        <v>974</v>
      </c>
      <c r="C221" s="378">
        <v>18741</v>
      </c>
      <c r="D221" s="219">
        <v>18741</v>
      </c>
      <c r="E221" s="219">
        <v>18741</v>
      </c>
      <c r="F221" s="341">
        <v>100</v>
      </c>
      <c r="G221" s="231">
        <v>18741</v>
      </c>
    </row>
    <row r="222" spans="1:7" ht="12.75">
      <c r="A222" s="339"/>
      <c r="B222" s="136" t="s">
        <v>945</v>
      </c>
      <c r="C222" s="378">
        <v>261135450</v>
      </c>
      <c r="D222" s="378">
        <v>186818231</v>
      </c>
      <c r="E222" s="378">
        <v>186818231</v>
      </c>
      <c r="F222" s="341">
        <v>71.54073910685048</v>
      </c>
      <c r="G222" s="231">
        <v>-267700</v>
      </c>
    </row>
    <row r="223" spans="1:7" ht="25.5">
      <c r="A223" s="339"/>
      <c r="B223" s="366" t="s">
        <v>946</v>
      </c>
      <c r="C223" s="378">
        <v>261135450</v>
      </c>
      <c r="D223" s="219">
        <v>186818231</v>
      </c>
      <c r="E223" s="219">
        <v>186818231</v>
      </c>
      <c r="F223" s="341">
        <v>71.54073910685048</v>
      </c>
      <c r="G223" s="231">
        <v>-267700</v>
      </c>
    </row>
    <row r="224" spans="1:7" ht="12.75">
      <c r="A224" s="339"/>
      <c r="B224" s="343" t="s">
        <v>947</v>
      </c>
      <c r="C224" s="209">
        <v>267217965</v>
      </c>
      <c r="D224" s="209">
        <v>191172476</v>
      </c>
      <c r="E224" s="209">
        <v>174036062</v>
      </c>
      <c r="F224" s="337">
        <v>65.12887784322436</v>
      </c>
      <c r="G224" s="338">
        <v>18764899</v>
      </c>
    </row>
    <row r="225" spans="1:7" ht="12.75">
      <c r="A225" s="339"/>
      <c r="B225" s="136" t="s">
        <v>948</v>
      </c>
      <c r="C225" s="378">
        <v>219725727</v>
      </c>
      <c r="D225" s="378">
        <v>154014816</v>
      </c>
      <c r="E225" s="378">
        <v>139915644</v>
      </c>
      <c r="F225" s="341">
        <v>63.677406333032636</v>
      </c>
      <c r="G225" s="231">
        <v>15691924</v>
      </c>
    </row>
    <row r="226" spans="1:7" ht="12.75">
      <c r="A226" s="339"/>
      <c r="B226" s="351" t="s">
        <v>949</v>
      </c>
      <c r="C226" s="378">
        <v>209760877</v>
      </c>
      <c r="D226" s="378">
        <v>147385483</v>
      </c>
      <c r="E226" s="378">
        <v>134144536</v>
      </c>
      <c r="F226" s="341">
        <v>63.95117045587104</v>
      </c>
      <c r="G226" s="231">
        <v>15067381</v>
      </c>
    </row>
    <row r="227" spans="1:7" ht="12.75">
      <c r="A227" s="339"/>
      <c r="B227" s="380" t="s">
        <v>950</v>
      </c>
      <c r="C227" s="378">
        <v>109638572</v>
      </c>
      <c r="D227" s="219">
        <v>79443735</v>
      </c>
      <c r="E227" s="219">
        <v>78559714</v>
      </c>
      <c r="F227" s="341">
        <v>71.653353894467</v>
      </c>
      <c r="G227" s="231">
        <v>9332082</v>
      </c>
    </row>
    <row r="228" spans="1:7" ht="12.75">
      <c r="A228" s="339"/>
      <c r="B228" s="385" t="s">
        <v>951</v>
      </c>
      <c r="C228" s="378">
        <v>66871967</v>
      </c>
      <c r="D228" s="219">
        <v>49341539</v>
      </c>
      <c r="E228" s="219">
        <v>48649431</v>
      </c>
      <c r="F228" s="341">
        <v>72.75011216583475</v>
      </c>
      <c r="G228" s="231">
        <v>5326664</v>
      </c>
    </row>
    <row r="229" spans="1:7" ht="12.75">
      <c r="A229" s="339"/>
      <c r="B229" s="380" t="s">
        <v>952</v>
      </c>
      <c r="C229" s="378">
        <v>100122305</v>
      </c>
      <c r="D229" s="219">
        <v>67941748</v>
      </c>
      <c r="E229" s="219">
        <v>55584822</v>
      </c>
      <c r="F229" s="341">
        <v>55.51692202851303</v>
      </c>
      <c r="G229" s="231">
        <v>5735299</v>
      </c>
    </row>
    <row r="230" spans="1:7" ht="12.75">
      <c r="A230" s="339"/>
      <c r="B230" s="351" t="s">
        <v>953</v>
      </c>
      <c r="C230" s="378">
        <v>6302642</v>
      </c>
      <c r="D230" s="378">
        <v>4966708</v>
      </c>
      <c r="E230" s="378">
        <v>4404402</v>
      </c>
      <c r="F230" s="341">
        <v>69.88183685508395</v>
      </c>
      <c r="G230" s="231">
        <v>541054</v>
      </c>
    </row>
    <row r="231" spans="1:7" ht="12.75">
      <c r="A231" s="339"/>
      <c r="B231" s="380" t="s">
        <v>975</v>
      </c>
      <c r="C231" s="378">
        <v>2509193</v>
      </c>
      <c r="D231" s="219">
        <v>2136018</v>
      </c>
      <c r="E231" s="219">
        <v>1752452</v>
      </c>
      <c r="F231" s="341">
        <v>69.84125971975851</v>
      </c>
      <c r="G231" s="231">
        <v>152547</v>
      </c>
    </row>
    <row r="232" spans="1:7" ht="12.75">
      <c r="A232" s="339"/>
      <c r="B232" s="380" t="s">
        <v>954</v>
      </c>
      <c r="C232" s="378">
        <v>3793449</v>
      </c>
      <c r="D232" s="219">
        <v>2830690</v>
      </c>
      <c r="E232" s="219">
        <v>2651950</v>
      </c>
      <c r="F232" s="341">
        <v>69.90867677409133</v>
      </c>
      <c r="G232" s="231">
        <v>388507</v>
      </c>
    </row>
    <row r="233" spans="1:7" ht="25.5">
      <c r="A233" s="339"/>
      <c r="B233" s="366" t="s">
        <v>958</v>
      </c>
      <c r="C233" s="378">
        <v>3655182</v>
      </c>
      <c r="D233" s="378">
        <v>1655599</v>
      </c>
      <c r="E233" s="378">
        <v>1359680</v>
      </c>
      <c r="F233" s="341">
        <v>37.198694893988865</v>
      </c>
      <c r="G233" s="231">
        <v>83489</v>
      </c>
    </row>
    <row r="234" spans="1:7" ht="12.75">
      <c r="A234" s="339"/>
      <c r="B234" s="352" t="s">
        <v>959</v>
      </c>
      <c r="C234" s="378">
        <v>3655182</v>
      </c>
      <c r="D234" s="219">
        <v>1655599</v>
      </c>
      <c r="E234" s="219">
        <v>1359680</v>
      </c>
      <c r="F234" s="341">
        <v>37.198694893988865</v>
      </c>
      <c r="G234" s="231">
        <v>83489</v>
      </c>
    </row>
    <row r="235" spans="1:7" ht="12.75">
      <c r="A235" s="339"/>
      <c r="B235" s="351" t="s">
        <v>897</v>
      </c>
      <c r="C235" s="219">
        <v>7026</v>
      </c>
      <c r="D235" s="219">
        <v>7026</v>
      </c>
      <c r="E235" s="219">
        <v>7026</v>
      </c>
      <c r="F235" s="341">
        <v>100</v>
      </c>
      <c r="G235" s="231">
        <v>0</v>
      </c>
    </row>
    <row r="236" spans="1:7" ht="25.5">
      <c r="A236" s="339"/>
      <c r="B236" s="352" t="s">
        <v>976</v>
      </c>
      <c r="C236" s="219">
        <v>7026</v>
      </c>
      <c r="D236" s="219">
        <v>7026</v>
      </c>
      <c r="E236" s="219">
        <v>7026</v>
      </c>
      <c r="F236" s="341">
        <v>100</v>
      </c>
      <c r="G236" s="231">
        <v>0</v>
      </c>
    </row>
    <row r="237" spans="1:7" ht="38.25">
      <c r="A237" s="339"/>
      <c r="B237" s="354" t="s">
        <v>977</v>
      </c>
      <c r="C237" s="219">
        <v>7026</v>
      </c>
      <c r="D237" s="219">
        <v>7026</v>
      </c>
      <c r="E237" s="219">
        <v>7026</v>
      </c>
      <c r="F237" s="341">
        <v>100</v>
      </c>
      <c r="G237" s="231">
        <v>0</v>
      </c>
    </row>
    <row r="238" spans="1:7" ht="12.75">
      <c r="A238" s="339"/>
      <c r="B238" s="136" t="s">
        <v>902</v>
      </c>
      <c r="C238" s="378">
        <v>47492238</v>
      </c>
      <c r="D238" s="378">
        <v>37157660</v>
      </c>
      <c r="E238" s="378">
        <v>34120418</v>
      </c>
      <c r="F238" s="341">
        <v>71.84419904574723</v>
      </c>
      <c r="G238" s="231">
        <v>3072975</v>
      </c>
    </row>
    <row r="239" spans="1:7" ht="12.75">
      <c r="A239" s="339"/>
      <c r="B239" s="351" t="s">
        <v>955</v>
      </c>
      <c r="C239" s="378">
        <v>40660190</v>
      </c>
      <c r="D239" s="219">
        <v>30325612</v>
      </c>
      <c r="E239" s="219">
        <v>27327370</v>
      </c>
      <c r="F239" s="341">
        <v>67.2091547039008</v>
      </c>
      <c r="G239" s="231">
        <v>2100701</v>
      </c>
    </row>
    <row r="240" spans="1:7" ht="12.75">
      <c r="A240" s="339"/>
      <c r="B240" s="351" t="s">
        <v>978</v>
      </c>
      <c r="C240" s="378">
        <v>6832048</v>
      </c>
      <c r="D240" s="378">
        <v>6832048</v>
      </c>
      <c r="E240" s="378">
        <v>6793048</v>
      </c>
      <c r="F240" s="341">
        <v>99.42916091924413</v>
      </c>
      <c r="G240" s="231">
        <v>972274</v>
      </c>
    </row>
    <row r="241" spans="1:7" ht="12.75">
      <c r="A241" s="339"/>
      <c r="B241" s="380" t="s">
        <v>979</v>
      </c>
      <c r="C241" s="378">
        <v>6832048</v>
      </c>
      <c r="D241" s="378">
        <v>6832048</v>
      </c>
      <c r="E241" s="378">
        <v>6793048</v>
      </c>
      <c r="F241" s="341">
        <v>99.42916091924413</v>
      </c>
      <c r="G241" s="231">
        <v>972274</v>
      </c>
    </row>
    <row r="242" spans="1:7" ht="38.25">
      <c r="A242" s="339"/>
      <c r="B242" s="354" t="s">
        <v>980</v>
      </c>
      <c r="C242" s="378">
        <v>6832048</v>
      </c>
      <c r="D242" s="219">
        <v>6832048</v>
      </c>
      <c r="E242" s="219">
        <v>6793048</v>
      </c>
      <c r="F242" s="341">
        <v>99.42916091924413</v>
      </c>
      <c r="G242" s="231">
        <v>972274</v>
      </c>
    </row>
    <row r="243" spans="1:7" ht="12.75">
      <c r="A243" s="339"/>
      <c r="B243" s="347" t="s">
        <v>480</v>
      </c>
      <c r="C243" s="378">
        <v>-2167330</v>
      </c>
      <c r="D243" s="378">
        <v>-1403080</v>
      </c>
      <c r="E243" s="378" t="s">
        <v>476</v>
      </c>
      <c r="F243" s="341" t="s">
        <v>476</v>
      </c>
      <c r="G243" s="219" t="s">
        <v>476</v>
      </c>
    </row>
    <row r="244" spans="1:7" ht="12.75">
      <c r="A244" s="339"/>
      <c r="B244" s="347" t="s">
        <v>481</v>
      </c>
      <c r="C244" s="378">
        <v>2167330</v>
      </c>
      <c r="D244" s="378">
        <v>1863080</v>
      </c>
      <c r="E244" s="378">
        <v>1863080</v>
      </c>
      <c r="F244" s="341" t="s">
        <v>476</v>
      </c>
      <c r="G244" s="231">
        <v>0</v>
      </c>
    </row>
    <row r="245" spans="1:7" ht="12.75">
      <c r="A245" s="339"/>
      <c r="B245" s="136" t="s">
        <v>603</v>
      </c>
      <c r="C245" s="378">
        <v>2167330</v>
      </c>
      <c r="D245" s="378">
        <v>1863080</v>
      </c>
      <c r="E245" s="378">
        <v>1863080</v>
      </c>
      <c r="F245" s="341" t="s">
        <v>476</v>
      </c>
      <c r="G245" s="231">
        <v>0</v>
      </c>
    </row>
    <row r="246" spans="1:7" ht="39" customHeight="1">
      <c r="A246" s="339"/>
      <c r="B246" s="366" t="s">
        <v>960</v>
      </c>
      <c r="C246" s="378">
        <v>1287483</v>
      </c>
      <c r="D246" s="378">
        <v>983233</v>
      </c>
      <c r="E246" s="378">
        <v>983233</v>
      </c>
      <c r="F246" s="341" t="s">
        <v>476</v>
      </c>
      <c r="G246" s="231">
        <v>0</v>
      </c>
    </row>
    <row r="247" spans="1:7" ht="51">
      <c r="A247" s="339"/>
      <c r="B247" s="366" t="s">
        <v>981</v>
      </c>
      <c r="C247" s="378">
        <v>879847</v>
      </c>
      <c r="D247" s="219">
        <v>879847</v>
      </c>
      <c r="E247" s="219">
        <v>879847</v>
      </c>
      <c r="F247" s="341" t="s">
        <v>476</v>
      </c>
      <c r="G247" s="231">
        <v>0</v>
      </c>
    </row>
    <row r="248" spans="1:7" ht="12.75">
      <c r="A248" s="339"/>
      <c r="B248" s="400"/>
      <c r="C248" s="219"/>
      <c r="D248" s="219"/>
      <c r="E248" s="219"/>
      <c r="F248" s="341"/>
      <c r="G248" s="231"/>
    </row>
    <row r="249" spans="1:7" ht="12.75">
      <c r="A249" s="339"/>
      <c r="B249" s="374" t="s">
        <v>982</v>
      </c>
      <c r="C249" s="209"/>
      <c r="D249" s="219"/>
      <c r="E249" s="219"/>
      <c r="F249" s="341"/>
      <c r="G249" s="231"/>
    </row>
    <row r="250" spans="1:7" ht="12.75">
      <c r="A250" s="339"/>
      <c r="B250" s="343" t="s">
        <v>944</v>
      </c>
      <c r="C250" s="377">
        <v>40923346</v>
      </c>
      <c r="D250" s="377">
        <v>29875179</v>
      </c>
      <c r="E250" s="377">
        <v>29873723</v>
      </c>
      <c r="F250" s="337">
        <v>72.99921907656329</v>
      </c>
      <c r="G250" s="338">
        <v>-475572</v>
      </c>
    </row>
    <row r="251" spans="1:7" ht="25.5">
      <c r="A251" s="339"/>
      <c r="B251" s="139" t="s">
        <v>957</v>
      </c>
      <c r="C251" s="378">
        <v>481700</v>
      </c>
      <c r="D251" s="219">
        <v>318280</v>
      </c>
      <c r="E251" s="219">
        <v>82927</v>
      </c>
      <c r="F251" s="341">
        <v>17.215486817521278</v>
      </c>
      <c r="G251" s="231">
        <v>26271</v>
      </c>
    </row>
    <row r="252" spans="1:7" ht="12.75">
      <c r="A252" s="339"/>
      <c r="B252" s="136" t="s">
        <v>962</v>
      </c>
      <c r="C252" s="378">
        <v>800000</v>
      </c>
      <c r="D252" s="219">
        <v>417000</v>
      </c>
      <c r="E252" s="219">
        <v>650897</v>
      </c>
      <c r="F252" s="341">
        <v>81.36212499999999</v>
      </c>
      <c r="G252" s="231">
        <v>0</v>
      </c>
    </row>
    <row r="253" spans="1:7" ht="12.75">
      <c r="A253" s="339"/>
      <c r="B253" s="136" t="s">
        <v>963</v>
      </c>
      <c r="C253" s="378">
        <v>357038</v>
      </c>
      <c r="D253" s="219">
        <v>304874</v>
      </c>
      <c r="E253" s="219">
        <v>304874</v>
      </c>
      <c r="F253" s="341">
        <v>85.38979044247391</v>
      </c>
      <c r="G253" s="231">
        <v>103822</v>
      </c>
    </row>
    <row r="254" spans="1:7" ht="12.75">
      <c r="A254" s="339"/>
      <c r="B254" s="351" t="s">
        <v>964</v>
      </c>
      <c r="C254" s="378">
        <v>357038</v>
      </c>
      <c r="D254" s="219">
        <v>304874</v>
      </c>
      <c r="E254" s="219">
        <v>304874</v>
      </c>
      <c r="F254" s="341">
        <v>85.38979044247391</v>
      </c>
      <c r="G254" s="231">
        <v>103822</v>
      </c>
    </row>
    <row r="255" spans="1:7" ht="12.75">
      <c r="A255" s="339"/>
      <c r="B255" s="380" t="s">
        <v>965</v>
      </c>
      <c r="C255" s="378">
        <v>357038</v>
      </c>
      <c r="D255" s="378">
        <v>304874</v>
      </c>
      <c r="E255" s="378">
        <v>304874</v>
      </c>
      <c r="F255" s="341">
        <v>85.38979044247391</v>
      </c>
      <c r="G255" s="231">
        <v>103822</v>
      </c>
    </row>
    <row r="256" spans="1:7" ht="12.75">
      <c r="A256" s="339"/>
      <c r="B256" s="385" t="s">
        <v>966</v>
      </c>
      <c r="C256" s="378">
        <v>357038</v>
      </c>
      <c r="D256" s="378">
        <v>304874</v>
      </c>
      <c r="E256" s="378">
        <v>304874</v>
      </c>
      <c r="F256" s="341">
        <v>85.38979044247391</v>
      </c>
      <c r="G256" s="231">
        <v>103822</v>
      </c>
    </row>
    <row r="257" spans="1:7" ht="53.25" customHeight="1">
      <c r="A257" s="339"/>
      <c r="B257" s="389" t="s">
        <v>967</v>
      </c>
      <c r="C257" s="378">
        <v>357038</v>
      </c>
      <c r="D257" s="219">
        <v>304874</v>
      </c>
      <c r="E257" s="219">
        <v>304874</v>
      </c>
      <c r="F257" s="341">
        <v>85.38979044247391</v>
      </c>
      <c r="G257" s="231">
        <v>103822</v>
      </c>
    </row>
    <row r="258" spans="1:7" ht="12.75">
      <c r="A258" s="339"/>
      <c r="B258" s="136" t="s">
        <v>945</v>
      </c>
      <c r="C258" s="378">
        <v>39284608</v>
      </c>
      <c r="D258" s="378">
        <v>28835025</v>
      </c>
      <c r="E258" s="378">
        <v>28835025</v>
      </c>
      <c r="F258" s="341">
        <v>73.40031240734285</v>
      </c>
      <c r="G258" s="231">
        <v>-605665</v>
      </c>
    </row>
    <row r="259" spans="1:7" ht="25.5">
      <c r="A259" s="339"/>
      <c r="B259" s="366" t="s">
        <v>946</v>
      </c>
      <c r="C259" s="378">
        <v>39284608</v>
      </c>
      <c r="D259" s="219">
        <v>28835025</v>
      </c>
      <c r="E259" s="219">
        <v>28835025</v>
      </c>
      <c r="F259" s="341">
        <v>73.40031240734285</v>
      </c>
      <c r="G259" s="231">
        <v>-605665</v>
      </c>
    </row>
    <row r="260" spans="1:7" ht="12.75">
      <c r="A260" s="339"/>
      <c r="B260" s="343" t="s">
        <v>947</v>
      </c>
      <c r="C260" s="209">
        <v>41101077</v>
      </c>
      <c r="D260" s="209">
        <v>29875179</v>
      </c>
      <c r="E260" s="209">
        <v>29054225</v>
      </c>
      <c r="F260" s="337">
        <v>70.68969263262858</v>
      </c>
      <c r="G260" s="338">
        <v>3211804</v>
      </c>
    </row>
    <row r="261" spans="1:7" ht="12.75">
      <c r="A261" s="339"/>
      <c r="B261" s="136" t="s">
        <v>948</v>
      </c>
      <c r="C261" s="378">
        <v>40276079</v>
      </c>
      <c r="D261" s="378">
        <v>29267661</v>
      </c>
      <c r="E261" s="378">
        <v>28587423</v>
      </c>
      <c r="F261" s="341">
        <v>70.97866453186766</v>
      </c>
      <c r="G261" s="231">
        <v>3151970</v>
      </c>
    </row>
    <row r="262" spans="1:7" ht="12.75">
      <c r="A262" s="339"/>
      <c r="B262" s="351" t="s">
        <v>949</v>
      </c>
      <c r="C262" s="378">
        <v>39039021</v>
      </c>
      <c r="D262" s="378">
        <v>28134960</v>
      </c>
      <c r="E262" s="378">
        <v>27606202</v>
      </c>
      <c r="F262" s="341">
        <v>70.71438087548353</v>
      </c>
      <c r="G262" s="231">
        <v>3069265</v>
      </c>
    </row>
    <row r="263" spans="1:7" ht="12.75">
      <c r="A263" s="339"/>
      <c r="B263" s="380" t="s">
        <v>950</v>
      </c>
      <c r="C263" s="378">
        <v>20102511</v>
      </c>
      <c r="D263" s="219">
        <v>14930706</v>
      </c>
      <c r="E263" s="219">
        <v>14863613</v>
      </c>
      <c r="F263" s="341">
        <v>73.93908651511246</v>
      </c>
      <c r="G263" s="231">
        <v>1773836</v>
      </c>
    </row>
    <row r="264" spans="1:7" ht="12.75">
      <c r="A264" s="339"/>
      <c r="B264" s="385" t="s">
        <v>951</v>
      </c>
      <c r="C264" s="378">
        <v>15880881</v>
      </c>
      <c r="D264" s="219">
        <v>11699667</v>
      </c>
      <c r="E264" s="219">
        <v>11643270</v>
      </c>
      <c r="F264" s="341">
        <v>73.31627256699423</v>
      </c>
      <c r="G264" s="231">
        <v>1390283</v>
      </c>
    </row>
    <row r="265" spans="1:7" ht="12.75">
      <c r="A265" s="339"/>
      <c r="B265" s="380" t="s">
        <v>952</v>
      </c>
      <c r="C265" s="378">
        <v>18936510</v>
      </c>
      <c r="D265" s="219">
        <v>13204254</v>
      </c>
      <c r="E265" s="219">
        <v>12742589</v>
      </c>
      <c r="F265" s="341">
        <v>67.29111647288755</v>
      </c>
      <c r="G265" s="231">
        <v>1295429</v>
      </c>
    </row>
    <row r="266" spans="1:7" ht="12.75">
      <c r="A266" s="339"/>
      <c r="B266" s="351" t="s">
        <v>953</v>
      </c>
      <c r="C266" s="378">
        <v>125960</v>
      </c>
      <c r="D266" s="378">
        <v>31603</v>
      </c>
      <c r="E266" s="378">
        <v>31600</v>
      </c>
      <c r="F266" s="341">
        <v>25.087329310892347</v>
      </c>
      <c r="G266" s="231">
        <v>11714</v>
      </c>
    </row>
    <row r="267" spans="1:7" s="362" customFormat="1" ht="12.75" hidden="1">
      <c r="A267" s="388"/>
      <c r="B267" s="393" t="s">
        <v>975</v>
      </c>
      <c r="C267" s="391">
        <v>0</v>
      </c>
      <c r="D267" s="358">
        <v>0</v>
      </c>
      <c r="E267" s="358">
        <v>0</v>
      </c>
      <c r="F267" s="360" t="e">
        <v>#DIV/0!</v>
      </c>
      <c r="G267" s="231">
        <v>0</v>
      </c>
    </row>
    <row r="268" spans="1:7" ht="12.75">
      <c r="A268" s="339"/>
      <c r="B268" s="380" t="s">
        <v>954</v>
      </c>
      <c r="C268" s="378">
        <v>125960</v>
      </c>
      <c r="D268" s="219">
        <v>31603</v>
      </c>
      <c r="E268" s="219">
        <v>31600</v>
      </c>
      <c r="F268" s="341">
        <v>25.087329310892347</v>
      </c>
      <c r="G268" s="231">
        <v>11714</v>
      </c>
    </row>
    <row r="269" spans="1:7" ht="25.5">
      <c r="A269" s="339"/>
      <c r="B269" s="366" t="s">
        <v>958</v>
      </c>
      <c r="C269" s="378">
        <v>1101098</v>
      </c>
      <c r="D269" s="378">
        <v>1091098</v>
      </c>
      <c r="E269" s="378">
        <v>943610</v>
      </c>
      <c r="F269" s="341">
        <v>85.69718589989265</v>
      </c>
      <c r="G269" s="231">
        <v>70281</v>
      </c>
    </row>
    <row r="270" spans="1:7" ht="12.75">
      <c r="A270" s="339"/>
      <c r="B270" s="352" t="s">
        <v>959</v>
      </c>
      <c r="C270" s="378">
        <v>1101098</v>
      </c>
      <c r="D270" s="219">
        <v>1091098</v>
      </c>
      <c r="E270" s="219">
        <v>943610</v>
      </c>
      <c r="F270" s="341">
        <v>85.69718589989265</v>
      </c>
      <c r="G270" s="231">
        <v>70281</v>
      </c>
    </row>
    <row r="271" spans="1:7" ht="12.75">
      <c r="A271" s="339"/>
      <c r="B271" s="351" t="s">
        <v>897</v>
      </c>
      <c r="C271" s="219">
        <v>10000</v>
      </c>
      <c r="D271" s="219">
        <v>10000</v>
      </c>
      <c r="E271" s="219">
        <v>6011</v>
      </c>
      <c r="F271" s="341">
        <v>60.11</v>
      </c>
      <c r="G271" s="231">
        <v>710</v>
      </c>
    </row>
    <row r="272" spans="1:7" ht="25.5">
      <c r="A272" s="339"/>
      <c r="B272" s="352" t="s">
        <v>976</v>
      </c>
      <c r="C272" s="219">
        <v>10000</v>
      </c>
      <c r="D272" s="219">
        <v>10000</v>
      </c>
      <c r="E272" s="219">
        <v>6011</v>
      </c>
      <c r="F272" s="341">
        <v>60.11</v>
      </c>
      <c r="G272" s="231">
        <v>710</v>
      </c>
    </row>
    <row r="273" spans="1:7" ht="38.25">
      <c r="A273" s="339"/>
      <c r="B273" s="354" t="s">
        <v>977</v>
      </c>
      <c r="C273" s="219">
        <v>10000</v>
      </c>
      <c r="D273" s="219">
        <v>10000</v>
      </c>
      <c r="E273" s="219">
        <v>6011</v>
      </c>
      <c r="F273" s="341">
        <v>60.11</v>
      </c>
      <c r="G273" s="231">
        <v>710</v>
      </c>
    </row>
    <row r="274" spans="1:7" ht="12.75">
      <c r="A274" s="339"/>
      <c r="B274" s="136" t="s">
        <v>902</v>
      </c>
      <c r="C274" s="378">
        <v>824998</v>
      </c>
      <c r="D274" s="378">
        <v>607518</v>
      </c>
      <c r="E274" s="378">
        <v>466802</v>
      </c>
      <c r="F274" s="341">
        <v>56.58219777502491</v>
      </c>
      <c r="G274" s="231">
        <v>59834</v>
      </c>
    </row>
    <row r="275" spans="1:7" ht="12.75">
      <c r="A275" s="339"/>
      <c r="B275" s="351" t="s">
        <v>955</v>
      </c>
      <c r="C275" s="378">
        <v>824998</v>
      </c>
      <c r="D275" s="219">
        <v>607518</v>
      </c>
      <c r="E275" s="219">
        <v>466802</v>
      </c>
      <c r="F275" s="341">
        <v>56.58219777502491</v>
      </c>
      <c r="G275" s="231">
        <v>59834</v>
      </c>
    </row>
    <row r="276" spans="1:7" ht="12.75">
      <c r="A276" s="339"/>
      <c r="B276" s="347" t="s">
        <v>480</v>
      </c>
      <c r="C276" s="378">
        <v>-177731</v>
      </c>
      <c r="D276" s="378">
        <v>0</v>
      </c>
      <c r="E276" s="219" t="s">
        <v>476</v>
      </c>
      <c r="F276" s="341" t="s">
        <v>476</v>
      </c>
      <c r="G276" s="350" t="s">
        <v>476</v>
      </c>
    </row>
    <row r="277" spans="1:7" ht="12.75">
      <c r="A277" s="339"/>
      <c r="B277" s="347" t="s">
        <v>481</v>
      </c>
      <c r="C277" s="378">
        <v>177731</v>
      </c>
      <c r="D277" s="378">
        <v>0</v>
      </c>
      <c r="E277" s="378">
        <v>0</v>
      </c>
      <c r="F277" s="341" t="s">
        <v>476</v>
      </c>
      <c r="G277" s="231">
        <v>0</v>
      </c>
    </row>
    <row r="278" spans="1:7" ht="12.75">
      <c r="A278" s="339"/>
      <c r="B278" s="136" t="s">
        <v>603</v>
      </c>
      <c r="C278" s="378">
        <v>177731</v>
      </c>
      <c r="D278" s="378">
        <v>0</v>
      </c>
      <c r="E278" s="378">
        <v>0</v>
      </c>
      <c r="F278" s="341" t="s">
        <v>476</v>
      </c>
      <c r="G278" s="231">
        <v>0</v>
      </c>
    </row>
    <row r="279" spans="1:7" ht="38.25">
      <c r="A279" s="339"/>
      <c r="B279" s="366" t="s">
        <v>960</v>
      </c>
      <c r="C279" s="378">
        <v>177731</v>
      </c>
      <c r="D279" s="219">
        <v>0</v>
      </c>
      <c r="E279" s="219">
        <v>0</v>
      </c>
      <c r="F279" s="341" t="s">
        <v>476</v>
      </c>
      <c r="G279" s="231">
        <v>0</v>
      </c>
    </row>
    <row r="280" spans="1:7" ht="12.75">
      <c r="A280" s="339"/>
      <c r="B280" s="386"/>
      <c r="C280" s="387"/>
      <c r="D280" s="219"/>
      <c r="E280" s="219"/>
      <c r="F280" s="341"/>
      <c r="G280" s="231"/>
    </row>
    <row r="281" spans="1:7" ht="12.75">
      <c r="A281" s="339"/>
      <c r="B281" s="374" t="s">
        <v>983</v>
      </c>
      <c r="C281" s="209"/>
      <c r="D281" s="219"/>
      <c r="E281" s="219"/>
      <c r="F281" s="341"/>
      <c r="G281" s="231"/>
    </row>
    <row r="282" spans="1:7" ht="12.75">
      <c r="A282" s="339"/>
      <c r="B282" s="343" t="s">
        <v>944</v>
      </c>
      <c r="C282" s="377">
        <v>221382599</v>
      </c>
      <c r="D282" s="377">
        <v>75117708</v>
      </c>
      <c r="E282" s="377">
        <v>75044609</v>
      </c>
      <c r="F282" s="337">
        <v>33.89815158868923</v>
      </c>
      <c r="G282" s="338">
        <v>-2608462</v>
      </c>
    </row>
    <row r="283" spans="1:7" ht="25.5">
      <c r="A283" s="339"/>
      <c r="B283" s="139" t="s">
        <v>957</v>
      </c>
      <c r="C283" s="378">
        <v>4377256</v>
      </c>
      <c r="D283" s="219">
        <v>3153518</v>
      </c>
      <c r="E283" s="219">
        <v>3301399</v>
      </c>
      <c r="F283" s="341">
        <v>75.42165685534499</v>
      </c>
      <c r="G283" s="231">
        <v>155682</v>
      </c>
    </row>
    <row r="284" spans="1:7" ht="12.75">
      <c r="A284" s="339"/>
      <c r="B284" s="136" t="s">
        <v>962</v>
      </c>
      <c r="C284" s="378">
        <v>2479531</v>
      </c>
      <c r="D284" s="219">
        <v>913001</v>
      </c>
      <c r="E284" s="219">
        <v>668791</v>
      </c>
      <c r="F284" s="341">
        <v>26.972479876234658</v>
      </c>
      <c r="G284" s="231">
        <v>8279</v>
      </c>
    </row>
    <row r="285" spans="1:7" ht="25.5">
      <c r="A285" s="339"/>
      <c r="B285" s="366" t="s">
        <v>984</v>
      </c>
      <c r="C285" s="378">
        <v>629584</v>
      </c>
      <c r="D285" s="219">
        <v>21171</v>
      </c>
      <c r="E285" s="219">
        <v>96936</v>
      </c>
      <c r="F285" s="341">
        <v>15.396833464636966</v>
      </c>
      <c r="G285" s="231">
        <v>84737</v>
      </c>
    </row>
    <row r="286" spans="1:7" ht="12.75">
      <c r="A286" s="339"/>
      <c r="B286" s="139" t="s">
        <v>963</v>
      </c>
      <c r="C286" s="378">
        <v>109374</v>
      </c>
      <c r="D286" s="378">
        <v>65691</v>
      </c>
      <c r="E286" s="378">
        <v>88921</v>
      </c>
      <c r="F286" s="341">
        <v>81.29994331376744</v>
      </c>
      <c r="G286" s="231">
        <v>0</v>
      </c>
    </row>
    <row r="287" spans="1:7" ht="12.75" customHeight="1">
      <c r="A287" s="339"/>
      <c r="B287" s="351" t="s">
        <v>964</v>
      </c>
      <c r="C287" s="378">
        <v>109374</v>
      </c>
      <c r="D287" s="378">
        <v>65691</v>
      </c>
      <c r="E287" s="378">
        <v>88921</v>
      </c>
      <c r="F287" s="341">
        <v>81.29994331376744</v>
      </c>
      <c r="G287" s="231">
        <v>0</v>
      </c>
    </row>
    <row r="288" spans="1:7" ht="12.75" customHeight="1">
      <c r="A288" s="339"/>
      <c r="B288" s="401" t="s">
        <v>965</v>
      </c>
      <c r="C288" s="402">
        <v>109374</v>
      </c>
      <c r="D288" s="402">
        <v>65691</v>
      </c>
      <c r="E288" s="402">
        <v>88921</v>
      </c>
      <c r="F288" s="341">
        <v>81.29994331376744</v>
      </c>
      <c r="G288" s="231">
        <v>0</v>
      </c>
    </row>
    <row r="289" spans="1:7" ht="38.25" customHeight="1">
      <c r="A289" s="339"/>
      <c r="B289" s="403" t="s">
        <v>985</v>
      </c>
      <c r="C289" s="378">
        <v>109374</v>
      </c>
      <c r="D289" s="378">
        <v>65691</v>
      </c>
      <c r="E289" s="378">
        <v>88921</v>
      </c>
      <c r="F289" s="341">
        <v>81.29994331376744</v>
      </c>
      <c r="G289" s="231">
        <v>0</v>
      </c>
    </row>
    <row r="290" spans="1:7" ht="51">
      <c r="A290" s="339"/>
      <c r="B290" s="404" t="s">
        <v>986</v>
      </c>
      <c r="C290" s="378">
        <v>88921</v>
      </c>
      <c r="D290" s="219">
        <v>65691</v>
      </c>
      <c r="E290" s="219">
        <v>88921</v>
      </c>
      <c r="F290" s="341">
        <v>100</v>
      </c>
      <c r="G290" s="231">
        <v>0</v>
      </c>
    </row>
    <row r="291" spans="1:7" ht="51">
      <c r="A291" s="339"/>
      <c r="B291" s="404" t="s">
        <v>987</v>
      </c>
      <c r="C291" s="378">
        <v>20453</v>
      </c>
      <c r="D291" s="219">
        <v>0</v>
      </c>
      <c r="E291" s="219">
        <v>0</v>
      </c>
      <c r="F291" s="341">
        <v>0</v>
      </c>
      <c r="G291" s="231">
        <v>0</v>
      </c>
    </row>
    <row r="292" spans="1:7" s="362" customFormat="1" ht="51" hidden="1">
      <c r="A292" s="388"/>
      <c r="B292" s="404" t="s">
        <v>986</v>
      </c>
      <c r="C292" s="391">
        <v>0</v>
      </c>
      <c r="D292" s="391">
        <v>0</v>
      </c>
      <c r="E292" s="391">
        <v>0</v>
      </c>
      <c r="F292" s="360" t="e">
        <v>#DIV/0!</v>
      </c>
      <c r="G292" s="231">
        <v>0</v>
      </c>
    </row>
    <row r="293" spans="1:7" s="362" customFormat="1" ht="51" hidden="1">
      <c r="A293" s="388"/>
      <c r="B293" s="404" t="s">
        <v>986</v>
      </c>
      <c r="C293" s="391">
        <v>0</v>
      </c>
      <c r="D293" s="358">
        <v>0</v>
      </c>
      <c r="E293" s="358">
        <v>0</v>
      </c>
      <c r="F293" s="360" t="e">
        <v>#DIV/0!</v>
      </c>
      <c r="G293" s="231">
        <v>0</v>
      </c>
    </row>
    <row r="294" spans="1:7" ht="12.75">
      <c r="A294" s="339"/>
      <c r="B294" s="136" t="s">
        <v>945</v>
      </c>
      <c r="C294" s="378">
        <v>214416438</v>
      </c>
      <c r="D294" s="378">
        <v>70985498</v>
      </c>
      <c r="E294" s="378">
        <v>70985498</v>
      </c>
      <c r="F294" s="341">
        <v>33.10636939132437</v>
      </c>
      <c r="G294" s="231">
        <v>-2772423</v>
      </c>
    </row>
    <row r="295" spans="1:7" ht="25.5">
      <c r="A295" s="339"/>
      <c r="B295" s="366" t="s">
        <v>946</v>
      </c>
      <c r="C295" s="378">
        <v>155886637</v>
      </c>
      <c r="D295" s="219">
        <v>70985498</v>
      </c>
      <c r="E295" s="219">
        <v>70985498</v>
      </c>
      <c r="F295" s="341">
        <v>45.536615175039024</v>
      </c>
      <c r="G295" s="231">
        <v>-2772423</v>
      </c>
    </row>
    <row r="296" spans="1:7" ht="25.5">
      <c r="A296" s="339"/>
      <c r="B296" s="366" t="s">
        <v>988</v>
      </c>
      <c r="C296" s="378">
        <v>58529801</v>
      </c>
      <c r="D296" s="378">
        <v>0</v>
      </c>
      <c r="E296" s="378">
        <v>0</v>
      </c>
      <c r="F296" s="341">
        <v>0</v>
      </c>
      <c r="G296" s="231"/>
    </row>
    <row r="297" spans="1:7" ht="12.75">
      <c r="A297" s="339"/>
      <c r="B297" s="343" t="s">
        <v>947</v>
      </c>
      <c r="C297" s="209">
        <v>221988499</v>
      </c>
      <c r="D297" s="209">
        <v>75553224</v>
      </c>
      <c r="E297" s="209">
        <v>73239937</v>
      </c>
      <c r="F297" s="337">
        <v>32.992671841075875</v>
      </c>
      <c r="G297" s="338">
        <v>2826997</v>
      </c>
    </row>
    <row r="298" spans="1:7" ht="12.75">
      <c r="A298" s="339"/>
      <c r="B298" s="136" t="s">
        <v>948</v>
      </c>
      <c r="C298" s="378">
        <v>220650244</v>
      </c>
      <c r="D298" s="378">
        <v>74674658</v>
      </c>
      <c r="E298" s="378">
        <v>72555346</v>
      </c>
      <c r="F298" s="341">
        <v>32.8825133771436</v>
      </c>
      <c r="G298" s="231">
        <v>2742304</v>
      </c>
    </row>
    <row r="299" spans="1:7" ht="12.75">
      <c r="A299" s="339"/>
      <c r="B299" s="351" t="s">
        <v>949</v>
      </c>
      <c r="C299" s="378">
        <v>37509710</v>
      </c>
      <c r="D299" s="378">
        <v>23500008</v>
      </c>
      <c r="E299" s="378">
        <v>21524143</v>
      </c>
      <c r="F299" s="341">
        <v>57.38285633240034</v>
      </c>
      <c r="G299" s="231">
        <v>2450762</v>
      </c>
    </row>
    <row r="300" spans="1:7" ht="12.75">
      <c r="A300" s="339"/>
      <c r="B300" s="380" t="s">
        <v>950</v>
      </c>
      <c r="C300" s="378">
        <v>22178796</v>
      </c>
      <c r="D300" s="219">
        <v>15555296</v>
      </c>
      <c r="E300" s="219">
        <v>15001930</v>
      </c>
      <c r="F300" s="341">
        <v>67.64086743031498</v>
      </c>
      <c r="G300" s="231">
        <v>1704189</v>
      </c>
    </row>
    <row r="301" spans="1:7" ht="12.75">
      <c r="A301" s="339"/>
      <c r="B301" s="385" t="s">
        <v>951</v>
      </c>
      <c r="C301" s="378">
        <v>16874875</v>
      </c>
      <c r="D301" s="219">
        <v>11565422</v>
      </c>
      <c r="E301" s="219">
        <v>11118791</v>
      </c>
      <c r="F301" s="341">
        <v>65.88961992311054</v>
      </c>
      <c r="G301" s="231">
        <v>1273773</v>
      </c>
    </row>
    <row r="302" spans="1:7" ht="12.75">
      <c r="A302" s="339"/>
      <c r="B302" s="380" t="s">
        <v>952</v>
      </c>
      <c r="C302" s="378">
        <v>15330914</v>
      </c>
      <c r="D302" s="219">
        <v>7944712</v>
      </c>
      <c r="E302" s="219">
        <v>6522213</v>
      </c>
      <c r="F302" s="341">
        <v>42.542884266391425</v>
      </c>
      <c r="G302" s="231">
        <v>746573</v>
      </c>
    </row>
    <row r="303" spans="1:7" ht="12.75">
      <c r="A303" s="339"/>
      <c r="B303" s="351" t="s">
        <v>953</v>
      </c>
      <c r="C303" s="378">
        <v>110365336</v>
      </c>
      <c r="D303" s="378">
        <v>42398467</v>
      </c>
      <c r="E303" s="378">
        <v>42281031</v>
      </c>
      <c r="F303" s="341">
        <v>38.310064131005774</v>
      </c>
      <c r="G303" s="231">
        <v>54552</v>
      </c>
    </row>
    <row r="304" spans="1:7" ht="12.75">
      <c r="A304" s="339"/>
      <c r="B304" s="380" t="s">
        <v>975</v>
      </c>
      <c r="C304" s="378">
        <v>110365336</v>
      </c>
      <c r="D304" s="219">
        <v>42398467</v>
      </c>
      <c r="E304" s="219">
        <v>42281031</v>
      </c>
      <c r="F304" s="341">
        <v>38.310064131005774</v>
      </c>
      <c r="G304" s="231">
        <v>54552</v>
      </c>
    </row>
    <row r="305" spans="1:7" ht="25.5">
      <c r="A305" s="339"/>
      <c r="B305" s="366" t="s">
        <v>958</v>
      </c>
      <c r="C305" s="378">
        <v>774950</v>
      </c>
      <c r="D305" s="378">
        <v>674258</v>
      </c>
      <c r="E305" s="378">
        <v>657392</v>
      </c>
      <c r="F305" s="341">
        <v>84.83024711271695</v>
      </c>
      <c r="G305" s="231">
        <v>5389</v>
      </c>
    </row>
    <row r="306" spans="1:7" ht="25.5">
      <c r="A306" s="339"/>
      <c r="B306" s="352" t="s">
        <v>989</v>
      </c>
      <c r="C306" s="378">
        <v>5600</v>
      </c>
      <c r="D306" s="378">
        <v>0</v>
      </c>
      <c r="E306" s="378">
        <v>0</v>
      </c>
      <c r="F306" s="341">
        <v>0</v>
      </c>
      <c r="G306" s="231">
        <v>0</v>
      </c>
    </row>
    <row r="307" spans="1:7" ht="12.75">
      <c r="A307" s="339"/>
      <c r="B307" s="352" t="s">
        <v>959</v>
      </c>
      <c r="C307" s="378">
        <v>769350</v>
      </c>
      <c r="D307" s="219">
        <v>674258</v>
      </c>
      <c r="E307" s="219">
        <v>657392</v>
      </c>
      <c r="F307" s="341">
        <v>85.44771560408137</v>
      </c>
      <c r="G307" s="231">
        <v>5389</v>
      </c>
    </row>
    <row r="308" spans="1:7" ht="12.75">
      <c r="A308" s="339"/>
      <c r="B308" s="351" t="s">
        <v>897</v>
      </c>
      <c r="C308" s="219">
        <v>72000248</v>
      </c>
      <c r="D308" s="219">
        <v>8101925</v>
      </c>
      <c r="E308" s="219">
        <v>8092780</v>
      </c>
      <c r="F308" s="341">
        <v>11.239933506895698</v>
      </c>
      <c r="G308" s="231">
        <v>231601</v>
      </c>
    </row>
    <row r="309" spans="1:7" ht="12.75">
      <c r="A309" s="339"/>
      <c r="B309" s="352" t="s">
        <v>990</v>
      </c>
      <c r="C309" s="219">
        <v>12840863</v>
      </c>
      <c r="D309" s="219">
        <v>8003663</v>
      </c>
      <c r="E309" s="219">
        <v>8003490</v>
      </c>
      <c r="F309" s="341">
        <v>62.328287436755616</v>
      </c>
      <c r="G309" s="231">
        <v>227922</v>
      </c>
    </row>
    <row r="310" spans="1:7" ht="25.5">
      <c r="A310" s="339"/>
      <c r="B310" s="352" t="s">
        <v>991</v>
      </c>
      <c r="C310" s="219">
        <v>59159385</v>
      </c>
      <c r="D310" s="219">
        <v>98262</v>
      </c>
      <c r="E310" s="219">
        <v>89290</v>
      </c>
      <c r="F310" s="341">
        <v>0.15093125122920056</v>
      </c>
      <c r="G310" s="231">
        <v>3679</v>
      </c>
    </row>
    <row r="311" spans="1:7" ht="38.25">
      <c r="A311" s="339"/>
      <c r="B311" s="354" t="s">
        <v>992</v>
      </c>
      <c r="C311" s="219">
        <v>59159385</v>
      </c>
      <c r="D311" s="219">
        <v>98262</v>
      </c>
      <c r="E311" s="219">
        <v>89290</v>
      </c>
      <c r="F311" s="341">
        <v>0.15093125122920056</v>
      </c>
      <c r="G311" s="231">
        <v>3679</v>
      </c>
    </row>
    <row r="312" spans="1:7" ht="12.75">
      <c r="A312" s="339"/>
      <c r="B312" s="136" t="s">
        <v>902</v>
      </c>
      <c r="C312" s="378">
        <v>1338255</v>
      </c>
      <c r="D312" s="378">
        <v>878566</v>
      </c>
      <c r="E312" s="378">
        <v>684591</v>
      </c>
      <c r="F312" s="341">
        <v>51.155497270699534</v>
      </c>
      <c r="G312" s="231">
        <v>84693</v>
      </c>
    </row>
    <row r="313" spans="1:7" ht="12.75">
      <c r="A313" s="339"/>
      <c r="B313" s="351" t="s">
        <v>955</v>
      </c>
      <c r="C313" s="378">
        <v>1338255</v>
      </c>
      <c r="D313" s="219">
        <v>878566</v>
      </c>
      <c r="E313" s="219">
        <v>684591</v>
      </c>
      <c r="F313" s="341">
        <v>51.155497270699534</v>
      </c>
      <c r="G313" s="231">
        <v>84693</v>
      </c>
    </row>
    <row r="314" spans="1:7" ht="12.75">
      <c r="A314" s="339"/>
      <c r="B314" s="347" t="s">
        <v>480</v>
      </c>
      <c r="C314" s="219">
        <v>-605900</v>
      </c>
      <c r="D314" s="219">
        <v>-435516</v>
      </c>
      <c r="E314" s="219" t="s">
        <v>476</v>
      </c>
      <c r="F314" s="341" t="s">
        <v>476</v>
      </c>
      <c r="G314" s="350" t="s">
        <v>476</v>
      </c>
    </row>
    <row r="315" spans="1:7" ht="12.75">
      <c r="A315" s="339"/>
      <c r="B315" s="347" t="s">
        <v>481</v>
      </c>
      <c r="C315" s="378">
        <v>605900</v>
      </c>
      <c r="D315" s="378">
        <v>435516</v>
      </c>
      <c r="E315" s="378">
        <v>435516</v>
      </c>
      <c r="F315" s="341" t="s">
        <v>476</v>
      </c>
      <c r="G315" s="231">
        <v>0</v>
      </c>
    </row>
    <row r="316" spans="1:7" ht="12.75">
      <c r="A316" s="339"/>
      <c r="B316" s="136" t="s">
        <v>603</v>
      </c>
      <c r="C316" s="378">
        <v>605900</v>
      </c>
      <c r="D316" s="378">
        <v>435516</v>
      </c>
      <c r="E316" s="378">
        <v>435516</v>
      </c>
      <c r="F316" s="341" t="s">
        <v>476</v>
      </c>
      <c r="G316" s="231">
        <v>0</v>
      </c>
    </row>
    <row r="317" spans="1:7" ht="37.5" customHeight="1">
      <c r="A317" s="339"/>
      <c r="B317" s="366" t="s">
        <v>960</v>
      </c>
      <c r="C317" s="378">
        <v>468902</v>
      </c>
      <c r="D317" s="378">
        <v>368900</v>
      </c>
      <c r="E317" s="378">
        <v>368900</v>
      </c>
      <c r="F317" s="341" t="s">
        <v>476</v>
      </c>
      <c r="G317" s="231">
        <v>0</v>
      </c>
    </row>
    <row r="318" spans="1:7" ht="51">
      <c r="A318" s="339"/>
      <c r="B318" s="366" t="s">
        <v>981</v>
      </c>
      <c r="C318" s="378">
        <v>136998</v>
      </c>
      <c r="D318" s="219">
        <v>66616</v>
      </c>
      <c r="E318" s="219">
        <v>66616</v>
      </c>
      <c r="F318" s="341" t="s">
        <v>476</v>
      </c>
      <c r="G318" s="231">
        <v>0</v>
      </c>
    </row>
    <row r="319" spans="1:7" ht="12.75">
      <c r="A319" s="339"/>
      <c r="B319" s="340"/>
      <c r="C319" s="219"/>
      <c r="D319" s="219"/>
      <c r="E319" s="219"/>
      <c r="F319" s="341"/>
      <c r="G319" s="231"/>
    </row>
    <row r="320" spans="1:7" ht="12.75">
      <c r="A320" s="339"/>
      <c r="B320" s="374" t="s">
        <v>993</v>
      </c>
      <c r="C320" s="209"/>
      <c r="D320" s="219"/>
      <c r="E320" s="219"/>
      <c r="F320" s="341"/>
      <c r="G320" s="231"/>
    </row>
    <row r="321" spans="1:7" ht="12.75">
      <c r="A321" s="339"/>
      <c r="B321" s="343" t="s">
        <v>944</v>
      </c>
      <c r="C321" s="377">
        <v>654918994</v>
      </c>
      <c r="D321" s="377">
        <v>482609558</v>
      </c>
      <c r="E321" s="377">
        <v>480670969</v>
      </c>
      <c r="F321" s="337">
        <v>73.39395763501096</v>
      </c>
      <c r="G321" s="338">
        <v>12990341</v>
      </c>
    </row>
    <row r="322" spans="1:7" ht="25.5">
      <c r="A322" s="339"/>
      <c r="B322" s="139" t="s">
        <v>957</v>
      </c>
      <c r="C322" s="378">
        <v>1690155</v>
      </c>
      <c r="D322" s="219">
        <v>1336311</v>
      </c>
      <c r="E322" s="219">
        <v>870660</v>
      </c>
      <c r="F322" s="341">
        <v>51.513618573444454</v>
      </c>
      <c r="G322" s="231">
        <v>33474</v>
      </c>
    </row>
    <row r="323" spans="1:7" ht="12.75">
      <c r="A323" s="339"/>
      <c r="B323" s="136" t="s">
        <v>962</v>
      </c>
      <c r="C323" s="378">
        <v>3113644</v>
      </c>
      <c r="D323" s="219">
        <v>2530902</v>
      </c>
      <c r="E323" s="219">
        <v>1057964</v>
      </c>
      <c r="F323" s="341">
        <v>33.97832250571999</v>
      </c>
      <c r="G323" s="231">
        <v>125129</v>
      </c>
    </row>
    <row r="324" spans="1:7" ht="25.5">
      <c r="A324" s="339"/>
      <c r="B324" s="366" t="s">
        <v>984</v>
      </c>
      <c r="C324" s="378">
        <v>619170</v>
      </c>
      <c r="D324" s="219">
        <v>498616</v>
      </c>
      <c r="E324" s="219">
        <v>218281</v>
      </c>
      <c r="F324" s="341">
        <v>35.253807516514044</v>
      </c>
      <c r="G324" s="231">
        <v>20997</v>
      </c>
    </row>
    <row r="325" spans="1:7" ht="12.75">
      <c r="A325" s="339"/>
      <c r="B325" s="136" t="s">
        <v>945</v>
      </c>
      <c r="C325" s="378">
        <v>650115195</v>
      </c>
      <c r="D325" s="378">
        <v>478742345</v>
      </c>
      <c r="E325" s="378">
        <v>478742345</v>
      </c>
      <c r="F325" s="341">
        <v>73.63961782188463</v>
      </c>
      <c r="G325" s="231">
        <v>12831738</v>
      </c>
    </row>
    <row r="326" spans="1:7" ht="25.5">
      <c r="A326" s="339"/>
      <c r="B326" s="366" t="s">
        <v>946</v>
      </c>
      <c r="C326" s="378">
        <v>558521033</v>
      </c>
      <c r="D326" s="219">
        <v>417518542</v>
      </c>
      <c r="E326" s="219">
        <v>417518542</v>
      </c>
      <c r="F326" s="341">
        <v>74.75430956599266</v>
      </c>
      <c r="G326" s="231">
        <v>12831738</v>
      </c>
    </row>
    <row r="327" spans="1:7" ht="25.5">
      <c r="A327" s="339"/>
      <c r="B327" s="366" t="s">
        <v>988</v>
      </c>
      <c r="C327" s="378">
        <v>91594162</v>
      </c>
      <c r="D327" s="219">
        <v>61223803</v>
      </c>
      <c r="E327" s="219">
        <v>61223803</v>
      </c>
      <c r="F327" s="341">
        <v>66.84247299516754</v>
      </c>
      <c r="G327" s="231">
        <v>0</v>
      </c>
    </row>
    <row r="328" spans="1:7" ht="12.75">
      <c r="A328" s="339"/>
      <c r="B328" s="343" t="s">
        <v>947</v>
      </c>
      <c r="C328" s="209">
        <v>655403471</v>
      </c>
      <c r="D328" s="209">
        <v>482667387</v>
      </c>
      <c r="E328" s="209">
        <v>333252588</v>
      </c>
      <c r="F328" s="337">
        <v>50.84693669557938</v>
      </c>
      <c r="G328" s="338">
        <v>42615259</v>
      </c>
    </row>
    <row r="329" spans="1:7" ht="12.75">
      <c r="A329" s="339"/>
      <c r="B329" s="136" t="s">
        <v>948</v>
      </c>
      <c r="C329" s="378">
        <v>618613822</v>
      </c>
      <c r="D329" s="378">
        <v>460831337</v>
      </c>
      <c r="E329" s="378">
        <v>311674259</v>
      </c>
      <c r="F329" s="341">
        <v>50.3826859206518</v>
      </c>
      <c r="G329" s="231">
        <v>38632070</v>
      </c>
    </row>
    <row r="330" spans="1:7" ht="12.75">
      <c r="A330" s="339"/>
      <c r="B330" s="351" t="s">
        <v>949</v>
      </c>
      <c r="C330" s="378">
        <v>102259699</v>
      </c>
      <c r="D330" s="378">
        <v>72065545</v>
      </c>
      <c r="E330" s="378">
        <v>69537331</v>
      </c>
      <c r="F330" s="341">
        <v>68.00071942320112</v>
      </c>
      <c r="G330" s="231">
        <v>7728518</v>
      </c>
    </row>
    <row r="331" spans="1:7" ht="12.75">
      <c r="A331" s="339"/>
      <c r="B331" s="380" t="s">
        <v>950</v>
      </c>
      <c r="C331" s="378">
        <v>68306470</v>
      </c>
      <c r="D331" s="219">
        <v>49042171</v>
      </c>
      <c r="E331" s="219">
        <v>48447791</v>
      </c>
      <c r="F331" s="341">
        <v>70.92708933721798</v>
      </c>
      <c r="G331" s="231">
        <v>5300527</v>
      </c>
    </row>
    <row r="332" spans="1:7" ht="12.75">
      <c r="A332" s="339"/>
      <c r="B332" s="385" t="s">
        <v>951</v>
      </c>
      <c r="C332" s="378">
        <v>49483273</v>
      </c>
      <c r="D332" s="219">
        <v>35576966</v>
      </c>
      <c r="E332" s="219">
        <v>35116879</v>
      </c>
      <c r="F332" s="341">
        <v>70.96717106809002</v>
      </c>
      <c r="G332" s="231">
        <v>3782577</v>
      </c>
    </row>
    <row r="333" spans="1:7" ht="12.75">
      <c r="A333" s="339"/>
      <c r="B333" s="380" t="s">
        <v>952</v>
      </c>
      <c r="C333" s="378">
        <v>33953229</v>
      </c>
      <c r="D333" s="219">
        <v>23023374</v>
      </c>
      <c r="E333" s="219">
        <v>21089540</v>
      </c>
      <c r="F333" s="341">
        <v>62.11350325472726</v>
      </c>
      <c r="G333" s="231">
        <v>2427991</v>
      </c>
    </row>
    <row r="334" spans="1:7" ht="12.75">
      <c r="A334" s="339"/>
      <c r="B334" s="351" t="s">
        <v>994</v>
      </c>
      <c r="C334" s="378">
        <v>77345000</v>
      </c>
      <c r="D334" s="219">
        <v>54125850</v>
      </c>
      <c r="E334" s="219">
        <v>51550802</v>
      </c>
      <c r="F334" s="341">
        <v>66.65046480056887</v>
      </c>
      <c r="G334" s="231">
        <v>1861470</v>
      </c>
    </row>
    <row r="335" spans="1:7" ht="12.75">
      <c r="A335" s="339"/>
      <c r="B335" s="351" t="s">
        <v>953</v>
      </c>
      <c r="C335" s="378">
        <v>152167547</v>
      </c>
      <c r="D335" s="378">
        <v>111733511</v>
      </c>
      <c r="E335" s="378">
        <v>19989596</v>
      </c>
      <c r="F335" s="341">
        <v>13.136569783831764</v>
      </c>
      <c r="G335" s="231">
        <v>1922364</v>
      </c>
    </row>
    <row r="336" spans="1:7" ht="12.75">
      <c r="A336" s="339"/>
      <c r="B336" s="380" t="s">
        <v>975</v>
      </c>
      <c r="C336" s="378">
        <v>151652862</v>
      </c>
      <c r="D336" s="219">
        <v>111258846</v>
      </c>
      <c r="E336" s="219">
        <v>19773361</v>
      </c>
      <c r="F336" s="341">
        <v>13.038567646682461</v>
      </c>
      <c r="G336" s="231">
        <v>1919864</v>
      </c>
    </row>
    <row r="337" spans="1:7" ht="12.75">
      <c r="A337" s="339"/>
      <c r="B337" s="385" t="s">
        <v>966</v>
      </c>
      <c r="C337" s="378">
        <v>5874454</v>
      </c>
      <c r="D337" s="378">
        <v>5000000</v>
      </c>
      <c r="E337" s="378">
        <v>2711199</v>
      </c>
      <c r="F337" s="341">
        <v>46.15235730844092</v>
      </c>
      <c r="G337" s="231">
        <v>103822</v>
      </c>
    </row>
    <row r="338" spans="1:7" ht="25.5">
      <c r="A338" s="339"/>
      <c r="B338" s="389" t="s">
        <v>883</v>
      </c>
      <c r="C338" s="378">
        <v>5874454</v>
      </c>
      <c r="D338" s="378">
        <v>5000000</v>
      </c>
      <c r="E338" s="378">
        <v>2711199</v>
      </c>
      <c r="F338" s="341">
        <v>46.15235730844092</v>
      </c>
      <c r="G338" s="231">
        <v>103822</v>
      </c>
    </row>
    <row r="339" spans="1:7" ht="38.25">
      <c r="A339" s="339"/>
      <c r="B339" s="405" t="s">
        <v>884</v>
      </c>
      <c r="C339" s="378">
        <v>3111091</v>
      </c>
      <c r="D339" s="219">
        <v>2288801</v>
      </c>
      <c r="E339" s="219">
        <v>0</v>
      </c>
      <c r="F339" s="341">
        <v>0</v>
      </c>
      <c r="G339" s="231">
        <v>0</v>
      </c>
    </row>
    <row r="340" spans="1:7" ht="38.25">
      <c r="A340" s="339"/>
      <c r="B340" s="405" t="s">
        <v>885</v>
      </c>
      <c r="C340" s="378">
        <v>2763363</v>
      </c>
      <c r="D340" s="378">
        <v>2711199</v>
      </c>
      <c r="E340" s="378">
        <v>2711199</v>
      </c>
      <c r="F340" s="341">
        <v>98.11230012126528</v>
      </c>
      <c r="G340" s="231">
        <v>103822</v>
      </c>
    </row>
    <row r="341" spans="1:7" ht="12.75">
      <c r="A341" s="339"/>
      <c r="B341" s="380" t="s">
        <v>954</v>
      </c>
      <c r="C341" s="378">
        <v>514685</v>
      </c>
      <c r="D341" s="219">
        <v>474665</v>
      </c>
      <c r="E341" s="219">
        <v>216235</v>
      </c>
      <c r="F341" s="341">
        <v>42.01307595908177</v>
      </c>
      <c r="G341" s="231">
        <v>2500</v>
      </c>
    </row>
    <row r="342" spans="1:7" ht="25.5">
      <c r="A342" s="339"/>
      <c r="B342" s="366" t="s">
        <v>958</v>
      </c>
      <c r="C342" s="378">
        <v>174419569</v>
      </c>
      <c r="D342" s="378">
        <v>143403736</v>
      </c>
      <c r="E342" s="378">
        <v>114021981</v>
      </c>
      <c r="F342" s="341">
        <v>65.37224100123765</v>
      </c>
      <c r="G342" s="231">
        <v>11748760</v>
      </c>
    </row>
    <row r="343" spans="1:7" ht="25.5">
      <c r="A343" s="339"/>
      <c r="B343" s="352" t="s">
        <v>989</v>
      </c>
      <c r="C343" s="378">
        <v>168605000</v>
      </c>
      <c r="D343" s="219">
        <v>137589167</v>
      </c>
      <c r="E343" s="219">
        <v>108307667</v>
      </c>
      <c r="F343" s="341">
        <v>64.2375178672044</v>
      </c>
      <c r="G343" s="231">
        <v>9388593</v>
      </c>
    </row>
    <row r="344" spans="1:7" ht="12.75">
      <c r="A344" s="339"/>
      <c r="B344" s="352" t="s">
        <v>959</v>
      </c>
      <c r="C344" s="378">
        <v>5814569</v>
      </c>
      <c r="D344" s="219">
        <v>5814569</v>
      </c>
      <c r="E344" s="219">
        <v>5714314</v>
      </c>
      <c r="F344" s="341">
        <v>98.27579653797211</v>
      </c>
      <c r="G344" s="231">
        <v>2360167</v>
      </c>
    </row>
    <row r="345" spans="1:7" ht="12.75">
      <c r="A345" s="339"/>
      <c r="B345" s="351" t="s">
        <v>897</v>
      </c>
      <c r="C345" s="219">
        <v>112422007</v>
      </c>
      <c r="D345" s="219">
        <v>79502695</v>
      </c>
      <c r="E345" s="219">
        <v>56574549</v>
      </c>
      <c r="F345" s="341">
        <v>50.32337574261595</v>
      </c>
      <c r="G345" s="231">
        <v>15370958</v>
      </c>
    </row>
    <row r="346" spans="1:7" ht="25.5">
      <c r="A346" s="339"/>
      <c r="B346" s="352" t="s">
        <v>976</v>
      </c>
      <c r="C346" s="219">
        <v>1686426</v>
      </c>
      <c r="D346" s="219">
        <v>1686426</v>
      </c>
      <c r="E346" s="219">
        <v>451012</v>
      </c>
      <c r="F346" s="341">
        <v>26.743657889524947</v>
      </c>
      <c r="G346" s="231">
        <v>104104</v>
      </c>
    </row>
    <row r="347" spans="1:7" ht="38.25">
      <c r="A347" s="339"/>
      <c r="B347" s="354" t="s">
        <v>995</v>
      </c>
      <c r="C347" s="219">
        <v>1686426</v>
      </c>
      <c r="D347" s="219">
        <v>1686426</v>
      </c>
      <c r="E347" s="219">
        <v>451012</v>
      </c>
      <c r="F347" s="341">
        <v>26.743657889524947</v>
      </c>
      <c r="G347" s="231">
        <v>104104</v>
      </c>
    </row>
    <row r="348" spans="1:7" s="362" customFormat="1" ht="51" hidden="1">
      <c r="A348" s="388"/>
      <c r="B348" s="398" t="s">
        <v>996</v>
      </c>
      <c r="C348" s="358">
        <v>0</v>
      </c>
      <c r="D348" s="358">
        <v>0</v>
      </c>
      <c r="E348" s="358">
        <v>0</v>
      </c>
      <c r="F348" s="360" t="e">
        <v>#DIV/0!</v>
      </c>
      <c r="G348" s="231">
        <v>0</v>
      </c>
    </row>
    <row r="349" spans="1:7" ht="51">
      <c r="A349" s="339"/>
      <c r="B349" s="389" t="s">
        <v>997</v>
      </c>
      <c r="C349" s="219">
        <v>1686426</v>
      </c>
      <c r="D349" s="219">
        <v>1686426</v>
      </c>
      <c r="E349" s="219">
        <v>451012</v>
      </c>
      <c r="F349" s="341">
        <v>26.743657889524947</v>
      </c>
      <c r="G349" s="231">
        <v>104104</v>
      </c>
    </row>
    <row r="350" spans="1:7" s="362" customFormat="1" ht="12.75" hidden="1">
      <c r="A350" s="388"/>
      <c r="B350" s="406" t="s">
        <v>990</v>
      </c>
      <c r="C350" s="358">
        <v>0</v>
      </c>
      <c r="D350" s="358">
        <v>0</v>
      </c>
      <c r="E350" s="358">
        <v>0</v>
      </c>
      <c r="F350" s="360" t="e">
        <v>#DIV/0!</v>
      </c>
      <c r="G350" s="231">
        <v>0</v>
      </c>
    </row>
    <row r="351" spans="1:7" ht="25.5">
      <c r="A351" s="339"/>
      <c r="B351" s="352" t="s">
        <v>998</v>
      </c>
      <c r="C351" s="219">
        <v>41519318</v>
      </c>
      <c r="D351" s="219">
        <v>34477118</v>
      </c>
      <c r="E351" s="219">
        <v>25189039</v>
      </c>
      <c r="F351" s="341">
        <v>60.66823881837365</v>
      </c>
      <c r="G351" s="231">
        <v>3697588</v>
      </c>
    </row>
    <row r="352" spans="1:7" ht="25.5">
      <c r="A352" s="339"/>
      <c r="B352" s="352" t="s">
        <v>991</v>
      </c>
      <c r="C352" s="219">
        <v>69216263</v>
      </c>
      <c r="D352" s="219">
        <v>43339151</v>
      </c>
      <c r="E352" s="219">
        <v>30934498</v>
      </c>
      <c r="F352" s="341">
        <v>44.69252840188728</v>
      </c>
      <c r="G352" s="231">
        <v>11569266</v>
      </c>
    </row>
    <row r="353" spans="1:7" ht="38.25">
      <c r="A353" s="339"/>
      <c r="B353" s="354" t="s">
        <v>992</v>
      </c>
      <c r="C353" s="219">
        <v>69117647</v>
      </c>
      <c r="D353" s="219">
        <v>43240535</v>
      </c>
      <c r="E353" s="219">
        <v>30835883</v>
      </c>
      <c r="F353" s="341">
        <v>44.613617995415844</v>
      </c>
      <c r="G353" s="231">
        <v>11569266</v>
      </c>
    </row>
    <row r="354" spans="1:7" ht="75.75" customHeight="1">
      <c r="A354" s="339"/>
      <c r="B354" s="407" t="s">
        <v>999</v>
      </c>
      <c r="C354" s="219">
        <v>98616</v>
      </c>
      <c r="D354" s="219">
        <v>98616</v>
      </c>
      <c r="E354" s="219">
        <v>98615</v>
      </c>
      <c r="F354" s="341">
        <v>99.99898596576621</v>
      </c>
      <c r="G354" s="231">
        <v>0</v>
      </c>
    </row>
    <row r="355" spans="1:7" ht="12.75">
      <c r="A355" s="339"/>
      <c r="B355" s="136" t="s">
        <v>902</v>
      </c>
      <c r="C355" s="378">
        <v>36789649</v>
      </c>
      <c r="D355" s="378">
        <v>21836050</v>
      </c>
      <c r="E355" s="378">
        <v>21578329</v>
      </c>
      <c r="F355" s="341">
        <v>58.65326141056687</v>
      </c>
      <c r="G355" s="231">
        <v>3983189</v>
      </c>
    </row>
    <row r="356" spans="1:7" ht="12.75">
      <c r="A356" s="339"/>
      <c r="B356" s="351" t="s">
        <v>955</v>
      </c>
      <c r="C356" s="378">
        <v>13792580</v>
      </c>
      <c r="D356" s="219">
        <v>3452782</v>
      </c>
      <c r="E356" s="219">
        <v>3305399</v>
      </c>
      <c r="F356" s="341">
        <v>23.96505222373189</v>
      </c>
      <c r="G356" s="231">
        <v>782774</v>
      </c>
    </row>
    <row r="357" spans="1:7" ht="12.75">
      <c r="A357" s="339"/>
      <c r="B357" s="351" t="s">
        <v>1000</v>
      </c>
      <c r="C357" s="378">
        <v>22997069</v>
      </c>
      <c r="D357" s="378">
        <v>18383268</v>
      </c>
      <c r="E357" s="378">
        <v>18272930</v>
      </c>
      <c r="F357" s="341">
        <v>79.45764740715437</v>
      </c>
      <c r="G357" s="231">
        <v>3200415</v>
      </c>
    </row>
    <row r="358" spans="1:7" ht="25.5">
      <c r="A358" s="339"/>
      <c r="B358" s="352" t="s">
        <v>1001</v>
      </c>
      <c r="C358" s="378">
        <v>22997069</v>
      </c>
      <c r="D358" s="219">
        <v>18383268</v>
      </c>
      <c r="E358" s="219">
        <v>18272930</v>
      </c>
      <c r="F358" s="341">
        <v>79.45764740715437</v>
      </c>
      <c r="G358" s="231">
        <v>3200415</v>
      </c>
    </row>
    <row r="359" spans="1:7" ht="12.75">
      <c r="A359" s="339"/>
      <c r="B359" s="347" t="s">
        <v>480</v>
      </c>
      <c r="C359" s="219">
        <v>-484477</v>
      </c>
      <c r="D359" s="219" t="s">
        <v>476</v>
      </c>
      <c r="E359" s="219" t="s">
        <v>476</v>
      </c>
      <c r="F359" s="341" t="s">
        <v>476</v>
      </c>
      <c r="G359" s="350" t="s">
        <v>476</v>
      </c>
    </row>
    <row r="360" spans="1:7" ht="12.75">
      <c r="A360" s="339"/>
      <c r="B360" s="347" t="s">
        <v>481</v>
      </c>
      <c r="C360" s="378">
        <v>484477</v>
      </c>
      <c r="D360" s="378" t="s">
        <v>476</v>
      </c>
      <c r="E360" s="378">
        <v>57829</v>
      </c>
      <c r="F360" s="341" t="s">
        <v>476</v>
      </c>
      <c r="G360" s="231">
        <v>152113</v>
      </c>
    </row>
    <row r="361" spans="1:7" ht="12.75">
      <c r="A361" s="339"/>
      <c r="B361" s="136" t="s">
        <v>486</v>
      </c>
      <c r="C361" s="378">
        <v>-174000000</v>
      </c>
      <c r="D361" s="219" t="s">
        <v>476</v>
      </c>
      <c r="E361" s="219">
        <v>-69214297</v>
      </c>
      <c r="F361" s="341" t="s">
        <v>476</v>
      </c>
      <c r="G361" s="231">
        <v>-9422693</v>
      </c>
    </row>
    <row r="362" spans="1:7" ht="12.75">
      <c r="A362" s="339"/>
      <c r="B362" s="136" t="s">
        <v>603</v>
      </c>
      <c r="C362" s="378">
        <v>174484477</v>
      </c>
      <c r="D362" s="378">
        <v>57829</v>
      </c>
      <c r="E362" s="378">
        <v>69272126</v>
      </c>
      <c r="F362" s="341" t="s">
        <v>476</v>
      </c>
      <c r="G362" s="231">
        <v>9574806</v>
      </c>
    </row>
    <row r="363" spans="1:7" ht="38.25">
      <c r="A363" s="339"/>
      <c r="B363" s="366" t="s">
        <v>960</v>
      </c>
      <c r="C363" s="378">
        <v>335681</v>
      </c>
      <c r="D363" s="219">
        <v>57829</v>
      </c>
      <c r="E363" s="219">
        <v>57829</v>
      </c>
      <c r="F363" s="341">
        <v>17.22736764964356</v>
      </c>
      <c r="G363" s="231">
        <v>0</v>
      </c>
    </row>
    <row r="364" spans="1:7" ht="51">
      <c r="A364" s="339"/>
      <c r="B364" s="366" t="s">
        <v>981</v>
      </c>
      <c r="C364" s="378">
        <v>148796</v>
      </c>
      <c r="D364" s="219">
        <v>0</v>
      </c>
      <c r="E364" s="219">
        <v>0</v>
      </c>
      <c r="F364" s="341" t="s">
        <v>476</v>
      </c>
      <c r="G364" s="231">
        <v>152113</v>
      </c>
    </row>
    <row r="365" spans="1:7" ht="38.25">
      <c r="A365" s="339"/>
      <c r="B365" s="366" t="s">
        <v>916</v>
      </c>
      <c r="C365" s="219">
        <v>174000000</v>
      </c>
      <c r="D365" s="219" t="s">
        <v>476</v>
      </c>
      <c r="E365" s="219">
        <v>69214297</v>
      </c>
      <c r="F365" s="341" t="s">
        <v>476</v>
      </c>
      <c r="G365" s="231">
        <v>9422693</v>
      </c>
    </row>
    <row r="366" spans="1:7" ht="12.75">
      <c r="A366" s="339"/>
      <c r="B366" s="347"/>
      <c r="C366" s="219"/>
      <c r="D366" s="219"/>
      <c r="E366" s="219"/>
      <c r="F366" s="341"/>
      <c r="G366" s="231"/>
    </row>
    <row r="367" spans="1:7" ht="12.75">
      <c r="A367" s="339"/>
      <c r="B367" s="374" t="s">
        <v>1002</v>
      </c>
      <c r="C367" s="209"/>
      <c r="D367" s="219"/>
      <c r="E367" s="219"/>
      <c r="F367" s="341"/>
      <c r="G367" s="231"/>
    </row>
    <row r="368" spans="1:7" ht="12.75">
      <c r="A368" s="339"/>
      <c r="B368" s="343" t="s">
        <v>944</v>
      </c>
      <c r="C368" s="377">
        <v>239141503</v>
      </c>
      <c r="D368" s="377">
        <v>175804653</v>
      </c>
      <c r="E368" s="377">
        <v>173596527</v>
      </c>
      <c r="F368" s="337">
        <v>72.59155137115619</v>
      </c>
      <c r="G368" s="338">
        <v>1099152</v>
      </c>
    </row>
    <row r="369" spans="1:7" ht="25.5">
      <c r="A369" s="339"/>
      <c r="B369" s="139" t="s">
        <v>957</v>
      </c>
      <c r="C369" s="378">
        <v>15660277</v>
      </c>
      <c r="D369" s="219">
        <v>10860359</v>
      </c>
      <c r="E369" s="219">
        <v>9274543</v>
      </c>
      <c r="F369" s="341">
        <v>59.22336495069659</v>
      </c>
      <c r="G369" s="231">
        <v>798614</v>
      </c>
    </row>
    <row r="370" spans="1:7" ht="12.75">
      <c r="A370" s="339"/>
      <c r="B370" s="136" t="s">
        <v>962</v>
      </c>
      <c r="C370" s="378">
        <v>1193316</v>
      </c>
      <c r="D370" s="219">
        <v>1182774</v>
      </c>
      <c r="E370" s="219">
        <v>560464</v>
      </c>
      <c r="F370" s="341">
        <v>46.96693918459151</v>
      </c>
      <c r="G370" s="231">
        <v>300538</v>
      </c>
    </row>
    <row r="371" spans="1:7" ht="25.5">
      <c r="A371" s="339"/>
      <c r="B371" s="366" t="s">
        <v>984</v>
      </c>
      <c r="C371" s="378">
        <v>12651</v>
      </c>
      <c r="D371" s="378">
        <v>12651</v>
      </c>
      <c r="E371" s="219">
        <v>6338</v>
      </c>
      <c r="F371" s="341">
        <v>50.098806418464946</v>
      </c>
      <c r="G371" s="231">
        <v>3411</v>
      </c>
    </row>
    <row r="372" spans="1:7" ht="12.75">
      <c r="A372" s="339"/>
      <c r="B372" s="139" t="s">
        <v>963</v>
      </c>
      <c r="C372" s="378">
        <v>198663</v>
      </c>
      <c r="D372" s="378">
        <v>180602</v>
      </c>
      <c r="E372" s="378">
        <v>180602</v>
      </c>
      <c r="F372" s="341">
        <v>90.9087248254582</v>
      </c>
      <c r="G372" s="231">
        <v>0</v>
      </c>
    </row>
    <row r="373" spans="1:7" ht="12.75">
      <c r="A373" s="339"/>
      <c r="B373" s="351" t="s">
        <v>964</v>
      </c>
      <c r="C373" s="378">
        <v>198663</v>
      </c>
      <c r="D373" s="378">
        <v>180602</v>
      </c>
      <c r="E373" s="378">
        <v>180602</v>
      </c>
      <c r="F373" s="341">
        <v>90.9087248254582</v>
      </c>
      <c r="G373" s="231">
        <v>0</v>
      </c>
    </row>
    <row r="374" spans="1:7" ht="12.75">
      <c r="A374" s="339"/>
      <c r="B374" s="380" t="s">
        <v>965</v>
      </c>
      <c r="C374" s="378">
        <v>198663</v>
      </c>
      <c r="D374" s="378">
        <v>180602</v>
      </c>
      <c r="E374" s="378">
        <v>180602</v>
      </c>
      <c r="F374" s="341">
        <v>90.9087248254582</v>
      </c>
      <c r="G374" s="231">
        <v>0</v>
      </c>
    </row>
    <row r="375" spans="1:7" ht="36.75" customHeight="1">
      <c r="A375" s="339"/>
      <c r="B375" s="354" t="s">
        <v>973</v>
      </c>
      <c r="C375" s="378">
        <v>42116</v>
      </c>
      <c r="D375" s="378">
        <v>24055</v>
      </c>
      <c r="E375" s="378">
        <v>24055</v>
      </c>
      <c r="F375" s="341">
        <v>57.11606040459682</v>
      </c>
      <c r="G375" s="231">
        <v>0</v>
      </c>
    </row>
    <row r="376" spans="1:7" ht="51">
      <c r="A376" s="339"/>
      <c r="B376" s="389" t="s">
        <v>974</v>
      </c>
      <c r="C376" s="378">
        <v>42116</v>
      </c>
      <c r="D376" s="378">
        <v>24055</v>
      </c>
      <c r="E376" s="378">
        <v>24055</v>
      </c>
      <c r="F376" s="341">
        <v>57.11606040459682</v>
      </c>
      <c r="G376" s="231">
        <v>0</v>
      </c>
    </row>
    <row r="377" spans="1:7" ht="12.75">
      <c r="A377" s="339"/>
      <c r="B377" s="354" t="s">
        <v>966</v>
      </c>
      <c r="C377" s="378">
        <v>156547</v>
      </c>
      <c r="D377" s="378">
        <v>156547</v>
      </c>
      <c r="E377" s="378">
        <v>156547</v>
      </c>
      <c r="F377" s="341">
        <v>100</v>
      </c>
      <c r="G377" s="231">
        <v>0</v>
      </c>
    </row>
    <row r="378" spans="1:7" ht="50.25" customHeight="1">
      <c r="A378" s="339"/>
      <c r="B378" s="389" t="s">
        <v>967</v>
      </c>
      <c r="C378" s="378">
        <v>156547</v>
      </c>
      <c r="D378" s="378">
        <v>156547</v>
      </c>
      <c r="E378" s="378">
        <v>156547</v>
      </c>
      <c r="F378" s="341">
        <v>100</v>
      </c>
      <c r="G378" s="231">
        <v>0</v>
      </c>
    </row>
    <row r="379" spans="1:7" ht="12.75">
      <c r="A379" s="339"/>
      <c r="B379" s="136" t="s">
        <v>945</v>
      </c>
      <c r="C379" s="378">
        <v>222089247</v>
      </c>
      <c r="D379" s="378">
        <v>163580918</v>
      </c>
      <c r="E379" s="378">
        <v>163580918</v>
      </c>
      <c r="F379" s="341">
        <v>73.65548769679965</v>
      </c>
      <c r="G379" s="231">
        <v>0</v>
      </c>
    </row>
    <row r="380" spans="1:7" ht="25.5">
      <c r="A380" s="339"/>
      <c r="B380" s="366" t="s">
        <v>946</v>
      </c>
      <c r="C380" s="378">
        <v>222089247</v>
      </c>
      <c r="D380" s="219">
        <v>163580918</v>
      </c>
      <c r="E380" s="219">
        <v>163580918</v>
      </c>
      <c r="F380" s="341">
        <v>73.65548769679965</v>
      </c>
      <c r="G380" s="231">
        <v>0</v>
      </c>
    </row>
    <row r="381" spans="1:7" ht="12.75">
      <c r="A381" s="339"/>
      <c r="B381" s="343" t="s">
        <v>947</v>
      </c>
      <c r="C381" s="209">
        <v>239141503</v>
      </c>
      <c r="D381" s="209">
        <v>175804653</v>
      </c>
      <c r="E381" s="209">
        <v>170600350</v>
      </c>
      <c r="F381" s="337">
        <v>71.33866261599935</v>
      </c>
      <c r="G381" s="338">
        <v>20170123</v>
      </c>
    </row>
    <row r="382" spans="1:7" ht="12.75">
      <c r="A382" s="339"/>
      <c r="B382" s="136" t="s">
        <v>948</v>
      </c>
      <c r="C382" s="378">
        <v>234433696</v>
      </c>
      <c r="D382" s="378">
        <v>173198983</v>
      </c>
      <c r="E382" s="378">
        <v>168651610</v>
      </c>
      <c r="F382" s="341">
        <v>71.94000388067082</v>
      </c>
      <c r="G382" s="231">
        <v>19793135</v>
      </c>
    </row>
    <row r="383" spans="1:7" ht="12.75">
      <c r="A383" s="339"/>
      <c r="B383" s="351" t="s">
        <v>949</v>
      </c>
      <c r="C383" s="378">
        <v>227846271</v>
      </c>
      <c r="D383" s="378">
        <v>168685878</v>
      </c>
      <c r="E383" s="378">
        <v>164179668</v>
      </c>
      <c r="F383" s="341">
        <v>72.05721089023221</v>
      </c>
      <c r="G383" s="231">
        <v>19293535</v>
      </c>
    </row>
    <row r="384" spans="1:7" ht="12.75">
      <c r="A384" s="339"/>
      <c r="B384" s="380" t="s">
        <v>950</v>
      </c>
      <c r="C384" s="378">
        <v>163455187</v>
      </c>
      <c r="D384" s="219">
        <v>122259946</v>
      </c>
      <c r="E384" s="219">
        <v>120799561</v>
      </c>
      <c r="F384" s="341">
        <v>73.90377951113904</v>
      </c>
      <c r="G384" s="231">
        <v>13379495</v>
      </c>
    </row>
    <row r="385" spans="1:7" ht="12.75">
      <c r="A385" s="339"/>
      <c r="B385" s="385" t="s">
        <v>951</v>
      </c>
      <c r="C385" s="378">
        <v>103674210</v>
      </c>
      <c r="D385" s="219">
        <v>77240406</v>
      </c>
      <c r="E385" s="219">
        <v>76672248</v>
      </c>
      <c r="F385" s="341">
        <v>73.95498649085438</v>
      </c>
      <c r="G385" s="231">
        <v>8877441</v>
      </c>
    </row>
    <row r="386" spans="1:7" ht="12.75">
      <c r="A386" s="339"/>
      <c r="B386" s="380" t="s">
        <v>952</v>
      </c>
      <c r="C386" s="378">
        <v>64391084</v>
      </c>
      <c r="D386" s="219">
        <v>46425932</v>
      </c>
      <c r="E386" s="219">
        <v>43380107</v>
      </c>
      <c r="F386" s="341">
        <v>67.36974174871789</v>
      </c>
      <c r="G386" s="231">
        <v>5914040</v>
      </c>
    </row>
    <row r="387" spans="1:7" ht="12.75">
      <c r="A387" s="339"/>
      <c r="B387" s="351" t="s">
        <v>994</v>
      </c>
      <c r="C387" s="378">
        <v>234089</v>
      </c>
      <c r="D387" s="219">
        <v>0</v>
      </c>
      <c r="E387" s="219">
        <v>0</v>
      </c>
      <c r="F387" s="341">
        <v>0</v>
      </c>
      <c r="G387" s="231">
        <v>-236</v>
      </c>
    </row>
    <row r="388" spans="1:7" ht="12.75">
      <c r="A388" s="339"/>
      <c r="B388" s="351" t="s">
        <v>953</v>
      </c>
      <c r="C388" s="378">
        <v>6175333</v>
      </c>
      <c r="D388" s="378">
        <v>4340102</v>
      </c>
      <c r="E388" s="378">
        <v>4334922</v>
      </c>
      <c r="F388" s="341">
        <v>70.19738044895718</v>
      </c>
      <c r="G388" s="231">
        <v>499836</v>
      </c>
    </row>
    <row r="389" spans="1:7" ht="12.75">
      <c r="A389" s="339"/>
      <c r="B389" s="380" t="s">
        <v>975</v>
      </c>
      <c r="C389" s="378">
        <v>95998</v>
      </c>
      <c r="D389" s="219">
        <v>90898</v>
      </c>
      <c r="E389" s="219">
        <v>90898</v>
      </c>
      <c r="F389" s="341">
        <v>94.68738932061085</v>
      </c>
      <c r="G389" s="231">
        <v>15040</v>
      </c>
    </row>
    <row r="390" spans="1:7" ht="12.75">
      <c r="A390" s="339"/>
      <c r="B390" s="380" t="s">
        <v>954</v>
      </c>
      <c r="C390" s="378">
        <v>6079335</v>
      </c>
      <c r="D390" s="219">
        <v>4249204</v>
      </c>
      <c r="E390" s="219">
        <v>4244024</v>
      </c>
      <c r="F390" s="341">
        <v>69.81066185693008</v>
      </c>
      <c r="G390" s="231">
        <v>484796</v>
      </c>
    </row>
    <row r="391" spans="1:7" ht="25.5">
      <c r="A391" s="339"/>
      <c r="B391" s="366" t="s">
        <v>958</v>
      </c>
      <c r="C391" s="378">
        <v>61507</v>
      </c>
      <c r="D391" s="378">
        <v>56507</v>
      </c>
      <c r="E391" s="378">
        <v>55839</v>
      </c>
      <c r="F391" s="341">
        <v>90.78478872323475</v>
      </c>
      <c r="G391" s="231">
        <v>0</v>
      </c>
    </row>
    <row r="392" spans="1:7" ht="12.75">
      <c r="A392" s="339"/>
      <c r="B392" s="352" t="s">
        <v>959</v>
      </c>
      <c r="C392" s="378">
        <v>61507</v>
      </c>
      <c r="D392" s="219">
        <v>56507</v>
      </c>
      <c r="E392" s="219">
        <v>55839</v>
      </c>
      <c r="F392" s="341">
        <v>90.78478872323475</v>
      </c>
      <c r="G392" s="231">
        <v>0</v>
      </c>
    </row>
    <row r="393" spans="1:7" ht="12.75">
      <c r="A393" s="339"/>
      <c r="B393" s="351" t="s">
        <v>897</v>
      </c>
      <c r="C393" s="219">
        <v>116496</v>
      </c>
      <c r="D393" s="219">
        <v>116496</v>
      </c>
      <c r="E393" s="219">
        <v>81181</v>
      </c>
      <c r="F393" s="341">
        <v>69.68565444307102</v>
      </c>
      <c r="G393" s="231">
        <v>0</v>
      </c>
    </row>
    <row r="394" spans="1:7" ht="25.5">
      <c r="A394" s="339"/>
      <c r="B394" s="352" t="s">
        <v>976</v>
      </c>
      <c r="C394" s="219">
        <v>103845</v>
      </c>
      <c r="D394" s="219">
        <v>103845</v>
      </c>
      <c r="E394" s="219">
        <v>78254</v>
      </c>
      <c r="F394" s="341">
        <v>75.35654099860368</v>
      </c>
      <c r="G394" s="231">
        <v>0</v>
      </c>
    </row>
    <row r="395" spans="1:7" ht="38.25">
      <c r="A395" s="339"/>
      <c r="B395" s="354" t="s">
        <v>995</v>
      </c>
      <c r="C395" s="219">
        <v>103845</v>
      </c>
      <c r="D395" s="219">
        <v>103845</v>
      </c>
      <c r="E395" s="219">
        <v>78254</v>
      </c>
      <c r="F395" s="341">
        <v>75.35654099860368</v>
      </c>
      <c r="G395" s="231">
        <v>0</v>
      </c>
    </row>
    <row r="396" spans="1:7" ht="50.25" customHeight="1">
      <c r="A396" s="339"/>
      <c r="B396" s="389" t="s">
        <v>1003</v>
      </c>
      <c r="C396" s="219">
        <v>103845</v>
      </c>
      <c r="D396" s="219">
        <v>103845</v>
      </c>
      <c r="E396" s="219">
        <v>78254</v>
      </c>
      <c r="F396" s="341">
        <v>75.35654099860368</v>
      </c>
      <c r="G396" s="231">
        <v>0</v>
      </c>
    </row>
    <row r="397" spans="1:7" ht="25.5">
      <c r="A397" s="339"/>
      <c r="B397" s="352" t="s">
        <v>991</v>
      </c>
      <c r="C397" s="219">
        <v>12651</v>
      </c>
      <c r="D397" s="219">
        <v>12651</v>
      </c>
      <c r="E397" s="219">
        <v>2927</v>
      </c>
      <c r="F397" s="341">
        <v>23.136510947751166</v>
      </c>
      <c r="G397" s="231">
        <v>0</v>
      </c>
    </row>
    <row r="398" spans="1:7" ht="38.25">
      <c r="A398" s="339"/>
      <c r="B398" s="354" t="s">
        <v>992</v>
      </c>
      <c r="C398" s="219">
        <v>12651</v>
      </c>
      <c r="D398" s="219">
        <v>12651</v>
      </c>
      <c r="E398" s="219">
        <v>2927</v>
      </c>
      <c r="F398" s="341">
        <v>23.136510947751166</v>
      </c>
      <c r="G398" s="231">
        <v>0</v>
      </c>
    </row>
    <row r="399" spans="1:7" ht="12.75">
      <c r="A399" s="339"/>
      <c r="B399" s="136" t="s">
        <v>902</v>
      </c>
      <c r="C399" s="378">
        <v>4707807</v>
      </c>
      <c r="D399" s="378">
        <v>2605670</v>
      </c>
      <c r="E399" s="378">
        <v>1948740</v>
      </c>
      <c r="F399" s="341">
        <v>41.39379545508132</v>
      </c>
      <c r="G399" s="231">
        <v>376988</v>
      </c>
    </row>
    <row r="400" spans="1:7" ht="12.75">
      <c r="A400" s="339"/>
      <c r="B400" s="351" t="s">
        <v>955</v>
      </c>
      <c r="C400" s="378">
        <v>4707807</v>
      </c>
      <c r="D400" s="219">
        <v>2605670</v>
      </c>
      <c r="E400" s="219">
        <v>1948740</v>
      </c>
      <c r="F400" s="341">
        <v>41.39379545508132</v>
      </c>
      <c r="G400" s="231">
        <v>376988</v>
      </c>
    </row>
    <row r="401" spans="1:7" s="362" customFormat="1" ht="12.75" hidden="1">
      <c r="A401" s="388"/>
      <c r="B401" s="357" t="s">
        <v>480</v>
      </c>
      <c r="C401" s="358">
        <v>0</v>
      </c>
      <c r="D401" s="358">
        <v>0</v>
      </c>
      <c r="E401" s="358">
        <v>2996177</v>
      </c>
      <c r="F401" s="360" t="s">
        <v>476</v>
      </c>
      <c r="G401" s="231">
        <v>-34469890</v>
      </c>
    </row>
    <row r="402" spans="1:7" s="362" customFormat="1" ht="12.75" hidden="1">
      <c r="A402" s="388"/>
      <c r="B402" s="357" t="s">
        <v>481</v>
      </c>
      <c r="C402" s="391">
        <v>0</v>
      </c>
      <c r="D402" s="391">
        <v>0</v>
      </c>
      <c r="E402" s="391">
        <v>0</v>
      </c>
      <c r="F402" s="360" t="s">
        <v>476</v>
      </c>
      <c r="G402" s="231">
        <v>-236</v>
      </c>
    </row>
    <row r="403" spans="1:7" s="362" customFormat="1" ht="12.75" hidden="1">
      <c r="A403" s="388"/>
      <c r="B403" s="396" t="s">
        <v>603</v>
      </c>
      <c r="C403" s="391">
        <v>0</v>
      </c>
      <c r="D403" s="391">
        <v>0</v>
      </c>
      <c r="E403" s="391">
        <v>0</v>
      </c>
      <c r="F403" s="360" t="s">
        <v>476</v>
      </c>
      <c r="G403" s="231">
        <v>-3835086</v>
      </c>
    </row>
    <row r="404" spans="1:7" s="362" customFormat="1" ht="38.25" customHeight="1" hidden="1">
      <c r="A404" s="388"/>
      <c r="B404" s="408" t="s">
        <v>960</v>
      </c>
      <c r="C404" s="391">
        <v>0</v>
      </c>
      <c r="D404" s="358">
        <v>0</v>
      </c>
      <c r="E404" s="358">
        <v>0</v>
      </c>
      <c r="F404" s="360" t="s">
        <v>476</v>
      </c>
      <c r="G404" s="231">
        <v>-75858</v>
      </c>
    </row>
    <row r="405" spans="1:7" ht="12.75">
      <c r="A405" s="339"/>
      <c r="B405" s="347"/>
      <c r="C405" s="219"/>
      <c r="D405" s="219"/>
      <c r="E405" s="219"/>
      <c r="F405" s="341"/>
      <c r="G405" s="231"/>
    </row>
    <row r="406" spans="1:7" ht="12.75">
      <c r="A406" s="339"/>
      <c r="B406" s="374" t="s">
        <v>1004</v>
      </c>
      <c r="C406" s="209"/>
      <c r="D406" s="209"/>
      <c r="E406" s="209"/>
      <c r="F406" s="337"/>
      <c r="G406" s="231"/>
    </row>
    <row r="407" spans="1:7" ht="12.75">
      <c r="A407" s="339"/>
      <c r="B407" s="343" t="s">
        <v>944</v>
      </c>
      <c r="C407" s="377">
        <v>350272019</v>
      </c>
      <c r="D407" s="377">
        <v>271932989</v>
      </c>
      <c r="E407" s="377">
        <v>260977570</v>
      </c>
      <c r="F407" s="337">
        <v>74.5071132844328</v>
      </c>
      <c r="G407" s="338">
        <v>7358870</v>
      </c>
    </row>
    <row r="408" spans="1:7" ht="25.5">
      <c r="A408" s="339"/>
      <c r="B408" s="139" t="s">
        <v>957</v>
      </c>
      <c r="C408" s="378">
        <v>57438027</v>
      </c>
      <c r="D408" s="219">
        <v>43427028</v>
      </c>
      <c r="E408" s="219">
        <v>34286557</v>
      </c>
      <c r="F408" s="341">
        <v>59.69313152069099</v>
      </c>
      <c r="G408" s="231">
        <v>6179909</v>
      </c>
    </row>
    <row r="409" spans="1:7" ht="12.75">
      <c r="A409" s="339"/>
      <c r="B409" s="136" t="s">
        <v>962</v>
      </c>
      <c r="C409" s="378">
        <v>10380021</v>
      </c>
      <c r="D409" s="219">
        <v>6896327</v>
      </c>
      <c r="E409" s="219">
        <v>5081379</v>
      </c>
      <c r="F409" s="341">
        <v>48.953455874511235</v>
      </c>
      <c r="G409" s="231">
        <v>1156410</v>
      </c>
    </row>
    <row r="410" spans="1:7" ht="25.5">
      <c r="A410" s="339"/>
      <c r="B410" s="366" t="s">
        <v>984</v>
      </c>
      <c r="C410" s="378">
        <v>190180</v>
      </c>
      <c r="D410" s="219">
        <v>103703</v>
      </c>
      <c r="E410" s="219">
        <v>66165</v>
      </c>
      <c r="F410" s="341">
        <v>34.7907245767168</v>
      </c>
      <c r="G410" s="231">
        <v>12734</v>
      </c>
    </row>
    <row r="411" spans="1:7" s="362" customFormat="1" ht="12.75">
      <c r="A411" s="388"/>
      <c r="B411" s="139" t="s">
        <v>963</v>
      </c>
      <c r="C411" s="378">
        <v>673355</v>
      </c>
      <c r="D411" s="378">
        <v>200000</v>
      </c>
      <c r="E411" s="378">
        <v>200000</v>
      </c>
      <c r="F411" s="341">
        <v>29.70201453913612</v>
      </c>
      <c r="G411" s="231">
        <v>0</v>
      </c>
    </row>
    <row r="412" spans="1:7" s="362" customFormat="1" ht="12.75">
      <c r="A412" s="388"/>
      <c r="B412" s="366" t="s">
        <v>964</v>
      </c>
      <c r="C412" s="378">
        <v>673355</v>
      </c>
      <c r="D412" s="378">
        <v>200000</v>
      </c>
      <c r="E412" s="378">
        <v>200000</v>
      </c>
      <c r="F412" s="341">
        <v>29.70201453913612</v>
      </c>
      <c r="G412" s="231">
        <v>0</v>
      </c>
    </row>
    <row r="413" spans="1:7" s="362" customFormat="1" ht="25.5">
      <c r="A413" s="388"/>
      <c r="B413" s="352" t="s">
        <v>965</v>
      </c>
      <c r="C413" s="378">
        <v>673355</v>
      </c>
      <c r="D413" s="378">
        <v>200000</v>
      </c>
      <c r="E413" s="378">
        <v>200000</v>
      </c>
      <c r="F413" s="341">
        <v>29.70201453913612</v>
      </c>
      <c r="G413" s="231">
        <v>0</v>
      </c>
    </row>
    <row r="414" spans="1:7" s="362" customFormat="1" ht="51">
      <c r="A414" s="388"/>
      <c r="B414" s="354" t="s">
        <v>973</v>
      </c>
      <c r="C414" s="378">
        <v>473355</v>
      </c>
      <c r="D414" s="378">
        <v>0</v>
      </c>
      <c r="E414" s="378">
        <v>0</v>
      </c>
      <c r="F414" s="341">
        <v>0</v>
      </c>
      <c r="G414" s="231">
        <v>0</v>
      </c>
    </row>
    <row r="415" spans="1:7" s="362" customFormat="1" ht="51" hidden="1">
      <c r="A415" s="388"/>
      <c r="B415" s="398" t="s">
        <v>974</v>
      </c>
      <c r="C415" s="391">
        <v>0</v>
      </c>
      <c r="D415" s="358">
        <v>0</v>
      </c>
      <c r="E415" s="358">
        <v>0</v>
      </c>
      <c r="F415" s="360" t="e">
        <v>#DIV/0!</v>
      </c>
      <c r="G415" s="231">
        <v>0</v>
      </c>
    </row>
    <row r="416" spans="1:7" s="362" customFormat="1" ht="51">
      <c r="A416" s="388"/>
      <c r="B416" s="389" t="s">
        <v>1005</v>
      </c>
      <c r="C416" s="378">
        <v>473355</v>
      </c>
      <c r="D416" s="219">
        <v>0</v>
      </c>
      <c r="E416" s="219">
        <v>0</v>
      </c>
      <c r="F416" s="341">
        <v>0</v>
      </c>
      <c r="G416" s="231">
        <v>0</v>
      </c>
    </row>
    <row r="417" spans="1:7" ht="12.75">
      <c r="A417" s="339"/>
      <c r="B417" s="354" t="s">
        <v>966</v>
      </c>
      <c r="C417" s="378">
        <v>200000</v>
      </c>
      <c r="D417" s="378">
        <v>200000</v>
      </c>
      <c r="E417" s="378">
        <v>200000</v>
      </c>
      <c r="F417" s="341">
        <v>100</v>
      </c>
      <c r="G417" s="231">
        <v>0</v>
      </c>
    </row>
    <row r="418" spans="1:7" ht="63.75">
      <c r="A418" s="339"/>
      <c r="B418" s="389" t="s">
        <v>967</v>
      </c>
      <c r="C418" s="378">
        <v>200000</v>
      </c>
      <c r="D418" s="219">
        <v>200000</v>
      </c>
      <c r="E418" s="219">
        <v>200000</v>
      </c>
      <c r="F418" s="341">
        <v>100</v>
      </c>
      <c r="G418" s="231">
        <v>0</v>
      </c>
    </row>
    <row r="419" spans="1:7" ht="12.75">
      <c r="A419" s="339"/>
      <c r="B419" s="136" t="s">
        <v>945</v>
      </c>
      <c r="C419" s="378">
        <v>281780616</v>
      </c>
      <c r="D419" s="378">
        <v>221409634</v>
      </c>
      <c r="E419" s="378">
        <v>221409634</v>
      </c>
      <c r="F419" s="341">
        <v>78.57518275849039</v>
      </c>
      <c r="G419" s="231">
        <v>22551</v>
      </c>
    </row>
    <row r="420" spans="1:7" ht="25.5">
      <c r="A420" s="339"/>
      <c r="B420" s="366" t="s">
        <v>946</v>
      </c>
      <c r="C420" s="378">
        <v>259259912</v>
      </c>
      <c r="D420" s="219">
        <v>203763161</v>
      </c>
      <c r="E420" s="219">
        <v>203763161</v>
      </c>
      <c r="F420" s="341">
        <v>78.59416422234996</v>
      </c>
      <c r="G420" s="231">
        <v>22551</v>
      </c>
    </row>
    <row r="421" spans="1:7" ht="25.5">
      <c r="A421" s="339"/>
      <c r="B421" s="366" t="s">
        <v>988</v>
      </c>
      <c r="C421" s="378">
        <v>22520704</v>
      </c>
      <c r="D421" s="219">
        <v>17646473</v>
      </c>
      <c r="E421" s="219">
        <v>17646473</v>
      </c>
      <c r="F421" s="341">
        <v>78.35666682533548</v>
      </c>
      <c r="G421" s="231">
        <v>0</v>
      </c>
    </row>
    <row r="422" spans="1:7" ht="12.75">
      <c r="A422" s="339"/>
      <c r="B422" s="343" t="s">
        <v>947</v>
      </c>
      <c r="C422" s="209">
        <v>352963877</v>
      </c>
      <c r="D422" s="209">
        <v>271795274</v>
      </c>
      <c r="E422" s="209">
        <v>236557068</v>
      </c>
      <c r="F422" s="337">
        <v>67.02019198412194</v>
      </c>
      <c r="G422" s="338">
        <v>20185797</v>
      </c>
    </row>
    <row r="423" spans="1:7" ht="12.75">
      <c r="A423" s="339"/>
      <c r="B423" s="136" t="s">
        <v>948</v>
      </c>
      <c r="C423" s="378">
        <v>320768968</v>
      </c>
      <c r="D423" s="378">
        <v>243039820</v>
      </c>
      <c r="E423" s="378">
        <v>211839416</v>
      </c>
      <c r="F423" s="341">
        <v>66.0411190399191</v>
      </c>
      <c r="G423" s="231">
        <v>18464247</v>
      </c>
    </row>
    <row r="424" spans="1:7" ht="12.75">
      <c r="A424" s="339"/>
      <c r="B424" s="351" t="s">
        <v>949</v>
      </c>
      <c r="C424" s="378">
        <v>228883919</v>
      </c>
      <c r="D424" s="378">
        <v>173496600</v>
      </c>
      <c r="E424" s="378">
        <v>151491996</v>
      </c>
      <c r="F424" s="341">
        <v>66.18726062620415</v>
      </c>
      <c r="G424" s="231">
        <v>12920766</v>
      </c>
    </row>
    <row r="425" spans="1:7" ht="12.75">
      <c r="A425" s="339"/>
      <c r="B425" s="380" t="s">
        <v>950</v>
      </c>
      <c r="C425" s="378">
        <v>152437640</v>
      </c>
      <c r="D425" s="219">
        <v>112504771</v>
      </c>
      <c r="E425" s="219">
        <v>99452578</v>
      </c>
      <c r="F425" s="341">
        <v>65.24148366505806</v>
      </c>
      <c r="G425" s="231">
        <v>8082279</v>
      </c>
    </row>
    <row r="426" spans="1:7" ht="12.75">
      <c r="A426" s="339"/>
      <c r="B426" s="385" t="s">
        <v>951</v>
      </c>
      <c r="C426" s="378">
        <v>122168108</v>
      </c>
      <c r="D426" s="219">
        <v>89999129</v>
      </c>
      <c r="E426" s="219">
        <v>80533546</v>
      </c>
      <c r="F426" s="341">
        <v>65.92026946999948</v>
      </c>
      <c r="G426" s="231">
        <v>6649763</v>
      </c>
    </row>
    <row r="427" spans="1:7" ht="12.75">
      <c r="A427" s="339"/>
      <c r="B427" s="380" t="s">
        <v>952</v>
      </c>
      <c r="C427" s="378">
        <v>76446279</v>
      </c>
      <c r="D427" s="219">
        <v>60991829</v>
      </c>
      <c r="E427" s="219">
        <v>52039418</v>
      </c>
      <c r="F427" s="341">
        <v>68.07318640060952</v>
      </c>
      <c r="G427" s="231">
        <v>4838487</v>
      </c>
    </row>
    <row r="428" spans="1:7" ht="12.75">
      <c r="A428" s="339"/>
      <c r="B428" s="351" t="s">
        <v>994</v>
      </c>
      <c r="C428" s="378">
        <v>3132021</v>
      </c>
      <c r="D428" s="219">
        <v>2551465</v>
      </c>
      <c r="E428" s="219">
        <v>2469493</v>
      </c>
      <c r="F428" s="341">
        <v>78.84662970012015</v>
      </c>
      <c r="G428" s="231">
        <v>173509</v>
      </c>
    </row>
    <row r="429" spans="1:7" ht="12.75">
      <c r="A429" s="339"/>
      <c r="B429" s="351" t="s">
        <v>953</v>
      </c>
      <c r="C429" s="378">
        <v>55806143</v>
      </c>
      <c r="D429" s="378">
        <v>40872606</v>
      </c>
      <c r="E429" s="378">
        <v>36565110</v>
      </c>
      <c r="F429" s="341">
        <v>65.52165771427708</v>
      </c>
      <c r="G429" s="231">
        <v>3719838</v>
      </c>
    </row>
    <row r="430" spans="1:7" ht="12.75">
      <c r="A430" s="339"/>
      <c r="B430" s="380" t="s">
        <v>975</v>
      </c>
      <c r="C430" s="378">
        <v>40167654</v>
      </c>
      <c r="D430" s="219">
        <v>30109682</v>
      </c>
      <c r="E430" s="219">
        <v>27073816</v>
      </c>
      <c r="F430" s="341">
        <v>67.40203448277063</v>
      </c>
      <c r="G430" s="231">
        <v>2815501</v>
      </c>
    </row>
    <row r="431" spans="1:7" ht="12.75">
      <c r="A431" s="339"/>
      <c r="B431" s="380" t="s">
        <v>954</v>
      </c>
      <c r="C431" s="378">
        <v>15638489</v>
      </c>
      <c r="D431" s="219">
        <v>10762924</v>
      </c>
      <c r="E431" s="219">
        <v>9491294</v>
      </c>
      <c r="F431" s="341">
        <v>60.691886537120055</v>
      </c>
      <c r="G431" s="231">
        <v>904337</v>
      </c>
    </row>
    <row r="432" spans="1:7" ht="25.5">
      <c r="A432" s="339"/>
      <c r="B432" s="366" t="s">
        <v>958</v>
      </c>
      <c r="C432" s="378">
        <v>62285</v>
      </c>
      <c r="D432" s="378">
        <v>47953</v>
      </c>
      <c r="E432" s="378">
        <v>43450</v>
      </c>
      <c r="F432" s="341">
        <v>69.759974311632</v>
      </c>
      <c r="G432" s="231">
        <v>0</v>
      </c>
    </row>
    <row r="433" spans="1:7" ht="12.75" customHeight="1">
      <c r="A433" s="339"/>
      <c r="B433" s="352" t="s">
        <v>959</v>
      </c>
      <c r="C433" s="378">
        <v>62285</v>
      </c>
      <c r="D433" s="219">
        <v>47953</v>
      </c>
      <c r="E433" s="219">
        <v>43450</v>
      </c>
      <c r="F433" s="341">
        <v>69.759974311632</v>
      </c>
      <c r="G433" s="231">
        <v>0</v>
      </c>
    </row>
    <row r="434" spans="1:7" ht="12.75">
      <c r="A434" s="339"/>
      <c r="B434" s="351" t="s">
        <v>897</v>
      </c>
      <c r="C434" s="219">
        <v>32884600</v>
      </c>
      <c r="D434" s="219">
        <v>26071196</v>
      </c>
      <c r="E434" s="219">
        <v>21269367</v>
      </c>
      <c r="F434" s="341">
        <v>64.6788071011963</v>
      </c>
      <c r="G434" s="231">
        <v>1650134</v>
      </c>
    </row>
    <row r="435" spans="1:7" ht="25.5">
      <c r="A435" s="339"/>
      <c r="B435" s="409" t="s">
        <v>976</v>
      </c>
      <c r="C435" s="219">
        <v>3889345</v>
      </c>
      <c r="D435" s="219">
        <v>3469759</v>
      </c>
      <c r="E435" s="219">
        <v>3469759</v>
      </c>
      <c r="F435" s="341">
        <v>89.2119110030095</v>
      </c>
      <c r="G435" s="231">
        <v>0</v>
      </c>
    </row>
    <row r="436" spans="1:7" ht="38.25">
      <c r="A436" s="339"/>
      <c r="B436" s="403" t="s">
        <v>995</v>
      </c>
      <c r="C436" s="219">
        <v>3889345</v>
      </c>
      <c r="D436" s="219">
        <v>3469759</v>
      </c>
      <c r="E436" s="219">
        <v>3469759</v>
      </c>
      <c r="F436" s="341">
        <v>89.2119110030095</v>
      </c>
      <c r="G436" s="231">
        <v>0</v>
      </c>
    </row>
    <row r="437" spans="1:7" ht="53.25" customHeight="1">
      <c r="A437" s="339"/>
      <c r="B437" s="404" t="s">
        <v>996</v>
      </c>
      <c r="C437" s="219">
        <v>3889345</v>
      </c>
      <c r="D437" s="219">
        <v>3469759</v>
      </c>
      <c r="E437" s="219">
        <v>3469759</v>
      </c>
      <c r="F437" s="341">
        <v>89.2119110030095</v>
      </c>
      <c r="G437" s="231">
        <v>0</v>
      </c>
    </row>
    <row r="438" spans="1:7" ht="25.5">
      <c r="A438" s="339"/>
      <c r="B438" s="352" t="s">
        <v>998</v>
      </c>
      <c r="C438" s="219">
        <v>10641086</v>
      </c>
      <c r="D438" s="219">
        <v>8353514</v>
      </c>
      <c r="E438" s="219">
        <v>7817177</v>
      </c>
      <c r="F438" s="341">
        <v>73.46221053001545</v>
      </c>
      <c r="G438" s="231">
        <v>849264</v>
      </c>
    </row>
    <row r="439" spans="1:7" ht="25.5">
      <c r="A439" s="339"/>
      <c r="B439" s="352" t="s">
        <v>991</v>
      </c>
      <c r="C439" s="219">
        <v>18354169</v>
      </c>
      <c r="D439" s="219">
        <v>14247923</v>
      </c>
      <c r="E439" s="219">
        <v>9982431</v>
      </c>
      <c r="F439" s="341">
        <v>54.38781238202613</v>
      </c>
      <c r="G439" s="231">
        <v>800870</v>
      </c>
    </row>
    <row r="440" spans="1:7" ht="38.25">
      <c r="A440" s="339"/>
      <c r="B440" s="354" t="s">
        <v>992</v>
      </c>
      <c r="C440" s="219">
        <v>18354169</v>
      </c>
      <c r="D440" s="219">
        <v>14247923</v>
      </c>
      <c r="E440" s="219">
        <v>9982431</v>
      </c>
      <c r="F440" s="341">
        <v>54.38781238202613</v>
      </c>
      <c r="G440" s="231">
        <v>800870</v>
      </c>
    </row>
    <row r="441" spans="1:7" ht="12.75">
      <c r="A441" s="339"/>
      <c r="B441" s="136" t="s">
        <v>902</v>
      </c>
      <c r="C441" s="378">
        <v>32194909</v>
      </c>
      <c r="D441" s="378">
        <v>28755454</v>
      </c>
      <c r="E441" s="378">
        <v>24717652</v>
      </c>
      <c r="F441" s="341">
        <v>76.77503297182794</v>
      </c>
      <c r="G441" s="231">
        <v>1721550</v>
      </c>
    </row>
    <row r="442" spans="1:7" ht="12.75">
      <c r="A442" s="339"/>
      <c r="B442" s="351" t="s">
        <v>955</v>
      </c>
      <c r="C442" s="378">
        <v>27439901</v>
      </c>
      <c r="D442" s="219">
        <v>25041964</v>
      </c>
      <c r="E442" s="219">
        <v>23188946</v>
      </c>
      <c r="F442" s="341">
        <v>84.5081255941849</v>
      </c>
      <c r="G442" s="231">
        <v>1676736</v>
      </c>
    </row>
    <row r="443" spans="1:7" ht="12.75">
      <c r="A443" s="339"/>
      <c r="B443" s="351" t="s">
        <v>1000</v>
      </c>
      <c r="C443" s="378">
        <v>4755008</v>
      </c>
      <c r="D443" s="378">
        <v>3713490</v>
      </c>
      <c r="E443" s="378">
        <v>1528706</v>
      </c>
      <c r="F443" s="341">
        <v>32.14938860250077</v>
      </c>
      <c r="G443" s="231">
        <v>44814</v>
      </c>
    </row>
    <row r="444" spans="1:7" ht="12.75" customHeight="1">
      <c r="A444" s="339"/>
      <c r="B444" s="352" t="s">
        <v>979</v>
      </c>
      <c r="C444" s="378">
        <v>398293</v>
      </c>
      <c r="D444" s="378">
        <v>211237</v>
      </c>
      <c r="E444" s="378">
        <v>211237</v>
      </c>
      <c r="F444" s="341">
        <v>53.03557933481131</v>
      </c>
      <c r="G444" s="231">
        <v>0</v>
      </c>
    </row>
    <row r="445" spans="1:7" ht="38.25">
      <c r="A445" s="339"/>
      <c r="B445" s="354" t="s">
        <v>1006</v>
      </c>
      <c r="C445" s="378">
        <v>398293</v>
      </c>
      <c r="D445" s="378">
        <v>211237</v>
      </c>
      <c r="E445" s="378">
        <v>211237</v>
      </c>
      <c r="F445" s="341">
        <v>53.03557933481131</v>
      </c>
      <c r="G445" s="231">
        <v>0</v>
      </c>
    </row>
    <row r="446" spans="1:7" ht="25.5">
      <c r="A446" s="339"/>
      <c r="B446" s="352" t="s">
        <v>1001</v>
      </c>
      <c r="C446" s="378">
        <v>4356715</v>
      </c>
      <c r="D446" s="219">
        <v>3502253</v>
      </c>
      <c r="E446" s="219">
        <v>1317469</v>
      </c>
      <c r="F446" s="341">
        <v>30.23996290783308</v>
      </c>
      <c r="G446" s="231">
        <v>44814</v>
      </c>
    </row>
    <row r="447" spans="1:7" ht="12.75">
      <c r="A447" s="339"/>
      <c r="B447" s="347" t="s">
        <v>480</v>
      </c>
      <c r="C447" s="219">
        <v>-2691858</v>
      </c>
      <c r="D447" s="219">
        <v>137715</v>
      </c>
      <c r="E447" s="219" t="s">
        <v>476</v>
      </c>
      <c r="F447" s="341" t="s">
        <v>476</v>
      </c>
      <c r="G447" s="341" t="s">
        <v>476</v>
      </c>
    </row>
    <row r="448" spans="1:7" ht="12.75">
      <c r="A448" s="339"/>
      <c r="B448" s="347" t="s">
        <v>481</v>
      </c>
      <c r="C448" s="378">
        <v>2691858</v>
      </c>
      <c r="D448" s="378">
        <v>-137715</v>
      </c>
      <c r="E448" s="378">
        <v>173301</v>
      </c>
      <c r="F448" s="341" t="s">
        <v>476</v>
      </c>
      <c r="G448" s="231">
        <v>14507</v>
      </c>
    </row>
    <row r="449" spans="1:7" ht="12.75">
      <c r="A449" s="339"/>
      <c r="B449" s="136" t="s">
        <v>485</v>
      </c>
      <c r="C449" s="378">
        <v>-3288898</v>
      </c>
      <c r="D449" s="378">
        <v>-2635090</v>
      </c>
      <c r="E449" s="378">
        <v>-1850053</v>
      </c>
      <c r="F449" s="341" t="s">
        <v>476</v>
      </c>
      <c r="G449" s="231">
        <v>-176130</v>
      </c>
    </row>
    <row r="450" spans="1:7" ht="12.75">
      <c r="A450" s="339"/>
      <c r="B450" s="351" t="s">
        <v>1007</v>
      </c>
      <c r="C450" s="378">
        <v>9900</v>
      </c>
      <c r="D450" s="219">
        <v>9900</v>
      </c>
      <c r="E450" s="219">
        <v>0</v>
      </c>
      <c r="F450" s="341" t="s">
        <v>476</v>
      </c>
      <c r="G450" s="231">
        <v>0</v>
      </c>
    </row>
    <row r="451" spans="1:7" ht="12.75">
      <c r="A451" s="339"/>
      <c r="B451" s="351" t="s">
        <v>1008</v>
      </c>
      <c r="C451" s="378">
        <v>-3298798</v>
      </c>
      <c r="D451" s="219">
        <v>-2644990</v>
      </c>
      <c r="E451" s="219">
        <v>-1850053</v>
      </c>
      <c r="F451" s="341" t="s">
        <v>476</v>
      </c>
      <c r="G451" s="231">
        <v>-176130</v>
      </c>
    </row>
    <row r="452" spans="1:7" ht="12.75">
      <c r="A452" s="339"/>
      <c r="B452" s="136" t="s">
        <v>486</v>
      </c>
      <c r="C452" s="378">
        <v>2603640</v>
      </c>
      <c r="D452" s="378">
        <v>2153640</v>
      </c>
      <c r="E452" s="378">
        <v>1679619</v>
      </c>
      <c r="F452" s="341" t="s">
        <v>476</v>
      </c>
      <c r="G452" s="231">
        <v>190637</v>
      </c>
    </row>
    <row r="453" spans="1:7" ht="12.75">
      <c r="A453" s="339"/>
      <c r="B453" s="351" t="s">
        <v>1009</v>
      </c>
      <c r="C453" s="378">
        <v>-9900</v>
      </c>
      <c r="D453" s="219">
        <v>-9900</v>
      </c>
      <c r="E453" s="219">
        <v>0</v>
      </c>
      <c r="F453" s="341" t="s">
        <v>476</v>
      </c>
      <c r="G453" s="231">
        <v>0</v>
      </c>
    </row>
    <row r="454" spans="1:7" ht="12.75">
      <c r="A454" s="339"/>
      <c r="B454" s="366" t="s">
        <v>1010</v>
      </c>
      <c r="C454" s="378">
        <v>2613540</v>
      </c>
      <c r="D454" s="219">
        <v>2163540</v>
      </c>
      <c r="E454" s="219">
        <v>1679619</v>
      </c>
      <c r="F454" s="341" t="s">
        <v>476</v>
      </c>
      <c r="G454" s="231">
        <v>190637</v>
      </c>
    </row>
    <row r="455" spans="1:7" ht="12.75">
      <c r="A455" s="339"/>
      <c r="B455" s="136" t="s">
        <v>603</v>
      </c>
      <c r="C455" s="378">
        <v>3377116</v>
      </c>
      <c r="D455" s="378">
        <v>343735</v>
      </c>
      <c r="E455" s="378">
        <v>343735</v>
      </c>
      <c r="F455" s="341" t="s">
        <v>476</v>
      </c>
      <c r="G455" s="231">
        <v>0</v>
      </c>
    </row>
    <row r="456" spans="1:7" ht="38.25">
      <c r="A456" s="339"/>
      <c r="B456" s="366" t="s">
        <v>960</v>
      </c>
      <c r="C456" s="378">
        <v>3273509</v>
      </c>
      <c r="D456" s="219">
        <v>256595</v>
      </c>
      <c r="E456" s="219">
        <v>256595</v>
      </c>
      <c r="F456" s="341" t="s">
        <v>476</v>
      </c>
      <c r="G456" s="231">
        <v>0</v>
      </c>
    </row>
    <row r="457" spans="1:7" ht="51">
      <c r="A457" s="339"/>
      <c r="B457" s="366" t="s">
        <v>981</v>
      </c>
      <c r="C457" s="378">
        <v>103607</v>
      </c>
      <c r="D457" s="219">
        <v>87140</v>
      </c>
      <c r="E457" s="219">
        <v>87140</v>
      </c>
      <c r="F457" s="341" t="s">
        <v>476</v>
      </c>
      <c r="G457" s="231">
        <v>0</v>
      </c>
    </row>
    <row r="458" spans="1:7" ht="12.75">
      <c r="A458" s="339"/>
      <c r="B458" s="347"/>
      <c r="C458" s="219"/>
      <c r="D458" s="219"/>
      <c r="E458" s="219"/>
      <c r="F458" s="341"/>
      <c r="G458" s="231"/>
    </row>
    <row r="459" spans="1:7" ht="12.75">
      <c r="A459" s="339"/>
      <c r="B459" s="374" t="s">
        <v>1011</v>
      </c>
      <c r="C459" s="209"/>
      <c r="D459" s="219"/>
      <c r="E459" s="219"/>
      <c r="F459" s="341"/>
      <c r="G459" s="231"/>
    </row>
    <row r="460" spans="1:7" ht="12.75">
      <c r="A460" s="339"/>
      <c r="B460" s="343" t="s">
        <v>944</v>
      </c>
      <c r="C460" s="377">
        <v>366384747</v>
      </c>
      <c r="D460" s="377">
        <v>326520047</v>
      </c>
      <c r="E460" s="377">
        <v>326635691</v>
      </c>
      <c r="F460" s="337">
        <v>89.15100687856965</v>
      </c>
      <c r="G460" s="338">
        <v>702667</v>
      </c>
    </row>
    <row r="461" spans="1:7" ht="25.5">
      <c r="A461" s="339"/>
      <c r="B461" s="139" t="s">
        <v>957</v>
      </c>
      <c r="C461" s="378">
        <v>13377317</v>
      </c>
      <c r="D461" s="219">
        <v>9139205</v>
      </c>
      <c r="E461" s="219">
        <v>8940782</v>
      </c>
      <c r="F461" s="341">
        <v>66.83539008606883</v>
      </c>
      <c r="G461" s="231">
        <v>1350055</v>
      </c>
    </row>
    <row r="462" spans="1:7" ht="12.75">
      <c r="A462" s="339"/>
      <c r="B462" s="136" t="s">
        <v>962</v>
      </c>
      <c r="C462" s="378">
        <v>489899</v>
      </c>
      <c r="D462" s="219">
        <v>464879</v>
      </c>
      <c r="E462" s="219">
        <v>243797</v>
      </c>
      <c r="F462" s="341">
        <v>49.76474742753098</v>
      </c>
      <c r="G462" s="231">
        <v>0</v>
      </c>
    </row>
    <row r="463" spans="1:7" ht="12.75">
      <c r="A463" s="339"/>
      <c r="B463" s="139" t="s">
        <v>963</v>
      </c>
      <c r="C463" s="378">
        <v>2616815</v>
      </c>
      <c r="D463" s="378">
        <v>1804164</v>
      </c>
      <c r="E463" s="378">
        <v>2339313</v>
      </c>
      <c r="F463" s="341">
        <v>89.39542917630784</v>
      </c>
      <c r="G463" s="231">
        <v>0</v>
      </c>
    </row>
    <row r="464" spans="1:7" ht="12.75">
      <c r="A464" s="339"/>
      <c r="B464" s="351" t="s">
        <v>964</v>
      </c>
      <c r="C464" s="378">
        <v>2616815</v>
      </c>
      <c r="D464" s="378">
        <v>1804164</v>
      </c>
      <c r="E464" s="378">
        <v>2339313</v>
      </c>
      <c r="F464" s="341">
        <v>89.39542917630784</v>
      </c>
      <c r="G464" s="231">
        <v>0</v>
      </c>
    </row>
    <row r="465" spans="1:7" ht="14.25" customHeight="1">
      <c r="A465" s="339"/>
      <c r="B465" s="352" t="s">
        <v>965</v>
      </c>
      <c r="C465" s="378">
        <v>2612536</v>
      </c>
      <c r="D465" s="378">
        <v>1799885</v>
      </c>
      <c r="E465" s="378">
        <v>2335034</v>
      </c>
      <c r="F465" s="341">
        <v>89.37806024491147</v>
      </c>
      <c r="G465" s="231">
        <v>0</v>
      </c>
    </row>
    <row r="466" spans="1:7" ht="51">
      <c r="A466" s="339"/>
      <c r="B466" s="354" t="s">
        <v>973</v>
      </c>
      <c r="C466" s="378">
        <v>2612536</v>
      </c>
      <c r="D466" s="378">
        <v>1799885</v>
      </c>
      <c r="E466" s="378">
        <v>2335034</v>
      </c>
      <c r="F466" s="341">
        <v>89.37806024491147</v>
      </c>
      <c r="G466" s="231">
        <v>0</v>
      </c>
    </row>
    <row r="467" spans="1:7" ht="51">
      <c r="A467" s="339"/>
      <c r="B467" s="389" t="s">
        <v>974</v>
      </c>
      <c r="C467" s="378">
        <v>2612536</v>
      </c>
      <c r="D467" s="378">
        <v>1799885</v>
      </c>
      <c r="E467" s="378">
        <v>2335034</v>
      </c>
      <c r="F467" s="341">
        <v>89.37806024491147</v>
      </c>
      <c r="G467" s="231">
        <v>0</v>
      </c>
    </row>
    <row r="468" spans="1:7" s="414" customFormat="1" ht="11.25" customHeight="1">
      <c r="A468" s="410"/>
      <c r="B468" s="411" t="s">
        <v>966</v>
      </c>
      <c r="C468" s="412">
        <v>4279</v>
      </c>
      <c r="D468" s="412">
        <v>4279</v>
      </c>
      <c r="E468" s="412">
        <v>4279</v>
      </c>
      <c r="F468" s="413">
        <v>100</v>
      </c>
      <c r="G468" s="231">
        <v>0</v>
      </c>
    </row>
    <row r="469" spans="1:7" s="414" customFormat="1" ht="50.25" customHeight="1">
      <c r="A469" s="410"/>
      <c r="B469" s="415" t="s">
        <v>967</v>
      </c>
      <c r="C469" s="412">
        <v>4279</v>
      </c>
      <c r="D469" s="412">
        <v>4279</v>
      </c>
      <c r="E469" s="412">
        <v>4279</v>
      </c>
      <c r="F469" s="413">
        <v>100</v>
      </c>
      <c r="G469" s="231">
        <v>0</v>
      </c>
    </row>
    <row r="470" spans="1:7" ht="11.25" customHeight="1">
      <c r="A470" s="339"/>
      <c r="B470" s="136" t="s">
        <v>945</v>
      </c>
      <c r="C470" s="378">
        <v>349900716</v>
      </c>
      <c r="D470" s="378">
        <v>315111799</v>
      </c>
      <c r="E470" s="378">
        <v>315111799</v>
      </c>
      <c r="F470" s="341">
        <v>90.05748905069403</v>
      </c>
      <c r="G470" s="231">
        <v>-647388</v>
      </c>
    </row>
    <row r="471" spans="1:7" ht="25.5">
      <c r="A471" s="339"/>
      <c r="B471" s="366" t="s">
        <v>946</v>
      </c>
      <c r="C471" s="378">
        <v>345135178</v>
      </c>
      <c r="D471" s="219">
        <v>311856322</v>
      </c>
      <c r="E471" s="219">
        <v>311856322</v>
      </c>
      <c r="F471" s="341">
        <v>90.35773281853061</v>
      </c>
      <c r="G471" s="231">
        <v>-647388</v>
      </c>
    </row>
    <row r="472" spans="1:7" ht="25.5">
      <c r="A472" s="339"/>
      <c r="B472" s="366" t="s">
        <v>1012</v>
      </c>
      <c r="C472" s="378">
        <v>4765538</v>
      </c>
      <c r="D472" s="219">
        <v>3255477</v>
      </c>
      <c r="E472" s="219">
        <v>3255477</v>
      </c>
      <c r="F472" s="341">
        <v>68.31289562689459</v>
      </c>
      <c r="G472" s="231">
        <v>0</v>
      </c>
    </row>
    <row r="473" spans="1:7" ht="12.75">
      <c r="A473" s="339"/>
      <c r="B473" s="343" t="s">
        <v>947</v>
      </c>
      <c r="C473" s="209">
        <v>370857571</v>
      </c>
      <c r="D473" s="209">
        <v>330845572</v>
      </c>
      <c r="E473" s="209">
        <v>287820929</v>
      </c>
      <c r="F473" s="337">
        <v>77.60955997848565</v>
      </c>
      <c r="G473" s="338">
        <v>21119987</v>
      </c>
    </row>
    <row r="474" spans="1:7" ht="12.75">
      <c r="A474" s="339"/>
      <c r="B474" s="136" t="s">
        <v>948</v>
      </c>
      <c r="C474" s="378">
        <v>360674677</v>
      </c>
      <c r="D474" s="378">
        <v>323146810</v>
      </c>
      <c r="E474" s="378">
        <v>281533908</v>
      </c>
      <c r="F474" s="341">
        <v>78.05757541442256</v>
      </c>
      <c r="G474" s="231">
        <v>20115510</v>
      </c>
    </row>
    <row r="475" spans="1:7" ht="12.75">
      <c r="A475" s="339"/>
      <c r="B475" s="351" t="s">
        <v>949</v>
      </c>
      <c r="C475" s="378">
        <v>97674752</v>
      </c>
      <c r="D475" s="378">
        <v>70694167</v>
      </c>
      <c r="E475" s="378">
        <v>65952882</v>
      </c>
      <c r="F475" s="341">
        <v>67.5229582359216</v>
      </c>
      <c r="G475" s="231">
        <v>8492073</v>
      </c>
    </row>
    <row r="476" spans="1:7" ht="12.75">
      <c r="A476" s="339"/>
      <c r="B476" s="380" t="s">
        <v>950</v>
      </c>
      <c r="C476" s="378">
        <v>67770006</v>
      </c>
      <c r="D476" s="219">
        <v>49759569</v>
      </c>
      <c r="E476" s="219">
        <v>48768367</v>
      </c>
      <c r="F476" s="341">
        <v>71.96157987650172</v>
      </c>
      <c r="G476" s="231">
        <v>6334607</v>
      </c>
    </row>
    <row r="477" spans="1:7" ht="12.75">
      <c r="A477" s="339"/>
      <c r="B477" s="385" t="s">
        <v>951</v>
      </c>
      <c r="C477" s="378">
        <v>51539313</v>
      </c>
      <c r="D477" s="219">
        <v>37870810</v>
      </c>
      <c r="E477" s="219">
        <v>37180010</v>
      </c>
      <c r="F477" s="341">
        <v>72.13912610748227</v>
      </c>
      <c r="G477" s="231">
        <v>4800818</v>
      </c>
    </row>
    <row r="478" spans="1:7" ht="12.75">
      <c r="A478" s="339"/>
      <c r="B478" s="380" t="s">
        <v>952</v>
      </c>
      <c r="C478" s="378">
        <v>29904746</v>
      </c>
      <c r="D478" s="219">
        <v>20934598</v>
      </c>
      <c r="E478" s="219">
        <v>17184515</v>
      </c>
      <c r="F478" s="341">
        <v>57.46417307807932</v>
      </c>
      <c r="G478" s="231">
        <v>2157466</v>
      </c>
    </row>
    <row r="479" spans="1:7" s="362" customFormat="1" ht="12.75" hidden="1">
      <c r="A479" s="388"/>
      <c r="B479" s="390" t="s">
        <v>994</v>
      </c>
      <c r="C479" s="391">
        <v>0</v>
      </c>
      <c r="D479" s="358">
        <v>0</v>
      </c>
      <c r="E479" s="358">
        <v>0</v>
      </c>
      <c r="F479" s="360" t="e">
        <v>#DIV/0!</v>
      </c>
      <c r="G479" s="231">
        <v>0</v>
      </c>
    </row>
    <row r="480" spans="1:7" ht="12.75">
      <c r="A480" s="339"/>
      <c r="B480" s="351" t="s">
        <v>953</v>
      </c>
      <c r="C480" s="378">
        <v>259479774</v>
      </c>
      <c r="D480" s="378">
        <v>250172821</v>
      </c>
      <c r="E480" s="378">
        <v>214264250</v>
      </c>
      <c r="F480" s="341">
        <v>82.57454779500463</v>
      </c>
      <c r="G480" s="231">
        <v>11432207</v>
      </c>
    </row>
    <row r="481" spans="1:7" ht="12.75">
      <c r="A481" s="339"/>
      <c r="B481" s="380" t="s">
        <v>975</v>
      </c>
      <c r="C481" s="378">
        <v>258750127</v>
      </c>
      <c r="D481" s="219">
        <v>249657245</v>
      </c>
      <c r="E481" s="219">
        <v>213813444</v>
      </c>
      <c r="F481" s="341">
        <v>82.63317451434527</v>
      </c>
      <c r="G481" s="231">
        <v>11399163</v>
      </c>
    </row>
    <row r="482" spans="1:7" ht="12.75">
      <c r="A482" s="339"/>
      <c r="B482" s="380" t="s">
        <v>954</v>
      </c>
      <c r="C482" s="378">
        <v>729647</v>
      </c>
      <c r="D482" s="219">
        <v>515576</v>
      </c>
      <c r="E482" s="219">
        <v>450806</v>
      </c>
      <c r="F482" s="341">
        <v>61.784123007426885</v>
      </c>
      <c r="G482" s="231">
        <v>33044</v>
      </c>
    </row>
    <row r="483" spans="1:7" ht="25.5">
      <c r="A483" s="339"/>
      <c r="B483" s="366" t="s">
        <v>958</v>
      </c>
      <c r="C483" s="378">
        <v>193410</v>
      </c>
      <c r="D483" s="378">
        <v>74000</v>
      </c>
      <c r="E483" s="378">
        <v>73104</v>
      </c>
      <c r="F483" s="341">
        <v>37.79742515898868</v>
      </c>
      <c r="G483" s="231">
        <v>2395</v>
      </c>
    </row>
    <row r="484" spans="1:7" ht="12.75">
      <c r="A484" s="339"/>
      <c r="B484" s="352" t="s">
        <v>959</v>
      </c>
      <c r="C484" s="378">
        <v>193410</v>
      </c>
      <c r="D484" s="219">
        <v>74000</v>
      </c>
      <c r="E484" s="219">
        <v>73104</v>
      </c>
      <c r="F484" s="341">
        <v>37.79742515898868</v>
      </c>
      <c r="G484" s="231">
        <v>2395</v>
      </c>
    </row>
    <row r="485" spans="1:7" ht="12.75">
      <c r="A485" s="339"/>
      <c r="B485" s="351" t="s">
        <v>897</v>
      </c>
      <c r="C485" s="219">
        <v>3326741</v>
      </c>
      <c r="D485" s="219">
        <v>2205822</v>
      </c>
      <c r="E485" s="219">
        <v>1243672</v>
      </c>
      <c r="F485" s="341">
        <v>37.3840945237396</v>
      </c>
      <c r="G485" s="231">
        <v>188835</v>
      </c>
    </row>
    <row r="486" spans="1:7" s="362" customFormat="1" ht="25.5" hidden="1">
      <c r="A486" s="388"/>
      <c r="B486" s="406" t="s">
        <v>998</v>
      </c>
      <c r="C486" s="358">
        <v>0</v>
      </c>
      <c r="D486" s="358">
        <v>0</v>
      </c>
      <c r="E486" s="358">
        <v>0</v>
      </c>
      <c r="F486" s="360" t="e">
        <v>#DIV/0!</v>
      </c>
      <c r="G486" s="231">
        <v>0</v>
      </c>
    </row>
    <row r="487" spans="1:7" ht="25.5">
      <c r="A487" s="339"/>
      <c r="B487" s="352" t="s">
        <v>991</v>
      </c>
      <c r="C487" s="219">
        <v>3326741</v>
      </c>
      <c r="D487" s="219">
        <v>2205822</v>
      </c>
      <c r="E487" s="219">
        <v>1243672</v>
      </c>
      <c r="F487" s="341">
        <v>37.3840945237396</v>
      </c>
      <c r="G487" s="231">
        <v>188835</v>
      </c>
    </row>
    <row r="488" spans="1:7" ht="38.25">
      <c r="A488" s="339"/>
      <c r="B488" s="354" t="s">
        <v>992</v>
      </c>
      <c r="C488" s="219">
        <v>3326741</v>
      </c>
      <c r="D488" s="219">
        <v>2205822</v>
      </c>
      <c r="E488" s="219">
        <v>1243672</v>
      </c>
      <c r="F488" s="341">
        <v>37.3840945237396</v>
      </c>
      <c r="G488" s="231">
        <v>188835</v>
      </c>
    </row>
    <row r="489" spans="1:7" ht="12.75">
      <c r="A489" s="339"/>
      <c r="B489" s="136" t="s">
        <v>902</v>
      </c>
      <c r="C489" s="378">
        <v>10182894</v>
      </c>
      <c r="D489" s="378">
        <v>7698762</v>
      </c>
      <c r="E489" s="378">
        <v>6287021</v>
      </c>
      <c r="F489" s="341">
        <v>61.741004079979625</v>
      </c>
      <c r="G489" s="231">
        <v>1004477</v>
      </c>
    </row>
    <row r="490" spans="1:7" ht="12.75">
      <c r="A490" s="339"/>
      <c r="B490" s="351" t="s">
        <v>955</v>
      </c>
      <c r="C490" s="378">
        <v>8744097</v>
      </c>
      <c r="D490" s="219">
        <v>6649107</v>
      </c>
      <c r="E490" s="219">
        <v>5404581</v>
      </c>
      <c r="F490" s="341">
        <v>61.80833767054506</v>
      </c>
      <c r="G490" s="231">
        <v>859702</v>
      </c>
    </row>
    <row r="491" spans="1:7" ht="12.75">
      <c r="A491" s="339"/>
      <c r="B491" s="351" t="s">
        <v>1000</v>
      </c>
      <c r="C491" s="378">
        <v>1438797</v>
      </c>
      <c r="D491" s="378">
        <v>1049655</v>
      </c>
      <c r="E491" s="378">
        <v>882440</v>
      </c>
      <c r="F491" s="341">
        <v>61.331793157756096</v>
      </c>
      <c r="G491" s="231">
        <v>144775</v>
      </c>
    </row>
    <row r="492" spans="1:7" ht="25.5">
      <c r="A492" s="339"/>
      <c r="B492" s="352" t="s">
        <v>1001</v>
      </c>
      <c r="C492" s="378">
        <v>1438797</v>
      </c>
      <c r="D492" s="219">
        <v>1049655</v>
      </c>
      <c r="E492" s="219">
        <v>882440</v>
      </c>
      <c r="F492" s="341">
        <v>61.331793157756096</v>
      </c>
      <c r="G492" s="231">
        <v>144775</v>
      </c>
    </row>
    <row r="493" spans="1:7" ht="12.75">
      <c r="A493" s="339"/>
      <c r="B493" s="347" t="s">
        <v>480</v>
      </c>
      <c r="C493" s="219">
        <v>-4472824</v>
      </c>
      <c r="D493" s="219">
        <v>-4325525</v>
      </c>
      <c r="E493" s="219" t="s">
        <v>476</v>
      </c>
      <c r="F493" s="341" t="s">
        <v>476</v>
      </c>
      <c r="G493" s="341" t="s">
        <v>476</v>
      </c>
    </row>
    <row r="494" spans="1:7" ht="12.75">
      <c r="A494" s="339"/>
      <c r="B494" s="347" t="s">
        <v>481</v>
      </c>
      <c r="C494" s="378">
        <v>4472824</v>
      </c>
      <c r="D494" s="378">
        <v>4325525</v>
      </c>
      <c r="E494" s="378">
        <v>4325525</v>
      </c>
      <c r="F494" s="341" t="s">
        <v>476</v>
      </c>
      <c r="G494" s="231">
        <v>0</v>
      </c>
    </row>
    <row r="495" spans="1:7" ht="12.75" hidden="1">
      <c r="A495" s="339"/>
      <c r="B495" s="136" t="s">
        <v>485</v>
      </c>
      <c r="C495" s="378">
        <v>0</v>
      </c>
      <c r="D495" s="378">
        <v>0</v>
      </c>
      <c r="E495" s="378">
        <v>0</v>
      </c>
      <c r="F495" s="341" t="s">
        <v>476</v>
      </c>
      <c r="G495" s="231">
        <v>0</v>
      </c>
    </row>
    <row r="496" spans="1:7" ht="12.75" hidden="1">
      <c r="A496" s="339"/>
      <c r="B496" s="351" t="s">
        <v>1008</v>
      </c>
      <c r="C496" s="378">
        <v>0</v>
      </c>
      <c r="D496" s="378">
        <v>0</v>
      </c>
      <c r="E496" s="378">
        <v>0</v>
      </c>
      <c r="F496" s="341" t="s">
        <v>476</v>
      </c>
      <c r="G496" s="231">
        <v>0</v>
      </c>
    </row>
    <row r="497" spans="1:7" ht="12.75">
      <c r="A497" s="339"/>
      <c r="B497" s="136" t="s">
        <v>603</v>
      </c>
      <c r="C497" s="378">
        <v>4472824</v>
      </c>
      <c r="D497" s="378">
        <v>4325525</v>
      </c>
      <c r="E497" s="378">
        <v>4325525</v>
      </c>
      <c r="F497" s="341" t="s">
        <v>476</v>
      </c>
      <c r="G497" s="231">
        <v>0</v>
      </c>
    </row>
    <row r="498" spans="1:7" ht="38.25">
      <c r="A498" s="339"/>
      <c r="B498" s="366" t="s">
        <v>960</v>
      </c>
      <c r="C498" s="378">
        <v>4464109</v>
      </c>
      <c r="D498" s="378">
        <v>4316810</v>
      </c>
      <c r="E498" s="378">
        <v>4316810</v>
      </c>
      <c r="F498" s="341" t="s">
        <v>476</v>
      </c>
      <c r="G498" s="231">
        <v>0</v>
      </c>
    </row>
    <row r="499" spans="1:7" ht="41.25" customHeight="1">
      <c r="A499" s="339"/>
      <c r="B499" s="366" t="s">
        <v>981</v>
      </c>
      <c r="C499" s="378">
        <v>8715</v>
      </c>
      <c r="D499" s="219">
        <v>8715</v>
      </c>
      <c r="E499" s="219">
        <v>8715</v>
      </c>
      <c r="F499" s="341" t="s">
        <v>476</v>
      </c>
      <c r="G499" s="231">
        <v>0</v>
      </c>
    </row>
    <row r="500" spans="1:7" ht="12.75">
      <c r="A500" s="339"/>
      <c r="B500" s="347"/>
      <c r="C500" s="219"/>
      <c r="D500" s="219"/>
      <c r="E500" s="219"/>
      <c r="F500" s="341"/>
      <c r="G500" s="231"/>
    </row>
    <row r="501" spans="1:7" ht="12.75">
      <c r="A501" s="339"/>
      <c r="B501" s="374" t="s">
        <v>1013</v>
      </c>
      <c r="C501" s="209"/>
      <c r="D501" s="219"/>
      <c r="E501" s="219"/>
      <c r="F501" s="341"/>
      <c r="G501" s="231"/>
    </row>
    <row r="502" spans="1:7" ht="12.75">
      <c r="A502" s="339"/>
      <c r="B502" s="343" t="s">
        <v>944</v>
      </c>
      <c r="C502" s="377">
        <v>450759240</v>
      </c>
      <c r="D502" s="377">
        <v>333033843</v>
      </c>
      <c r="E502" s="377">
        <v>331019876</v>
      </c>
      <c r="F502" s="337">
        <v>73.43607110527563</v>
      </c>
      <c r="G502" s="338">
        <v>2776341</v>
      </c>
    </row>
    <row r="503" spans="1:7" ht="25.5">
      <c r="A503" s="339"/>
      <c r="B503" s="139" t="s">
        <v>957</v>
      </c>
      <c r="C503" s="378">
        <v>2694263</v>
      </c>
      <c r="D503" s="219">
        <v>2020803</v>
      </c>
      <c r="E503" s="219">
        <v>1988806</v>
      </c>
      <c r="F503" s="341">
        <v>73.81632750774516</v>
      </c>
      <c r="G503" s="231">
        <v>246067</v>
      </c>
    </row>
    <row r="504" spans="1:7" ht="12.75">
      <c r="A504" s="339"/>
      <c r="B504" s="136" t="s">
        <v>962</v>
      </c>
      <c r="C504" s="378">
        <v>28427743</v>
      </c>
      <c r="D504" s="219">
        <v>20123566</v>
      </c>
      <c r="E504" s="219">
        <v>18141596</v>
      </c>
      <c r="F504" s="341">
        <v>63.8165189547408</v>
      </c>
      <c r="G504" s="231">
        <v>2530274</v>
      </c>
    </row>
    <row r="505" spans="1:7" ht="25.5">
      <c r="A505" s="339"/>
      <c r="B505" s="366" t="s">
        <v>984</v>
      </c>
      <c r="C505" s="378">
        <v>1641069</v>
      </c>
      <c r="D505" s="219">
        <v>1108501</v>
      </c>
      <c r="E505" s="219">
        <v>0</v>
      </c>
      <c r="F505" s="341">
        <v>0</v>
      </c>
      <c r="G505" s="231">
        <v>0</v>
      </c>
    </row>
    <row r="506" spans="1:7" s="362" customFormat="1" ht="12.75" hidden="1">
      <c r="A506" s="388"/>
      <c r="B506" s="394" t="s">
        <v>963</v>
      </c>
      <c r="C506" s="391">
        <v>0</v>
      </c>
      <c r="D506" s="391">
        <v>0</v>
      </c>
      <c r="E506" s="391">
        <v>0</v>
      </c>
      <c r="F506" s="360" t="e">
        <v>#DIV/0!</v>
      </c>
      <c r="G506" s="231">
        <v>0</v>
      </c>
    </row>
    <row r="507" spans="1:7" s="362" customFormat="1" ht="12.75" hidden="1">
      <c r="A507" s="388"/>
      <c r="B507" s="390" t="s">
        <v>964</v>
      </c>
      <c r="C507" s="391">
        <v>0</v>
      </c>
      <c r="D507" s="391">
        <v>0</v>
      </c>
      <c r="E507" s="391">
        <v>0</v>
      </c>
      <c r="F507" s="360" t="e">
        <v>#DIV/0!</v>
      </c>
      <c r="G507" s="231">
        <v>0</v>
      </c>
    </row>
    <row r="508" spans="1:7" s="362" customFormat="1" ht="12.75" customHeight="1" hidden="1">
      <c r="A508" s="388"/>
      <c r="B508" s="406" t="s">
        <v>965</v>
      </c>
      <c r="C508" s="391">
        <v>0</v>
      </c>
      <c r="D508" s="391">
        <v>0</v>
      </c>
      <c r="E508" s="391">
        <v>0</v>
      </c>
      <c r="F508" s="360" t="e">
        <v>#DIV/0!</v>
      </c>
      <c r="G508" s="231">
        <v>0</v>
      </c>
    </row>
    <row r="509" spans="1:7" s="362" customFormat="1" ht="12.75" hidden="1">
      <c r="A509" s="388"/>
      <c r="B509" s="416" t="s">
        <v>966</v>
      </c>
      <c r="C509" s="391">
        <v>0</v>
      </c>
      <c r="D509" s="391">
        <v>0</v>
      </c>
      <c r="E509" s="391">
        <v>0</v>
      </c>
      <c r="F509" s="360" t="e">
        <v>#DIV/0!</v>
      </c>
      <c r="G509" s="231">
        <v>0</v>
      </c>
    </row>
    <row r="510" spans="1:7" s="362" customFormat="1" ht="63.75" hidden="1">
      <c r="A510" s="388"/>
      <c r="B510" s="398" t="s">
        <v>967</v>
      </c>
      <c r="C510" s="391">
        <v>0</v>
      </c>
      <c r="D510" s="358">
        <v>0</v>
      </c>
      <c r="E510" s="358">
        <v>0</v>
      </c>
      <c r="F510" s="360" t="e">
        <v>#DIV/0!</v>
      </c>
      <c r="G510" s="231">
        <v>0</v>
      </c>
    </row>
    <row r="511" spans="1:7" ht="12.75">
      <c r="A511" s="339"/>
      <c r="B511" s="136" t="s">
        <v>945</v>
      </c>
      <c r="C511" s="378">
        <v>419637234</v>
      </c>
      <c r="D511" s="378">
        <v>310889474</v>
      </c>
      <c r="E511" s="378">
        <v>310889474</v>
      </c>
      <c r="F511" s="341">
        <v>74.08529291754887</v>
      </c>
      <c r="G511" s="231">
        <v>0</v>
      </c>
    </row>
    <row r="512" spans="1:7" ht="25.5">
      <c r="A512" s="339"/>
      <c r="B512" s="366" t="s">
        <v>946</v>
      </c>
      <c r="C512" s="378">
        <v>419637234</v>
      </c>
      <c r="D512" s="219">
        <v>310889474</v>
      </c>
      <c r="E512" s="219">
        <v>310889474</v>
      </c>
      <c r="F512" s="341">
        <v>74.08529291754887</v>
      </c>
      <c r="G512" s="231">
        <v>0</v>
      </c>
    </row>
    <row r="513" spans="1:7" ht="12.75">
      <c r="A513" s="339"/>
      <c r="B513" s="343" t="s">
        <v>947</v>
      </c>
      <c r="C513" s="209">
        <v>465235685</v>
      </c>
      <c r="D513" s="209">
        <v>341999757</v>
      </c>
      <c r="E513" s="209">
        <v>291451857</v>
      </c>
      <c r="F513" s="337">
        <v>62.64606658450974</v>
      </c>
      <c r="G513" s="338">
        <v>39987708</v>
      </c>
    </row>
    <row r="514" spans="1:7" ht="12.75">
      <c r="A514" s="339"/>
      <c r="B514" s="136" t="s">
        <v>948</v>
      </c>
      <c r="C514" s="378">
        <v>244189238</v>
      </c>
      <c r="D514" s="378">
        <v>178893443</v>
      </c>
      <c r="E514" s="378">
        <v>178083902</v>
      </c>
      <c r="F514" s="341">
        <v>72.92864479146293</v>
      </c>
      <c r="G514" s="231">
        <v>19656622</v>
      </c>
    </row>
    <row r="515" spans="1:7" ht="12.75">
      <c r="A515" s="339"/>
      <c r="B515" s="351" t="s">
        <v>949</v>
      </c>
      <c r="C515" s="378">
        <v>85559131</v>
      </c>
      <c r="D515" s="378">
        <v>60276533</v>
      </c>
      <c r="E515" s="378">
        <v>59600042</v>
      </c>
      <c r="F515" s="341">
        <v>69.65947562043378</v>
      </c>
      <c r="G515" s="231">
        <v>5882351</v>
      </c>
    </row>
    <row r="516" spans="1:7" ht="12.75">
      <c r="A516" s="339"/>
      <c r="B516" s="380" t="s">
        <v>950</v>
      </c>
      <c r="C516" s="378">
        <v>6058149</v>
      </c>
      <c r="D516" s="219">
        <v>4345111</v>
      </c>
      <c r="E516" s="219">
        <v>4119957</v>
      </c>
      <c r="F516" s="341">
        <v>68.00686150175574</v>
      </c>
      <c r="G516" s="231">
        <v>496395</v>
      </c>
    </row>
    <row r="517" spans="1:7" ht="12.75">
      <c r="A517" s="339"/>
      <c r="B517" s="385" t="s">
        <v>951</v>
      </c>
      <c r="C517" s="378">
        <v>4487929</v>
      </c>
      <c r="D517" s="219">
        <v>3208735</v>
      </c>
      <c r="E517" s="219">
        <v>3088461</v>
      </c>
      <c r="F517" s="341">
        <v>68.81706461933778</v>
      </c>
      <c r="G517" s="231">
        <v>377897</v>
      </c>
    </row>
    <row r="518" spans="1:7" ht="12.75">
      <c r="A518" s="339"/>
      <c r="B518" s="380" t="s">
        <v>952</v>
      </c>
      <c r="C518" s="378">
        <v>79500982</v>
      </c>
      <c r="D518" s="219">
        <v>55931422</v>
      </c>
      <c r="E518" s="219">
        <v>55480085</v>
      </c>
      <c r="F518" s="341">
        <v>69.7854084368417</v>
      </c>
      <c r="G518" s="231">
        <v>5385956</v>
      </c>
    </row>
    <row r="519" spans="1:7" ht="12.75">
      <c r="A519" s="339"/>
      <c r="B519" s="351" t="s">
        <v>953</v>
      </c>
      <c r="C519" s="378">
        <v>58201264</v>
      </c>
      <c r="D519" s="378">
        <v>44744608</v>
      </c>
      <c r="E519" s="378">
        <v>44744608</v>
      </c>
      <c r="F519" s="341">
        <v>76.87910008277483</v>
      </c>
      <c r="G519" s="231">
        <v>4905081</v>
      </c>
    </row>
    <row r="520" spans="1:7" ht="12.75">
      <c r="A520" s="339"/>
      <c r="B520" s="380" t="s">
        <v>975</v>
      </c>
      <c r="C520" s="378">
        <v>58201264</v>
      </c>
      <c r="D520" s="219">
        <v>44744608</v>
      </c>
      <c r="E520" s="219">
        <v>44744608</v>
      </c>
      <c r="F520" s="341">
        <v>76.87910008277483</v>
      </c>
      <c r="G520" s="231">
        <v>4905081</v>
      </c>
    </row>
    <row r="521" spans="1:7" s="362" customFormat="1" ht="12.75" hidden="1">
      <c r="A521" s="388"/>
      <c r="B521" s="393" t="s">
        <v>954</v>
      </c>
      <c r="C521" s="391">
        <v>0</v>
      </c>
      <c r="D521" s="358"/>
      <c r="E521" s="358"/>
      <c r="F521" s="341" t="e">
        <v>#DIV/0!</v>
      </c>
      <c r="G521" s="231">
        <v>0</v>
      </c>
    </row>
    <row r="522" spans="1:7" ht="25.5">
      <c r="A522" s="339"/>
      <c r="B522" s="366" t="s">
        <v>958</v>
      </c>
      <c r="C522" s="378">
        <v>247120</v>
      </c>
      <c r="D522" s="378">
        <v>209520</v>
      </c>
      <c r="E522" s="378">
        <v>191677</v>
      </c>
      <c r="F522" s="341">
        <v>77.56434121074781</v>
      </c>
      <c r="G522" s="231">
        <v>1284</v>
      </c>
    </row>
    <row r="523" spans="1:7" s="362" customFormat="1" ht="25.5" hidden="1">
      <c r="A523" s="388"/>
      <c r="B523" s="406" t="s">
        <v>989</v>
      </c>
      <c r="C523" s="391">
        <v>0</v>
      </c>
      <c r="D523" s="358"/>
      <c r="E523" s="358"/>
      <c r="F523" s="341" t="e">
        <v>#DIV/0!</v>
      </c>
      <c r="G523" s="231">
        <v>0</v>
      </c>
    </row>
    <row r="524" spans="1:7" ht="12.75">
      <c r="A524" s="339"/>
      <c r="B524" s="352" t="s">
        <v>959</v>
      </c>
      <c r="C524" s="378">
        <v>247120</v>
      </c>
      <c r="D524" s="219">
        <v>209520</v>
      </c>
      <c r="E524" s="219">
        <v>191677</v>
      </c>
      <c r="F524" s="341">
        <v>77.56434121074781</v>
      </c>
      <c r="G524" s="231">
        <v>1284</v>
      </c>
    </row>
    <row r="525" spans="1:7" ht="12.75">
      <c r="A525" s="339"/>
      <c r="B525" s="351" t="s">
        <v>897</v>
      </c>
      <c r="C525" s="219">
        <v>100181723</v>
      </c>
      <c r="D525" s="219">
        <v>73662782</v>
      </c>
      <c r="E525" s="219">
        <v>73547575</v>
      </c>
      <c r="F525" s="341">
        <v>73.41416457770445</v>
      </c>
      <c r="G525" s="231">
        <v>8867906</v>
      </c>
    </row>
    <row r="526" spans="1:7" ht="25.5" hidden="1">
      <c r="A526" s="388"/>
      <c r="B526" s="406" t="s">
        <v>976</v>
      </c>
      <c r="C526" s="358">
        <v>0</v>
      </c>
      <c r="D526" s="358"/>
      <c r="E526" s="358"/>
      <c r="F526" s="360" t="e">
        <v>#DIV/0!</v>
      </c>
      <c r="G526" s="231">
        <v>0</v>
      </c>
    </row>
    <row r="527" spans="1:7" ht="38.25" hidden="1">
      <c r="A527" s="388"/>
      <c r="B527" s="416" t="s">
        <v>977</v>
      </c>
      <c r="C527" s="358">
        <v>0</v>
      </c>
      <c r="D527" s="358"/>
      <c r="E527" s="358"/>
      <c r="F527" s="360" t="e">
        <v>#DIV/0!</v>
      </c>
      <c r="G527" s="231">
        <v>0</v>
      </c>
    </row>
    <row r="528" spans="1:7" ht="12.75">
      <c r="A528" s="339"/>
      <c r="B528" s="352" t="s">
        <v>990</v>
      </c>
      <c r="C528" s="219">
        <v>98540654</v>
      </c>
      <c r="D528" s="219">
        <v>72554281</v>
      </c>
      <c r="E528" s="219">
        <v>72439075</v>
      </c>
      <c r="F528" s="341">
        <v>73.51186749785525</v>
      </c>
      <c r="G528" s="231">
        <v>8867906</v>
      </c>
    </row>
    <row r="529" spans="1:7" ht="25.5" hidden="1">
      <c r="A529" s="388"/>
      <c r="B529" s="406" t="s">
        <v>998</v>
      </c>
      <c r="C529" s="358">
        <v>0</v>
      </c>
      <c r="D529" s="358"/>
      <c r="E529" s="358"/>
      <c r="F529" s="360" t="e">
        <v>#DIV/0!</v>
      </c>
      <c r="G529" s="231">
        <v>0</v>
      </c>
    </row>
    <row r="530" spans="1:7" s="362" customFormat="1" ht="25.5" hidden="1">
      <c r="A530" s="388"/>
      <c r="B530" s="406" t="s">
        <v>998</v>
      </c>
      <c r="C530" s="358">
        <v>0</v>
      </c>
      <c r="D530" s="358">
        <v>0</v>
      </c>
      <c r="E530" s="358">
        <v>0</v>
      </c>
      <c r="F530" s="360" t="e">
        <v>#DIV/0!</v>
      </c>
      <c r="G530" s="231">
        <v>0</v>
      </c>
    </row>
    <row r="531" spans="1:7" ht="25.5">
      <c r="A531" s="339"/>
      <c r="B531" s="352" t="s">
        <v>991</v>
      </c>
      <c r="C531" s="219">
        <v>1641069</v>
      </c>
      <c r="D531" s="219">
        <v>1108501</v>
      </c>
      <c r="E531" s="219">
        <v>1108500</v>
      </c>
      <c r="F531" s="341">
        <v>67.54743402014175</v>
      </c>
      <c r="G531" s="231">
        <v>0</v>
      </c>
    </row>
    <row r="532" spans="1:7" s="362" customFormat="1" ht="38.25" hidden="1">
      <c r="A532" s="388"/>
      <c r="B532" s="416" t="s">
        <v>992</v>
      </c>
      <c r="C532" s="358">
        <v>0</v>
      </c>
      <c r="D532" s="358">
        <v>0</v>
      </c>
      <c r="E532" s="358">
        <v>0</v>
      </c>
      <c r="F532" s="360" t="e">
        <v>#DIV/0!</v>
      </c>
      <c r="G532" s="231">
        <v>0</v>
      </c>
    </row>
    <row r="533" spans="1:7" ht="76.5" customHeight="1">
      <c r="A533" s="339"/>
      <c r="B533" s="354" t="s">
        <v>999</v>
      </c>
      <c r="C533" s="219">
        <v>1641069</v>
      </c>
      <c r="D533" s="199">
        <v>1108501</v>
      </c>
      <c r="E533" s="219">
        <v>1108500</v>
      </c>
      <c r="F533" s="341">
        <v>67.54743402014175</v>
      </c>
      <c r="G533" s="231">
        <v>0</v>
      </c>
    </row>
    <row r="534" spans="1:7" ht="12.75">
      <c r="A534" s="339"/>
      <c r="B534" s="136" t="s">
        <v>902</v>
      </c>
      <c r="C534" s="378">
        <v>221046447</v>
      </c>
      <c r="D534" s="378">
        <v>163106314</v>
      </c>
      <c r="E534" s="378">
        <v>113367955</v>
      </c>
      <c r="F534" s="341">
        <v>51.28693835101543</v>
      </c>
      <c r="G534" s="231">
        <v>20331086</v>
      </c>
    </row>
    <row r="535" spans="1:7" ht="12.75">
      <c r="A535" s="339"/>
      <c r="B535" s="351" t="s">
        <v>955</v>
      </c>
      <c r="C535" s="378">
        <v>221046447</v>
      </c>
      <c r="D535" s="219">
        <v>163106314</v>
      </c>
      <c r="E535" s="219">
        <v>113367955</v>
      </c>
      <c r="F535" s="341">
        <v>51.28693835101543</v>
      </c>
      <c r="G535" s="231">
        <v>20331086</v>
      </c>
    </row>
    <row r="536" spans="1:7" s="362" customFormat="1" ht="12.75" hidden="1">
      <c r="A536" s="388"/>
      <c r="B536" s="390" t="s">
        <v>1000</v>
      </c>
      <c r="C536" s="391">
        <v>0</v>
      </c>
      <c r="D536" s="358"/>
      <c r="E536" s="358"/>
      <c r="F536" s="341" t="e">
        <v>#DIV/0!</v>
      </c>
      <c r="G536" s="231">
        <v>0</v>
      </c>
    </row>
    <row r="537" spans="1:7" s="362" customFormat="1" ht="25.5" hidden="1">
      <c r="A537" s="388"/>
      <c r="B537" s="406" t="s">
        <v>1014</v>
      </c>
      <c r="C537" s="391">
        <v>0</v>
      </c>
      <c r="D537" s="358"/>
      <c r="E537" s="358"/>
      <c r="F537" s="341" t="e">
        <v>#DIV/0!</v>
      </c>
      <c r="G537" s="231">
        <v>0</v>
      </c>
    </row>
    <row r="538" spans="1:7" s="362" customFormat="1" ht="38.25" hidden="1">
      <c r="A538" s="388"/>
      <c r="B538" s="416" t="s">
        <v>980</v>
      </c>
      <c r="C538" s="358">
        <v>0</v>
      </c>
      <c r="D538" s="358"/>
      <c r="E538" s="358"/>
      <c r="F538" s="341" t="e">
        <v>#DIV/0!</v>
      </c>
      <c r="G538" s="231">
        <v>0</v>
      </c>
    </row>
    <row r="539" spans="1:7" s="362" customFormat="1" ht="25.5" hidden="1">
      <c r="A539" s="388"/>
      <c r="B539" s="406" t="s">
        <v>1015</v>
      </c>
      <c r="C539" s="358">
        <v>0</v>
      </c>
      <c r="D539" s="358"/>
      <c r="E539" s="358"/>
      <c r="F539" s="341" t="e">
        <v>#DIV/0!</v>
      </c>
      <c r="G539" s="231">
        <v>0</v>
      </c>
    </row>
    <row r="540" spans="1:7" ht="12.75">
      <c r="A540" s="339"/>
      <c r="B540" s="347" t="s">
        <v>480</v>
      </c>
      <c r="C540" s="219">
        <v>-14476445</v>
      </c>
      <c r="D540" s="219">
        <v>-8965914</v>
      </c>
      <c r="E540" s="219" t="s">
        <v>476</v>
      </c>
      <c r="F540" s="341" t="s">
        <v>476</v>
      </c>
      <c r="G540" s="341" t="s">
        <v>476</v>
      </c>
    </row>
    <row r="541" spans="1:7" ht="12.75">
      <c r="A541" s="339"/>
      <c r="B541" s="347" t="s">
        <v>481</v>
      </c>
      <c r="C541" s="378">
        <v>14476445</v>
      </c>
      <c r="D541" s="378">
        <v>8965914</v>
      </c>
      <c r="E541" s="378">
        <v>8965914</v>
      </c>
      <c r="F541" s="341" t="s">
        <v>476</v>
      </c>
      <c r="G541" s="231">
        <v>0</v>
      </c>
    </row>
    <row r="542" spans="1:7" ht="12.75" hidden="1">
      <c r="A542" s="339"/>
      <c r="B542" s="136" t="s">
        <v>485</v>
      </c>
      <c r="C542" s="378">
        <v>0</v>
      </c>
      <c r="D542" s="378">
        <v>0</v>
      </c>
      <c r="E542" s="378">
        <v>0</v>
      </c>
      <c r="F542" s="341" t="e">
        <v>#DIV/0!</v>
      </c>
      <c r="G542" s="231">
        <v>0</v>
      </c>
    </row>
    <row r="543" spans="1:7" ht="12.75" hidden="1">
      <c r="A543" s="339"/>
      <c r="B543" s="136" t="s">
        <v>486</v>
      </c>
      <c r="C543" s="378">
        <v>0</v>
      </c>
      <c r="D543" s="378">
        <v>0</v>
      </c>
      <c r="E543" s="378">
        <v>0</v>
      </c>
      <c r="F543" s="341" t="e">
        <v>#DIV/0!</v>
      </c>
      <c r="G543" s="231">
        <v>0</v>
      </c>
    </row>
    <row r="544" spans="1:7" ht="12.75">
      <c r="A544" s="339"/>
      <c r="B544" s="136" t="s">
        <v>603</v>
      </c>
      <c r="C544" s="378">
        <v>14476445</v>
      </c>
      <c r="D544" s="378">
        <v>8965914</v>
      </c>
      <c r="E544" s="378">
        <v>8965914</v>
      </c>
      <c r="F544" s="341" t="s">
        <v>476</v>
      </c>
      <c r="G544" s="231">
        <v>0</v>
      </c>
    </row>
    <row r="545" spans="1:7" ht="38.25">
      <c r="A545" s="339"/>
      <c r="B545" s="366" t="s">
        <v>960</v>
      </c>
      <c r="C545" s="378">
        <v>429312</v>
      </c>
      <c r="D545" s="219">
        <v>22059</v>
      </c>
      <c r="E545" s="219">
        <v>22059</v>
      </c>
      <c r="F545" s="341" t="s">
        <v>476</v>
      </c>
      <c r="G545" s="231">
        <v>0</v>
      </c>
    </row>
    <row r="546" spans="1:7" ht="41.25" customHeight="1">
      <c r="A546" s="339"/>
      <c r="B546" s="366" t="s">
        <v>981</v>
      </c>
      <c r="C546" s="378">
        <v>14047133</v>
      </c>
      <c r="D546" s="219">
        <v>8943855</v>
      </c>
      <c r="E546" s="219">
        <v>8943855</v>
      </c>
      <c r="F546" s="341" t="s">
        <v>476</v>
      </c>
      <c r="G546" s="231">
        <v>0</v>
      </c>
    </row>
    <row r="547" spans="1:7" s="362" customFormat="1" ht="38.25" hidden="1">
      <c r="A547" s="388"/>
      <c r="B547" s="408" t="s">
        <v>916</v>
      </c>
      <c r="C547" s="358">
        <v>0</v>
      </c>
      <c r="D547" s="358"/>
      <c r="E547" s="358"/>
      <c r="F547" s="341" t="e">
        <v>#DIV/0!</v>
      </c>
      <c r="G547" s="231">
        <v>0</v>
      </c>
    </row>
    <row r="548" spans="1:7" ht="12.75">
      <c r="A548" s="339"/>
      <c r="B548" s="346"/>
      <c r="C548" s="219"/>
      <c r="D548" s="219"/>
      <c r="E548" s="219"/>
      <c r="F548" s="341"/>
      <c r="G548" s="231"/>
    </row>
    <row r="549" spans="1:7" ht="12.75">
      <c r="A549" s="339"/>
      <c r="B549" s="342" t="s">
        <v>1016</v>
      </c>
      <c r="C549" s="209"/>
      <c r="D549" s="219"/>
      <c r="E549" s="219"/>
      <c r="F549" s="341"/>
      <c r="G549" s="231"/>
    </row>
    <row r="550" spans="1:7" ht="12.75">
      <c r="A550" s="339"/>
      <c r="B550" s="343" t="s">
        <v>944</v>
      </c>
      <c r="C550" s="377">
        <v>194097363</v>
      </c>
      <c r="D550" s="377">
        <v>141424835</v>
      </c>
      <c r="E550" s="377">
        <v>141415129</v>
      </c>
      <c r="F550" s="337">
        <v>72.85783114941134</v>
      </c>
      <c r="G550" s="338">
        <v>-2160300</v>
      </c>
    </row>
    <row r="551" spans="1:7" ht="25.5">
      <c r="A551" s="339"/>
      <c r="B551" s="139" t="s">
        <v>957</v>
      </c>
      <c r="C551" s="378">
        <v>4855264</v>
      </c>
      <c r="D551" s="219">
        <v>3694811</v>
      </c>
      <c r="E551" s="219">
        <v>3685105</v>
      </c>
      <c r="F551" s="341">
        <v>75.8991684077323</v>
      </c>
      <c r="G551" s="231">
        <v>410883</v>
      </c>
    </row>
    <row r="552" spans="1:7" s="362" customFormat="1" ht="12.75" hidden="1">
      <c r="A552" s="388"/>
      <c r="B552" s="396" t="s">
        <v>962</v>
      </c>
      <c r="C552" s="391">
        <v>0</v>
      </c>
      <c r="D552" s="358">
        <v>0</v>
      </c>
      <c r="E552" s="358">
        <v>0</v>
      </c>
      <c r="F552" s="360" t="e">
        <v>#DIV/0!</v>
      </c>
      <c r="G552" s="231">
        <v>0</v>
      </c>
    </row>
    <row r="553" spans="1:7" s="414" customFormat="1" ht="12.75">
      <c r="A553" s="410"/>
      <c r="B553" s="417" t="s">
        <v>963</v>
      </c>
      <c r="C553" s="412">
        <v>11149</v>
      </c>
      <c r="D553" s="412">
        <v>11149</v>
      </c>
      <c r="E553" s="412">
        <v>11149</v>
      </c>
      <c r="F553" s="413">
        <v>100</v>
      </c>
      <c r="G553" s="231">
        <v>0</v>
      </c>
    </row>
    <row r="554" spans="1:7" s="414" customFormat="1" ht="12.75">
      <c r="A554" s="410"/>
      <c r="B554" s="418" t="s">
        <v>964</v>
      </c>
      <c r="C554" s="412">
        <v>11149</v>
      </c>
      <c r="D554" s="412">
        <v>11149</v>
      </c>
      <c r="E554" s="412">
        <v>11149</v>
      </c>
      <c r="F554" s="413">
        <v>100</v>
      </c>
      <c r="G554" s="231">
        <v>0</v>
      </c>
    </row>
    <row r="555" spans="1:7" s="414" customFormat="1" ht="25.5">
      <c r="A555" s="410"/>
      <c r="B555" s="411" t="s">
        <v>965</v>
      </c>
      <c r="C555" s="412">
        <v>11149</v>
      </c>
      <c r="D555" s="412">
        <v>11149</v>
      </c>
      <c r="E555" s="412">
        <v>11149</v>
      </c>
      <c r="F555" s="413">
        <v>100</v>
      </c>
      <c r="G555" s="231">
        <v>0</v>
      </c>
    </row>
    <row r="556" spans="1:7" s="414" customFormat="1" ht="12.75">
      <c r="A556" s="410"/>
      <c r="B556" s="415" t="s">
        <v>966</v>
      </c>
      <c r="C556" s="412">
        <v>11149</v>
      </c>
      <c r="D556" s="412">
        <v>11149</v>
      </c>
      <c r="E556" s="412">
        <v>11149</v>
      </c>
      <c r="F556" s="413">
        <v>100</v>
      </c>
      <c r="G556" s="231">
        <v>0</v>
      </c>
    </row>
    <row r="557" spans="1:7" s="414" customFormat="1" ht="56.25" customHeight="1">
      <c r="A557" s="410"/>
      <c r="B557" s="419" t="s">
        <v>967</v>
      </c>
      <c r="C557" s="412">
        <v>11149</v>
      </c>
      <c r="D557" s="412">
        <v>11149</v>
      </c>
      <c r="E557" s="412">
        <v>11149</v>
      </c>
      <c r="F557" s="413">
        <v>100</v>
      </c>
      <c r="G557" s="231">
        <v>0</v>
      </c>
    </row>
    <row r="558" spans="1:7" ht="12.75">
      <c r="A558" s="339"/>
      <c r="B558" s="136" t="s">
        <v>945</v>
      </c>
      <c r="C558" s="378">
        <v>189230950</v>
      </c>
      <c r="D558" s="378">
        <v>137718875</v>
      </c>
      <c r="E558" s="378">
        <v>137718875</v>
      </c>
      <c r="F558" s="341">
        <v>72.77819775253467</v>
      </c>
      <c r="G558" s="231">
        <v>-2571183</v>
      </c>
    </row>
    <row r="559" spans="1:7" ht="25.5">
      <c r="A559" s="339"/>
      <c r="B559" s="366" t="s">
        <v>946</v>
      </c>
      <c r="C559" s="378">
        <v>174776335</v>
      </c>
      <c r="D559" s="219">
        <v>128938092</v>
      </c>
      <c r="E559" s="219">
        <v>128938092</v>
      </c>
      <c r="F559" s="341">
        <v>73.77319818498312</v>
      </c>
      <c r="G559" s="231">
        <v>-1071183</v>
      </c>
    </row>
    <row r="560" spans="1:7" ht="25.5">
      <c r="A560" s="339"/>
      <c r="B560" s="366" t="s">
        <v>1012</v>
      </c>
      <c r="C560" s="378">
        <v>14454615</v>
      </c>
      <c r="D560" s="219">
        <v>8780783</v>
      </c>
      <c r="E560" s="219">
        <v>8780783</v>
      </c>
      <c r="F560" s="341">
        <v>60.747263071344335</v>
      </c>
      <c r="G560" s="231">
        <v>-1500000</v>
      </c>
    </row>
    <row r="561" spans="1:7" ht="12.75">
      <c r="A561" s="339"/>
      <c r="B561" s="343" t="s">
        <v>947</v>
      </c>
      <c r="C561" s="209">
        <v>194143494</v>
      </c>
      <c r="D561" s="209">
        <v>141431141</v>
      </c>
      <c r="E561" s="209">
        <v>139540988</v>
      </c>
      <c r="F561" s="337">
        <v>71.87518114822844</v>
      </c>
      <c r="G561" s="338">
        <v>17385751</v>
      </c>
    </row>
    <row r="562" spans="1:7" ht="12.75">
      <c r="A562" s="339"/>
      <c r="B562" s="136" t="s">
        <v>948</v>
      </c>
      <c r="C562" s="378">
        <v>192644482</v>
      </c>
      <c r="D562" s="378">
        <v>140796134</v>
      </c>
      <c r="E562" s="378">
        <v>138978237</v>
      </c>
      <c r="F562" s="341">
        <v>72.14233989842491</v>
      </c>
      <c r="G562" s="231">
        <v>17323992</v>
      </c>
    </row>
    <row r="563" spans="1:7" ht="12.75">
      <c r="A563" s="339"/>
      <c r="B563" s="351" t="s">
        <v>949</v>
      </c>
      <c r="C563" s="378">
        <v>48535123</v>
      </c>
      <c r="D563" s="378">
        <v>35925019</v>
      </c>
      <c r="E563" s="378">
        <v>35340174</v>
      </c>
      <c r="F563" s="341">
        <v>72.81360758063805</v>
      </c>
      <c r="G563" s="231">
        <v>4314451</v>
      </c>
    </row>
    <row r="564" spans="1:7" ht="12.75">
      <c r="A564" s="339"/>
      <c r="B564" s="380" t="s">
        <v>950</v>
      </c>
      <c r="C564" s="378">
        <v>34022657</v>
      </c>
      <c r="D564" s="219">
        <v>25151019</v>
      </c>
      <c r="E564" s="219">
        <v>25019630</v>
      </c>
      <c r="F564" s="341">
        <v>73.5381425383679</v>
      </c>
      <c r="G564" s="231">
        <v>3092041</v>
      </c>
    </row>
    <row r="565" spans="1:7" ht="12.75">
      <c r="A565" s="339"/>
      <c r="B565" s="385" t="s">
        <v>951</v>
      </c>
      <c r="C565" s="378">
        <v>26380879</v>
      </c>
      <c r="D565" s="219">
        <v>19411867</v>
      </c>
      <c r="E565" s="219">
        <v>19210646</v>
      </c>
      <c r="F565" s="341">
        <v>72.8203408233668</v>
      </c>
      <c r="G565" s="231">
        <v>2406062</v>
      </c>
    </row>
    <row r="566" spans="1:7" ht="12.75">
      <c r="A566" s="339"/>
      <c r="B566" s="380" t="s">
        <v>952</v>
      </c>
      <c r="C566" s="378">
        <v>14512466</v>
      </c>
      <c r="D566" s="219">
        <v>10774000</v>
      </c>
      <c r="E566" s="219">
        <v>10320544</v>
      </c>
      <c r="F566" s="341">
        <v>71.11502621263678</v>
      </c>
      <c r="G566" s="231">
        <v>1222410</v>
      </c>
    </row>
    <row r="567" spans="1:7" ht="12.75">
      <c r="A567" s="339"/>
      <c r="B567" s="351" t="s">
        <v>994</v>
      </c>
      <c r="C567" s="378">
        <v>5691</v>
      </c>
      <c r="D567" s="219">
        <v>3353</v>
      </c>
      <c r="E567" s="219">
        <v>3337</v>
      </c>
      <c r="F567" s="341">
        <v>58.63644350729221</v>
      </c>
      <c r="G567" s="231">
        <v>0</v>
      </c>
    </row>
    <row r="568" spans="1:7" ht="12.75">
      <c r="A568" s="339"/>
      <c r="B568" s="351" t="s">
        <v>953</v>
      </c>
      <c r="C568" s="378">
        <v>112340336</v>
      </c>
      <c r="D568" s="378">
        <v>83199326</v>
      </c>
      <c r="E568" s="378">
        <v>82476770</v>
      </c>
      <c r="F568" s="341">
        <v>73.41688029133186</v>
      </c>
      <c r="G568" s="231">
        <v>9782084</v>
      </c>
    </row>
    <row r="569" spans="1:7" ht="12.75">
      <c r="A569" s="339"/>
      <c r="B569" s="380" t="s">
        <v>975</v>
      </c>
      <c r="C569" s="378">
        <v>14157607</v>
      </c>
      <c r="D569" s="219">
        <v>9735087</v>
      </c>
      <c r="E569" s="219">
        <v>9595542</v>
      </c>
      <c r="F569" s="341">
        <v>67.77658116940243</v>
      </c>
      <c r="G569" s="231">
        <v>1495727</v>
      </c>
    </row>
    <row r="570" spans="1:7" ht="12.75">
      <c r="A570" s="339"/>
      <c r="B570" s="380" t="s">
        <v>954</v>
      </c>
      <c r="C570" s="378">
        <v>98182729</v>
      </c>
      <c r="D570" s="219">
        <v>73464239</v>
      </c>
      <c r="E570" s="219">
        <v>72881228</v>
      </c>
      <c r="F570" s="341">
        <v>74.23019174787859</v>
      </c>
      <c r="G570" s="231">
        <v>8286357</v>
      </c>
    </row>
    <row r="571" spans="1:7" ht="25.5">
      <c r="A571" s="339"/>
      <c r="B571" s="366" t="s">
        <v>958</v>
      </c>
      <c r="C571" s="378">
        <v>59052</v>
      </c>
      <c r="D571" s="378">
        <v>8416</v>
      </c>
      <c r="E571" s="378">
        <v>8336</v>
      </c>
      <c r="F571" s="341">
        <v>14.116372011108853</v>
      </c>
      <c r="G571" s="231">
        <v>0</v>
      </c>
    </row>
    <row r="572" spans="1:7" s="362" customFormat="1" ht="25.5" hidden="1">
      <c r="A572" s="388"/>
      <c r="B572" s="406" t="s">
        <v>989</v>
      </c>
      <c r="C572" s="391">
        <v>0</v>
      </c>
      <c r="D572" s="358"/>
      <c r="E572" s="358"/>
      <c r="F572" s="341" t="e">
        <v>#DIV/0!</v>
      </c>
      <c r="G572" s="231">
        <v>0</v>
      </c>
    </row>
    <row r="573" spans="1:7" ht="12.75">
      <c r="A573" s="339"/>
      <c r="B573" s="352" t="s">
        <v>959</v>
      </c>
      <c r="C573" s="378">
        <v>59052</v>
      </c>
      <c r="D573" s="219">
        <v>8416</v>
      </c>
      <c r="E573" s="219">
        <v>8336</v>
      </c>
      <c r="F573" s="341">
        <v>14.116372011108853</v>
      </c>
      <c r="G573" s="231">
        <v>0</v>
      </c>
    </row>
    <row r="574" spans="1:7" ht="12.75">
      <c r="A574" s="339"/>
      <c r="B574" s="351" t="s">
        <v>897</v>
      </c>
      <c r="C574" s="219">
        <v>31704280</v>
      </c>
      <c r="D574" s="219">
        <v>21660020</v>
      </c>
      <c r="E574" s="219">
        <v>21149620</v>
      </c>
      <c r="F574" s="341">
        <v>66.70903739179694</v>
      </c>
      <c r="G574" s="231">
        <v>3227457</v>
      </c>
    </row>
    <row r="575" spans="1:7" ht="25.5">
      <c r="A575" s="339"/>
      <c r="B575" s="352" t="s">
        <v>976</v>
      </c>
      <c r="C575" s="219">
        <v>16774862</v>
      </c>
      <c r="D575" s="219">
        <v>12521188</v>
      </c>
      <c r="E575" s="219">
        <v>12521188</v>
      </c>
      <c r="F575" s="341">
        <v>74.64256933976566</v>
      </c>
      <c r="G575" s="231">
        <v>1431636</v>
      </c>
    </row>
    <row r="576" spans="1:7" ht="38.25">
      <c r="A576" s="339"/>
      <c r="B576" s="354" t="s">
        <v>977</v>
      </c>
      <c r="C576" s="219">
        <v>16774862</v>
      </c>
      <c r="D576" s="219">
        <v>12521188</v>
      </c>
      <c r="E576" s="219">
        <v>12521188</v>
      </c>
      <c r="F576" s="341">
        <v>74.64256933976566</v>
      </c>
      <c r="G576" s="231">
        <v>1431636</v>
      </c>
    </row>
    <row r="577" spans="1:7" ht="12.75">
      <c r="A577" s="339"/>
      <c r="B577" s="352" t="s">
        <v>990</v>
      </c>
      <c r="C577" s="219">
        <v>276985</v>
      </c>
      <c r="D577" s="219">
        <v>160231</v>
      </c>
      <c r="E577" s="219">
        <v>159671</v>
      </c>
      <c r="F577" s="341">
        <v>57.64608191779338</v>
      </c>
      <c r="G577" s="231">
        <v>19799</v>
      </c>
    </row>
    <row r="578" spans="1:7" ht="25.5">
      <c r="A578" s="339"/>
      <c r="B578" s="352" t="s">
        <v>998</v>
      </c>
      <c r="C578" s="219">
        <v>200582</v>
      </c>
      <c r="D578" s="219">
        <v>200582</v>
      </c>
      <c r="E578" s="219">
        <v>164057</v>
      </c>
      <c r="F578" s="341">
        <v>81.79048967504562</v>
      </c>
      <c r="G578" s="231">
        <v>928</v>
      </c>
    </row>
    <row r="579" spans="1:7" ht="25.5">
      <c r="A579" s="339"/>
      <c r="B579" s="352" t="s">
        <v>991</v>
      </c>
      <c r="C579" s="219">
        <v>14451851</v>
      </c>
      <c r="D579" s="219">
        <v>8778019</v>
      </c>
      <c r="E579" s="219">
        <v>8304704</v>
      </c>
      <c r="F579" s="341">
        <v>57.46463895870502</v>
      </c>
      <c r="G579" s="231">
        <v>1775094</v>
      </c>
    </row>
    <row r="580" spans="1:7" ht="38.25">
      <c r="A580" s="339"/>
      <c r="B580" s="354" t="s">
        <v>992</v>
      </c>
      <c r="C580" s="219">
        <v>14451851</v>
      </c>
      <c r="D580" s="219">
        <v>8778019</v>
      </c>
      <c r="E580" s="219">
        <v>8304704</v>
      </c>
      <c r="F580" s="341">
        <v>57.46463895870502</v>
      </c>
      <c r="G580" s="231">
        <v>1775094</v>
      </c>
    </row>
    <row r="581" spans="1:7" ht="12.75">
      <c r="A581" s="339"/>
      <c r="B581" s="136" t="s">
        <v>902</v>
      </c>
      <c r="C581" s="378">
        <v>1499012</v>
      </c>
      <c r="D581" s="378">
        <v>635007</v>
      </c>
      <c r="E581" s="378">
        <v>562751</v>
      </c>
      <c r="F581" s="341">
        <v>37.541460642076245</v>
      </c>
      <c r="G581" s="231">
        <v>61759</v>
      </c>
    </row>
    <row r="582" spans="1:7" ht="12.75">
      <c r="A582" s="339"/>
      <c r="B582" s="351" t="s">
        <v>955</v>
      </c>
      <c r="C582" s="378">
        <v>1496248</v>
      </c>
      <c r="D582" s="219">
        <v>632243</v>
      </c>
      <c r="E582" s="219">
        <v>562751</v>
      </c>
      <c r="F582" s="341">
        <v>37.61081050734905</v>
      </c>
      <c r="G582" s="231">
        <v>61759</v>
      </c>
    </row>
    <row r="583" spans="1:7" s="362" customFormat="1" ht="12.75">
      <c r="A583" s="388"/>
      <c r="B583" s="351" t="s">
        <v>1000</v>
      </c>
      <c r="C583" s="378">
        <v>2764</v>
      </c>
      <c r="D583" s="378">
        <v>2764</v>
      </c>
      <c r="E583" s="378">
        <v>0</v>
      </c>
      <c r="F583" s="341">
        <v>0</v>
      </c>
      <c r="G583" s="231">
        <v>0</v>
      </c>
    </row>
    <row r="584" spans="1:7" s="362" customFormat="1" ht="25.5" hidden="1">
      <c r="A584" s="388"/>
      <c r="B584" s="352" t="s">
        <v>1014</v>
      </c>
      <c r="C584" s="378">
        <v>0</v>
      </c>
      <c r="D584" s="219"/>
      <c r="E584" s="219"/>
      <c r="F584" s="341" t="e">
        <v>#DIV/0!</v>
      </c>
      <c r="G584" s="231">
        <v>0</v>
      </c>
    </row>
    <row r="585" spans="1:7" s="362" customFormat="1" ht="38.25" hidden="1">
      <c r="A585" s="388"/>
      <c r="B585" s="354" t="s">
        <v>980</v>
      </c>
      <c r="C585" s="219">
        <v>0</v>
      </c>
      <c r="D585" s="219"/>
      <c r="E585" s="219"/>
      <c r="F585" s="341" t="e">
        <v>#DIV/0!</v>
      </c>
      <c r="G585" s="231">
        <v>0</v>
      </c>
    </row>
    <row r="586" spans="1:7" s="362" customFormat="1" ht="25.5" hidden="1">
      <c r="A586" s="388"/>
      <c r="B586" s="352" t="s">
        <v>1015</v>
      </c>
      <c r="C586" s="219">
        <v>0</v>
      </c>
      <c r="D586" s="219"/>
      <c r="E586" s="219"/>
      <c r="F586" s="341" t="e">
        <v>#DIV/0!</v>
      </c>
      <c r="G586" s="231">
        <v>0</v>
      </c>
    </row>
    <row r="587" spans="1:7" s="362" customFormat="1" ht="12.75" hidden="1">
      <c r="A587" s="388"/>
      <c r="B587" s="347" t="s">
        <v>480</v>
      </c>
      <c r="C587" s="219">
        <v>0</v>
      </c>
      <c r="D587" s="219"/>
      <c r="E587" s="219"/>
      <c r="F587" s="341" t="e">
        <v>#DIV/0!</v>
      </c>
      <c r="G587" s="231">
        <v>0</v>
      </c>
    </row>
    <row r="588" spans="1:7" s="362" customFormat="1" ht="12.75" hidden="1">
      <c r="A588" s="388"/>
      <c r="B588" s="347" t="s">
        <v>481</v>
      </c>
      <c r="C588" s="378">
        <v>0</v>
      </c>
      <c r="D588" s="219"/>
      <c r="E588" s="219"/>
      <c r="F588" s="341" t="e">
        <v>#DIV/0!</v>
      </c>
      <c r="G588" s="231">
        <v>0</v>
      </c>
    </row>
    <row r="589" spans="1:7" s="362" customFormat="1" ht="12.75" hidden="1">
      <c r="A589" s="388"/>
      <c r="B589" s="136" t="s">
        <v>485</v>
      </c>
      <c r="C589" s="378">
        <v>0</v>
      </c>
      <c r="D589" s="219"/>
      <c r="E589" s="219"/>
      <c r="F589" s="341" t="e">
        <v>#DIV/0!</v>
      </c>
      <c r="G589" s="231">
        <v>0</v>
      </c>
    </row>
    <row r="590" spans="1:7" s="362" customFormat="1" ht="12.75" hidden="1">
      <c r="A590" s="388"/>
      <c r="B590" s="136" t="s">
        <v>486</v>
      </c>
      <c r="C590" s="378">
        <v>0</v>
      </c>
      <c r="D590" s="219"/>
      <c r="E590" s="219"/>
      <c r="F590" s="341" t="e">
        <v>#DIV/0!</v>
      </c>
      <c r="G590" s="231">
        <v>0</v>
      </c>
    </row>
    <row r="591" spans="1:7" s="362" customFormat="1" ht="12.75" hidden="1">
      <c r="A591" s="388"/>
      <c r="B591" s="136" t="s">
        <v>603</v>
      </c>
      <c r="C591" s="378">
        <v>0</v>
      </c>
      <c r="D591" s="219"/>
      <c r="E591" s="219"/>
      <c r="F591" s="341" t="e">
        <v>#DIV/0!</v>
      </c>
      <c r="G591" s="231">
        <v>0</v>
      </c>
    </row>
    <row r="592" spans="1:7" s="362" customFormat="1" ht="38.25" hidden="1">
      <c r="A592" s="388"/>
      <c r="B592" s="366" t="s">
        <v>960</v>
      </c>
      <c r="C592" s="378">
        <v>0</v>
      </c>
      <c r="D592" s="219"/>
      <c r="E592" s="219"/>
      <c r="F592" s="341" t="e">
        <v>#DIV/0!</v>
      </c>
      <c r="G592" s="231">
        <v>0</v>
      </c>
    </row>
    <row r="593" spans="1:7" s="362" customFormat="1" ht="51" hidden="1">
      <c r="A593" s="388"/>
      <c r="B593" s="366" t="s">
        <v>981</v>
      </c>
      <c r="C593" s="378">
        <v>0</v>
      </c>
      <c r="D593" s="219"/>
      <c r="E593" s="219"/>
      <c r="F593" s="341" t="e">
        <v>#DIV/0!</v>
      </c>
      <c r="G593" s="231">
        <v>0</v>
      </c>
    </row>
    <row r="594" spans="1:7" s="362" customFormat="1" ht="38.25" hidden="1">
      <c r="A594" s="388"/>
      <c r="B594" s="366" t="s">
        <v>916</v>
      </c>
      <c r="C594" s="219">
        <v>0</v>
      </c>
      <c r="D594" s="219"/>
      <c r="E594" s="219"/>
      <c r="F594" s="341" t="e">
        <v>#DIV/0!</v>
      </c>
      <c r="G594" s="231">
        <v>0</v>
      </c>
    </row>
    <row r="595" spans="1:7" s="362" customFormat="1" ht="12.75" hidden="1">
      <c r="A595" s="388"/>
      <c r="B595" s="351" t="s">
        <v>1000</v>
      </c>
      <c r="C595" s="219">
        <v>0</v>
      </c>
      <c r="D595" s="219">
        <v>0</v>
      </c>
      <c r="E595" s="219">
        <v>0</v>
      </c>
      <c r="F595" s="341" t="e">
        <v>#DIV/0!</v>
      </c>
      <c r="G595" s="231">
        <v>0</v>
      </c>
    </row>
    <row r="596" spans="1:7" s="362" customFormat="1" ht="25.5" hidden="1">
      <c r="A596" s="388"/>
      <c r="B596" s="352" t="s">
        <v>1001</v>
      </c>
      <c r="C596" s="219">
        <v>0</v>
      </c>
      <c r="D596" s="219">
        <v>0</v>
      </c>
      <c r="E596" s="219">
        <v>0</v>
      </c>
      <c r="F596" s="341" t="e">
        <v>#DIV/0!</v>
      </c>
      <c r="G596" s="231">
        <v>0</v>
      </c>
    </row>
    <row r="597" spans="1:7" ht="25.5">
      <c r="A597" s="339"/>
      <c r="B597" s="352" t="s">
        <v>1001</v>
      </c>
      <c r="C597" s="219">
        <v>2764</v>
      </c>
      <c r="D597" s="219">
        <v>2764</v>
      </c>
      <c r="E597" s="219">
        <v>0</v>
      </c>
      <c r="F597" s="341">
        <v>0</v>
      </c>
      <c r="G597" s="231">
        <v>0</v>
      </c>
    </row>
    <row r="598" spans="1:7" s="362" customFormat="1" ht="12.75">
      <c r="A598" s="388"/>
      <c r="B598" s="347" t="s">
        <v>480</v>
      </c>
      <c r="C598" s="219">
        <v>-46131</v>
      </c>
      <c r="D598" s="219">
        <v>-6306</v>
      </c>
      <c r="E598" s="219" t="s">
        <v>476</v>
      </c>
      <c r="F598" s="341" t="s">
        <v>476</v>
      </c>
      <c r="G598" s="341" t="s">
        <v>476</v>
      </c>
    </row>
    <row r="599" spans="1:7" s="362" customFormat="1" ht="12.75">
      <c r="A599" s="388"/>
      <c r="B599" s="347" t="s">
        <v>481</v>
      </c>
      <c r="C599" s="219">
        <v>46131</v>
      </c>
      <c r="D599" s="219">
        <v>19716</v>
      </c>
      <c r="E599" s="219">
        <v>19716</v>
      </c>
      <c r="F599" s="341" t="s">
        <v>476</v>
      </c>
      <c r="G599" s="231">
        <v>0</v>
      </c>
    </row>
    <row r="600" spans="1:7" s="362" customFormat="1" ht="12.75">
      <c r="A600" s="388"/>
      <c r="B600" s="136" t="s">
        <v>603</v>
      </c>
      <c r="C600" s="219">
        <v>46131</v>
      </c>
      <c r="D600" s="219">
        <v>19716</v>
      </c>
      <c r="E600" s="219">
        <v>19716</v>
      </c>
      <c r="F600" s="341" t="s">
        <v>476</v>
      </c>
      <c r="G600" s="231">
        <v>0</v>
      </c>
    </row>
    <row r="601" spans="1:7" s="362" customFormat="1" ht="38.25">
      <c r="A601" s="388"/>
      <c r="B601" s="366" t="s">
        <v>960</v>
      </c>
      <c r="C601" s="219">
        <v>46131</v>
      </c>
      <c r="D601" s="219">
        <v>19716</v>
      </c>
      <c r="E601" s="219">
        <v>19716</v>
      </c>
      <c r="F601" s="341" t="s">
        <v>476</v>
      </c>
      <c r="G601" s="231">
        <v>0</v>
      </c>
    </row>
    <row r="602" spans="1:7" ht="12.75">
      <c r="A602" s="339"/>
      <c r="B602" s="355"/>
      <c r="C602" s="219"/>
      <c r="D602" s="219"/>
      <c r="E602" s="219"/>
      <c r="F602" s="341"/>
      <c r="G602" s="231">
        <v>0</v>
      </c>
    </row>
    <row r="603" spans="1:7" ht="12.75">
      <c r="A603" s="339"/>
      <c r="B603" s="342" t="s">
        <v>1017</v>
      </c>
      <c r="C603" s="209"/>
      <c r="D603" s="219"/>
      <c r="E603" s="219"/>
      <c r="F603" s="341"/>
      <c r="G603" s="231">
        <v>0</v>
      </c>
    </row>
    <row r="604" spans="1:7" ht="12.75">
      <c r="A604" s="339"/>
      <c r="B604" s="343" t="s">
        <v>944</v>
      </c>
      <c r="C604" s="377">
        <v>114768592</v>
      </c>
      <c r="D604" s="377">
        <v>85859966</v>
      </c>
      <c r="E604" s="377">
        <v>83158245</v>
      </c>
      <c r="F604" s="337">
        <v>72.45731915923479</v>
      </c>
      <c r="G604" s="338">
        <v>859993</v>
      </c>
    </row>
    <row r="605" spans="1:7" ht="25.5">
      <c r="A605" s="339"/>
      <c r="B605" s="139" t="s">
        <v>957</v>
      </c>
      <c r="C605" s="378">
        <v>15167115</v>
      </c>
      <c r="D605" s="219">
        <v>11681778</v>
      </c>
      <c r="E605" s="219">
        <v>8905580</v>
      </c>
      <c r="F605" s="341">
        <v>58.7163742082789</v>
      </c>
      <c r="G605" s="231">
        <v>833174</v>
      </c>
    </row>
    <row r="606" spans="1:7" ht="12.75">
      <c r="A606" s="339"/>
      <c r="B606" s="136" t="s">
        <v>962</v>
      </c>
      <c r="C606" s="378">
        <v>29319</v>
      </c>
      <c r="D606" s="219">
        <v>26819</v>
      </c>
      <c r="E606" s="219">
        <v>26819</v>
      </c>
      <c r="F606" s="341">
        <v>91.47310617688188</v>
      </c>
      <c r="G606" s="199">
        <v>26819</v>
      </c>
    </row>
    <row r="607" spans="1:7" ht="12.75">
      <c r="A607" s="339"/>
      <c r="B607" s="136" t="s">
        <v>963</v>
      </c>
      <c r="C607" s="378">
        <v>223312</v>
      </c>
      <c r="D607" s="378">
        <v>136724</v>
      </c>
      <c r="E607" s="378">
        <v>211201</v>
      </c>
      <c r="F607" s="341">
        <v>94.57664612739127</v>
      </c>
      <c r="G607" s="231">
        <v>0</v>
      </c>
    </row>
    <row r="608" spans="1:7" ht="12.75">
      <c r="A608" s="339"/>
      <c r="B608" s="351" t="s">
        <v>964</v>
      </c>
      <c r="C608" s="378">
        <v>223312</v>
      </c>
      <c r="D608" s="378">
        <v>136724</v>
      </c>
      <c r="E608" s="378">
        <v>211201</v>
      </c>
      <c r="F608" s="341">
        <v>94.57664612739127</v>
      </c>
      <c r="G608" s="231">
        <v>0</v>
      </c>
    </row>
    <row r="609" spans="1:7" ht="12.75">
      <c r="A609" s="339"/>
      <c r="B609" s="380" t="s">
        <v>965</v>
      </c>
      <c r="C609" s="378">
        <v>223312</v>
      </c>
      <c r="D609" s="378">
        <v>136724</v>
      </c>
      <c r="E609" s="378">
        <v>211201</v>
      </c>
      <c r="F609" s="341">
        <v>94.57664612739127</v>
      </c>
      <c r="G609" s="231">
        <v>0</v>
      </c>
    </row>
    <row r="610" spans="1:7" ht="12.75">
      <c r="A610" s="339"/>
      <c r="B610" s="385" t="s">
        <v>966</v>
      </c>
      <c r="C610" s="378">
        <v>186867</v>
      </c>
      <c r="D610" s="378">
        <v>106328</v>
      </c>
      <c r="E610" s="378">
        <v>186867</v>
      </c>
      <c r="F610" s="341">
        <v>100</v>
      </c>
      <c r="G610" s="231">
        <v>0</v>
      </c>
    </row>
    <row r="611" spans="1:7" ht="63.75">
      <c r="A611" s="339"/>
      <c r="B611" s="389" t="s">
        <v>967</v>
      </c>
      <c r="C611" s="378">
        <v>186867</v>
      </c>
      <c r="D611" s="378">
        <v>106328</v>
      </c>
      <c r="E611" s="378">
        <v>186867</v>
      </c>
      <c r="F611" s="341">
        <v>100</v>
      </c>
      <c r="G611" s="231">
        <v>0</v>
      </c>
    </row>
    <row r="612" spans="1:7" ht="51">
      <c r="A612" s="339"/>
      <c r="B612" s="354" t="s">
        <v>973</v>
      </c>
      <c r="C612" s="378">
        <v>36445</v>
      </c>
      <c r="D612" s="378">
        <v>30396</v>
      </c>
      <c r="E612" s="378">
        <v>24334</v>
      </c>
      <c r="F612" s="341">
        <v>66.76910412951023</v>
      </c>
      <c r="G612" s="231">
        <v>0</v>
      </c>
    </row>
    <row r="613" spans="1:7" ht="51">
      <c r="A613" s="339"/>
      <c r="B613" s="389" t="s">
        <v>1005</v>
      </c>
      <c r="C613" s="378">
        <v>36445</v>
      </c>
      <c r="D613" s="378">
        <v>30396</v>
      </c>
      <c r="E613" s="378">
        <v>24334</v>
      </c>
      <c r="F613" s="341">
        <v>66.76910412951023</v>
      </c>
      <c r="G613" s="231">
        <v>0</v>
      </c>
    </row>
    <row r="614" spans="1:7" ht="12.75">
      <c r="A614" s="339"/>
      <c r="B614" s="136" t="s">
        <v>945</v>
      </c>
      <c r="C614" s="378">
        <v>99348846</v>
      </c>
      <c r="D614" s="378">
        <v>74014645</v>
      </c>
      <c r="E614" s="378">
        <v>74014645</v>
      </c>
      <c r="F614" s="341">
        <v>74.49975312244695</v>
      </c>
      <c r="G614" s="231">
        <v>0</v>
      </c>
    </row>
    <row r="615" spans="1:7" ht="25.5">
      <c r="A615" s="339"/>
      <c r="B615" s="366" t="s">
        <v>946</v>
      </c>
      <c r="C615" s="378">
        <v>99348846</v>
      </c>
      <c r="D615" s="219">
        <v>74014645</v>
      </c>
      <c r="E615" s="219">
        <v>74014645</v>
      </c>
      <c r="F615" s="341">
        <v>74.49975312244695</v>
      </c>
      <c r="G615" s="231">
        <v>0</v>
      </c>
    </row>
    <row r="616" spans="1:7" ht="12.75">
      <c r="A616" s="339"/>
      <c r="B616" s="343" t="s">
        <v>947</v>
      </c>
      <c r="C616" s="209">
        <v>115919722</v>
      </c>
      <c r="D616" s="209">
        <v>86551799</v>
      </c>
      <c r="E616" s="209">
        <v>80814051</v>
      </c>
      <c r="F616" s="337">
        <v>69.7155320990159</v>
      </c>
      <c r="G616" s="338">
        <v>9101492</v>
      </c>
    </row>
    <row r="617" spans="1:7" ht="12.75">
      <c r="A617" s="339"/>
      <c r="B617" s="136" t="s">
        <v>948</v>
      </c>
      <c r="C617" s="378">
        <v>112732006</v>
      </c>
      <c r="D617" s="378">
        <v>84559599</v>
      </c>
      <c r="E617" s="378">
        <v>79772400</v>
      </c>
      <c r="F617" s="341">
        <v>70.76286746817935</v>
      </c>
      <c r="G617" s="231">
        <v>8773024</v>
      </c>
    </row>
    <row r="618" spans="1:7" ht="12.75">
      <c r="A618" s="339"/>
      <c r="B618" s="351" t="s">
        <v>949</v>
      </c>
      <c r="C618" s="378">
        <v>109847253</v>
      </c>
      <c r="D618" s="378">
        <v>82342894</v>
      </c>
      <c r="E618" s="378">
        <v>78020185</v>
      </c>
      <c r="F618" s="341">
        <v>71.02606835329783</v>
      </c>
      <c r="G618" s="231">
        <v>8389199</v>
      </c>
    </row>
    <row r="619" spans="1:7" ht="12.75">
      <c r="A619" s="339"/>
      <c r="B619" s="380" t="s">
        <v>950</v>
      </c>
      <c r="C619" s="378">
        <v>79640594</v>
      </c>
      <c r="D619" s="219">
        <v>59797881</v>
      </c>
      <c r="E619" s="219">
        <v>57438083</v>
      </c>
      <c r="F619" s="341">
        <v>72.12161551683053</v>
      </c>
      <c r="G619" s="231">
        <v>6001660</v>
      </c>
    </row>
    <row r="620" spans="1:7" ht="12.75">
      <c r="A620" s="339"/>
      <c r="B620" s="385" t="s">
        <v>951</v>
      </c>
      <c r="C620" s="378">
        <v>56843323</v>
      </c>
      <c r="D620" s="219">
        <v>42254046</v>
      </c>
      <c r="E620" s="219">
        <v>40215634</v>
      </c>
      <c r="F620" s="341">
        <v>70.74821083207961</v>
      </c>
      <c r="G620" s="231">
        <v>4288029</v>
      </c>
    </row>
    <row r="621" spans="1:7" ht="12.75">
      <c r="A621" s="339"/>
      <c r="B621" s="380" t="s">
        <v>952</v>
      </c>
      <c r="C621" s="378">
        <v>30206659</v>
      </c>
      <c r="D621" s="219">
        <v>22545013</v>
      </c>
      <c r="E621" s="219">
        <v>20582102</v>
      </c>
      <c r="F621" s="341">
        <v>68.13763150701307</v>
      </c>
      <c r="G621" s="231">
        <v>2387539</v>
      </c>
    </row>
    <row r="622" spans="1:7" s="362" customFormat="1" ht="12.75" hidden="1">
      <c r="A622" s="388"/>
      <c r="B622" s="390" t="s">
        <v>994</v>
      </c>
      <c r="C622" s="391">
        <v>0</v>
      </c>
      <c r="D622" s="358"/>
      <c r="E622" s="358"/>
      <c r="F622" s="341" t="e">
        <v>#DIV/0!</v>
      </c>
      <c r="G622" s="231">
        <v>0</v>
      </c>
    </row>
    <row r="623" spans="1:7" ht="12.75">
      <c r="A623" s="339"/>
      <c r="B623" s="351" t="s">
        <v>953</v>
      </c>
      <c r="C623" s="378">
        <v>2833162</v>
      </c>
      <c r="D623" s="378">
        <v>2179651</v>
      </c>
      <c r="E623" s="378">
        <v>1724450</v>
      </c>
      <c r="F623" s="341">
        <v>60.86662181689575</v>
      </c>
      <c r="G623" s="231">
        <v>383825</v>
      </c>
    </row>
    <row r="624" spans="1:7" ht="12.75">
      <c r="A624" s="339"/>
      <c r="B624" s="380" t="s">
        <v>975</v>
      </c>
      <c r="C624" s="378">
        <v>1596538</v>
      </c>
      <c r="D624" s="219">
        <v>1208056</v>
      </c>
      <c r="E624" s="219">
        <v>1204696</v>
      </c>
      <c r="F624" s="341">
        <v>75.45676958518996</v>
      </c>
      <c r="G624" s="231">
        <v>298681</v>
      </c>
    </row>
    <row r="625" spans="1:7" ht="12.75">
      <c r="A625" s="339"/>
      <c r="B625" s="380" t="s">
        <v>954</v>
      </c>
      <c r="C625" s="378">
        <v>1236624</v>
      </c>
      <c r="D625" s="219">
        <v>971595</v>
      </c>
      <c r="E625" s="219">
        <v>519754</v>
      </c>
      <c r="F625" s="341">
        <v>42.030075431173906</v>
      </c>
      <c r="G625" s="231">
        <v>85144</v>
      </c>
    </row>
    <row r="626" spans="1:7" ht="25.5">
      <c r="A626" s="339"/>
      <c r="B626" s="366" t="s">
        <v>958</v>
      </c>
      <c r="C626" s="378">
        <v>51591</v>
      </c>
      <c r="D626" s="378">
        <v>37054</v>
      </c>
      <c r="E626" s="378">
        <v>27765</v>
      </c>
      <c r="F626" s="341">
        <v>53.81752631272897</v>
      </c>
      <c r="G626" s="231">
        <v>0</v>
      </c>
    </row>
    <row r="627" spans="1:7" s="362" customFormat="1" ht="25.5" hidden="1">
      <c r="A627" s="388"/>
      <c r="B627" s="406" t="s">
        <v>989</v>
      </c>
      <c r="C627" s="391">
        <v>0</v>
      </c>
      <c r="D627" s="358"/>
      <c r="E627" s="358"/>
      <c r="F627" s="341" t="e">
        <v>#DIV/0!</v>
      </c>
      <c r="G627" s="231">
        <v>0</v>
      </c>
    </row>
    <row r="628" spans="1:7" ht="12.75">
      <c r="A628" s="339"/>
      <c r="B628" s="352" t="s">
        <v>959</v>
      </c>
      <c r="C628" s="378">
        <v>51591</v>
      </c>
      <c r="D628" s="219">
        <v>37054</v>
      </c>
      <c r="E628" s="219">
        <v>27765</v>
      </c>
      <c r="F628" s="341">
        <v>53.81752631272897</v>
      </c>
      <c r="G628" s="231">
        <v>0</v>
      </c>
    </row>
    <row r="629" spans="1:7" s="362" customFormat="1" ht="12.75" hidden="1">
      <c r="A629" s="388"/>
      <c r="B629" s="390" t="s">
        <v>897</v>
      </c>
      <c r="C629" s="358">
        <v>0</v>
      </c>
      <c r="D629" s="358"/>
      <c r="E629" s="358"/>
      <c r="F629" s="341" t="e">
        <v>#DIV/0!</v>
      </c>
      <c r="G629" s="231">
        <v>0</v>
      </c>
    </row>
    <row r="630" spans="1:7" s="362" customFormat="1" ht="25.5" hidden="1">
      <c r="A630" s="388"/>
      <c r="B630" s="406" t="s">
        <v>976</v>
      </c>
      <c r="C630" s="358">
        <v>0</v>
      </c>
      <c r="D630" s="358"/>
      <c r="E630" s="358"/>
      <c r="F630" s="341" t="e">
        <v>#DIV/0!</v>
      </c>
      <c r="G630" s="231">
        <v>0</v>
      </c>
    </row>
    <row r="631" spans="1:7" s="362" customFormat="1" ht="38.25" hidden="1">
      <c r="A631" s="388"/>
      <c r="B631" s="416" t="s">
        <v>977</v>
      </c>
      <c r="C631" s="358">
        <v>0</v>
      </c>
      <c r="D631" s="358"/>
      <c r="E631" s="358"/>
      <c r="F631" s="341" t="e">
        <v>#DIV/0!</v>
      </c>
      <c r="G631" s="231">
        <v>0</v>
      </c>
    </row>
    <row r="632" spans="1:7" s="362" customFormat="1" ht="12.75" hidden="1">
      <c r="A632" s="388"/>
      <c r="B632" s="406" t="s">
        <v>990</v>
      </c>
      <c r="C632" s="358">
        <v>0</v>
      </c>
      <c r="D632" s="358"/>
      <c r="E632" s="358"/>
      <c r="F632" s="341" t="e">
        <v>#DIV/0!</v>
      </c>
      <c r="G632" s="231">
        <v>0</v>
      </c>
    </row>
    <row r="633" spans="1:7" s="362" customFormat="1" ht="25.5" hidden="1">
      <c r="A633" s="388"/>
      <c r="B633" s="406" t="s">
        <v>998</v>
      </c>
      <c r="C633" s="358">
        <v>0</v>
      </c>
      <c r="D633" s="358"/>
      <c r="E633" s="358"/>
      <c r="F633" s="341" t="e">
        <v>#DIV/0!</v>
      </c>
      <c r="G633" s="231">
        <v>0</v>
      </c>
    </row>
    <row r="634" spans="1:7" ht="12.75">
      <c r="A634" s="339"/>
      <c r="B634" s="136" t="s">
        <v>902</v>
      </c>
      <c r="C634" s="378">
        <v>3187716</v>
      </c>
      <c r="D634" s="378">
        <v>1992200</v>
      </c>
      <c r="E634" s="378">
        <v>1041651</v>
      </c>
      <c r="F634" s="341">
        <v>32.677032709312876</v>
      </c>
      <c r="G634" s="231">
        <v>328468</v>
      </c>
    </row>
    <row r="635" spans="1:7" ht="12.75">
      <c r="A635" s="339"/>
      <c r="B635" s="351" t="s">
        <v>955</v>
      </c>
      <c r="C635" s="378">
        <v>3187716</v>
      </c>
      <c r="D635" s="219">
        <v>1992200</v>
      </c>
      <c r="E635" s="219">
        <v>1041651</v>
      </c>
      <c r="F635" s="341">
        <v>32.677032709312876</v>
      </c>
      <c r="G635" s="231">
        <v>328468</v>
      </c>
    </row>
    <row r="636" spans="1:7" s="362" customFormat="1" ht="12.75" hidden="1">
      <c r="A636" s="388"/>
      <c r="B636" s="390" t="s">
        <v>1000</v>
      </c>
      <c r="C636" s="391">
        <v>0</v>
      </c>
      <c r="D636" s="358"/>
      <c r="E636" s="358"/>
      <c r="F636" s="341" t="e">
        <v>#DIV/0!</v>
      </c>
      <c r="G636" s="231">
        <v>0</v>
      </c>
    </row>
    <row r="637" spans="1:7" s="362" customFormat="1" ht="25.5" hidden="1">
      <c r="A637" s="388"/>
      <c r="B637" s="406" t="s">
        <v>1014</v>
      </c>
      <c r="C637" s="391">
        <v>0</v>
      </c>
      <c r="D637" s="358"/>
      <c r="E637" s="358"/>
      <c r="F637" s="341" t="e">
        <v>#DIV/0!</v>
      </c>
      <c r="G637" s="231">
        <v>0</v>
      </c>
    </row>
    <row r="638" spans="1:7" s="362" customFormat="1" ht="38.25" hidden="1">
      <c r="A638" s="388"/>
      <c r="B638" s="416" t="s">
        <v>980</v>
      </c>
      <c r="C638" s="358">
        <v>0</v>
      </c>
      <c r="D638" s="358"/>
      <c r="E638" s="358"/>
      <c r="F638" s="341" t="e">
        <v>#DIV/0!</v>
      </c>
      <c r="G638" s="231">
        <v>0</v>
      </c>
    </row>
    <row r="639" spans="1:7" s="362" customFormat="1" ht="25.5" hidden="1">
      <c r="A639" s="388"/>
      <c r="B639" s="406" t="s">
        <v>1015</v>
      </c>
      <c r="C639" s="358">
        <v>0</v>
      </c>
      <c r="D639" s="358"/>
      <c r="E639" s="358"/>
      <c r="F639" s="341" t="e">
        <v>#DIV/0!</v>
      </c>
      <c r="G639" s="231">
        <v>0</v>
      </c>
    </row>
    <row r="640" spans="1:7" ht="12.75">
      <c r="A640" s="339"/>
      <c r="B640" s="347" t="s">
        <v>480</v>
      </c>
      <c r="C640" s="219">
        <v>-1151130</v>
      </c>
      <c r="D640" s="219">
        <v>-691833</v>
      </c>
      <c r="E640" s="219" t="s">
        <v>476</v>
      </c>
      <c r="F640" s="341" t="s">
        <v>476</v>
      </c>
      <c r="G640" s="341" t="s">
        <v>476</v>
      </c>
    </row>
    <row r="641" spans="1:7" ht="12.75">
      <c r="A641" s="339"/>
      <c r="B641" s="347" t="s">
        <v>481</v>
      </c>
      <c r="C641" s="378">
        <v>1151130</v>
      </c>
      <c r="D641" s="378">
        <v>691833</v>
      </c>
      <c r="E641" s="378">
        <v>691833</v>
      </c>
      <c r="F641" s="341" t="s">
        <v>476</v>
      </c>
      <c r="G641" s="231">
        <v>0</v>
      </c>
    </row>
    <row r="642" spans="1:7" s="362" customFormat="1" ht="12.75" hidden="1">
      <c r="A642" s="388"/>
      <c r="B642" s="396" t="s">
        <v>485</v>
      </c>
      <c r="C642" s="391">
        <v>0</v>
      </c>
      <c r="D642" s="391">
        <v>0</v>
      </c>
      <c r="E642" s="391">
        <v>0</v>
      </c>
      <c r="F642" s="341" t="e">
        <v>#DIV/0!</v>
      </c>
      <c r="G642" s="231">
        <v>0</v>
      </c>
    </row>
    <row r="643" spans="1:7" s="362" customFormat="1" ht="12.75" hidden="1">
      <c r="A643" s="388"/>
      <c r="B643" s="396" t="s">
        <v>486</v>
      </c>
      <c r="C643" s="391">
        <v>0</v>
      </c>
      <c r="D643" s="391">
        <v>0</v>
      </c>
      <c r="E643" s="391">
        <v>0</v>
      </c>
      <c r="F643" s="341" t="e">
        <v>#DIV/0!</v>
      </c>
      <c r="G643" s="231">
        <v>0</v>
      </c>
    </row>
    <row r="644" spans="1:7" ht="12.75">
      <c r="A644" s="339"/>
      <c r="B644" s="136" t="s">
        <v>603</v>
      </c>
      <c r="C644" s="378">
        <v>1151130</v>
      </c>
      <c r="D644" s="378">
        <v>691833</v>
      </c>
      <c r="E644" s="378">
        <v>691833</v>
      </c>
      <c r="F644" s="341" t="s">
        <v>476</v>
      </c>
      <c r="G644" s="231">
        <v>0</v>
      </c>
    </row>
    <row r="645" spans="1:7" ht="38.25" customHeight="1">
      <c r="A645" s="339"/>
      <c r="B645" s="366" t="s">
        <v>960</v>
      </c>
      <c r="C645" s="378">
        <v>1151130</v>
      </c>
      <c r="D645" s="219">
        <v>691833</v>
      </c>
      <c r="E645" s="219">
        <v>691833</v>
      </c>
      <c r="F645" s="341" t="s">
        <v>476</v>
      </c>
      <c r="G645" s="231">
        <v>0</v>
      </c>
    </row>
    <row r="646" spans="1:7" s="362" customFormat="1" ht="51" hidden="1">
      <c r="A646" s="388"/>
      <c r="B646" s="408" t="s">
        <v>981</v>
      </c>
      <c r="C646" s="391">
        <v>0</v>
      </c>
      <c r="D646" s="358">
        <v>0</v>
      </c>
      <c r="E646" s="358">
        <v>0</v>
      </c>
      <c r="F646" s="360" t="s">
        <v>476</v>
      </c>
      <c r="G646" s="231">
        <v>0</v>
      </c>
    </row>
    <row r="647" spans="1:7" s="362" customFormat="1" ht="38.25" hidden="1">
      <c r="A647" s="388"/>
      <c r="B647" s="408" t="s">
        <v>916</v>
      </c>
      <c r="C647" s="358">
        <v>0</v>
      </c>
      <c r="D647" s="358"/>
      <c r="E647" s="358"/>
      <c r="F647" s="341" t="e">
        <v>#DIV/0!</v>
      </c>
      <c r="G647" s="231">
        <v>0</v>
      </c>
    </row>
    <row r="648" spans="1:7" ht="12.75">
      <c r="A648" s="339"/>
      <c r="B648" s="420"/>
      <c r="C648" s="209"/>
      <c r="D648" s="219"/>
      <c r="E648" s="219"/>
      <c r="F648" s="341"/>
      <c r="G648" s="231"/>
    </row>
    <row r="649" spans="1:7" ht="12.75">
      <c r="A649" s="339"/>
      <c r="B649" s="421" t="s">
        <v>1018</v>
      </c>
      <c r="C649" s="219"/>
      <c r="D649" s="219"/>
      <c r="E649" s="219"/>
      <c r="F649" s="341"/>
      <c r="G649" s="231"/>
    </row>
    <row r="650" spans="1:7" ht="12.75">
      <c r="A650" s="339"/>
      <c r="B650" s="343" t="s">
        <v>944</v>
      </c>
      <c r="C650" s="377">
        <v>109537258</v>
      </c>
      <c r="D650" s="377">
        <v>91276461</v>
      </c>
      <c r="E650" s="377">
        <v>80561313</v>
      </c>
      <c r="F650" s="337">
        <v>73.54695057274485</v>
      </c>
      <c r="G650" s="338">
        <v>5400512</v>
      </c>
    </row>
    <row r="651" spans="1:7" ht="25.5">
      <c r="A651" s="339"/>
      <c r="B651" s="139" t="s">
        <v>957</v>
      </c>
      <c r="C651" s="378">
        <v>2304551</v>
      </c>
      <c r="D651" s="219">
        <v>1737842</v>
      </c>
      <c r="E651" s="219">
        <v>1931699</v>
      </c>
      <c r="F651" s="341">
        <v>83.82105668305887</v>
      </c>
      <c r="G651" s="231">
        <v>301917</v>
      </c>
    </row>
    <row r="652" spans="1:7" ht="12.75">
      <c r="A652" s="339"/>
      <c r="B652" s="136" t="s">
        <v>962</v>
      </c>
      <c r="C652" s="378">
        <v>59440446</v>
      </c>
      <c r="D652" s="219">
        <v>52380363</v>
      </c>
      <c r="E652" s="219">
        <v>41423354</v>
      </c>
      <c r="F652" s="341">
        <v>69.68883443438496</v>
      </c>
      <c r="G652" s="231">
        <v>5097345</v>
      </c>
    </row>
    <row r="653" spans="1:7" ht="25.5">
      <c r="A653" s="339"/>
      <c r="B653" s="366" t="s">
        <v>984</v>
      </c>
      <c r="C653" s="378">
        <v>2849732</v>
      </c>
      <c r="D653" s="219">
        <v>862579</v>
      </c>
      <c r="E653" s="219">
        <v>78824</v>
      </c>
      <c r="F653" s="341">
        <v>2.7660144883799602</v>
      </c>
      <c r="G653" s="231">
        <v>6116</v>
      </c>
    </row>
    <row r="654" spans="1:7" ht="12.75">
      <c r="A654" s="339"/>
      <c r="B654" s="139" t="s">
        <v>963</v>
      </c>
      <c r="C654" s="378">
        <v>587666</v>
      </c>
      <c r="D654" s="378">
        <v>539662</v>
      </c>
      <c r="E654" s="378">
        <v>587666</v>
      </c>
      <c r="F654" s="341">
        <v>100</v>
      </c>
      <c r="G654" s="231">
        <v>0</v>
      </c>
    </row>
    <row r="655" spans="1:7" ht="12.75">
      <c r="A655" s="339"/>
      <c r="B655" s="351" t="s">
        <v>964</v>
      </c>
      <c r="C655" s="378">
        <v>587666</v>
      </c>
      <c r="D655" s="378">
        <v>539662</v>
      </c>
      <c r="E655" s="378">
        <v>587666</v>
      </c>
      <c r="F655" s="341">
        <v>100</v>
      </c>
      <c r="G655" s="231">
        <v>0</v>
      </c>
    </row>
    <row r="656" spans="1:7" ht="12.75" customHeight="1">
      <c r="A656" s="339"/>
      <c r="B656" s="352" t="s">
        <v>965</v>
      </c>
      <c r="C656" s="378">
        <v>587666</v>
      </c>
      <c r="D656" s="378">
        <v>539662</v>
      </c>
      <c r="E656" s="378">
        <v>587666</v>
      </c>
      <c r="F656" s="341">
        <v>100</v>
      </c>
      <c r="G656" s="231">
        <v>0</v>
      </c>
    </row>
    <row r="657" spans="1:7" ht="38.25" customHeight="1">
      <c r="A657" s="339"/>
      <c r="B657" s="354" t="s">
        <v>973</v>
      </c>
      <c r="C657" s="378">
        <v>234416</v>
      </c>
      <c r="D657" s="378">
        <v>186412</v>
      </c>
      <c r="E657" s="378">
        <v>234416</v>
      </c>
      <c r="F657" s="341">
        <v>100</v>
      </c>
      <c r="G657" s="231">
        <v>0</v>
      </c>
    </row>
    <row r="658" spans="1:7" ht="51">
      <c r="A658" s="339"/>
      <c r="B658" s="389" t="s">
        <v>974</v>
      </c>
      <c r="C658" s="378">
        <v>234416</v>
      </c>
      <c r="D658" s="219">
        <v>186412</v>
      </c>
      <c r="E658" s="219">
        <v>234416</v>
      </c>
      <c r="F658" s="341">
        <v>100</v>
      </c>
      <c r="G658" s="231">
        <v>0</v>
      </c>
    </row>
    <row r="659" spans="1:7" ht="12.75">
      <c r="A659" s="339"/>
      <c r="B659" s="385" t="s">
        <v>966</v>
      </c>
      <c r="C659" s="378">
        <v>353250</v>
      </c>
      <c r="D659" s="378">
        <v>353250</v>
      </c>
      <c r="E659" s="378">
        <v>353250</v>
      </c>
      <c r="F659" s="341">
        <v>100</v>
      </c>
      <c r="G659" s="231">
        <v>0</v>
      </c>
    </row>
    <row r="660" spans="1:7" ht="56.25" customHeight="1">
      <c r="A660" s="339"/>
      <c r="B660" s="389" t="s">
        <v>967</v>
      </c>
      <c r="C660" s="378">
        <v>353250</v>
      </c>
      <c r="D660" s="219">
        <v>353250</v>
      </c>
      <c r="E660" s="219">
        <v>353250</v>
      </c>
      <c r="F660" s="341">
        <v>100</v>
      </c>
      <c r="G660" s="231">
        <v>0</v>
      </c>
    </row>
    <row r="661" spans="1:7" ht="12.75">
      <c r="A661" s="339"/>
      <c r="B661" s="136" t="s">
        <v>945</v>
      </c>
      <c r="C661" s="378">
        <v>47204595</v>
      </c>
      <c r="D661" s="378">
        <v>36618594</v>
      </c>
      <c r="E661" s="378">
        <v>36618594</v>
      </c>
      <c r="F661" s="341">
        <v>77.5742149678437</v>
      </c>
      <c r="G661" s="231">
        <v>1250</v>
      </c>
    </row>
    <row r="662" spans="1:7" ht="25.5">
      <c r="A662" s="339"/>
      <c r="B662" s="366" t="s">
        <v>946</v>
      </c>
      <c r="C662" s="378">
        <v>47204595</v>
      </c>
      <c r="D662" s="219">
        <v>36618594</v>
      </c>
      <c r="E662" s="219">
        <v>36618594</v>
      </c>
      <c r="F662" s="341">
        <v>77.5742149678437</v>
      </c>
      <c r="G662" s="231">
        <v>1250</v>
      </c>
    </row>
    <row r="663" spans="1:7" ht="12.75">
      <c r="A663" s="339"/>
      <c r="B663" s="343" t="s">
        <v>947</v>
      </c>
      <c r="C663" s="209">
        <v>114278180</v>
      </c>
      <c r="D663" s="209">
        <v>92099359</v>
      </c>
      <c r="E663" s="209">
        <v>73073774</v>
      </c>
      <c r="F663" s="337">
        <v>63.94376774288845</v>
      </c>
      <c r="G663" s="338">
        <v>11890460</v>
      </c>
    </row>
    <row r="664" spans="1:7" ht="12.75">
      <c r="A664" s="339"/>
      <c r="B664" s="136" t="s">
        <v>948</v>
      </c>
      <c r="C664" s="378">
        <v>109295664</v>
      </c>
      <c r="D664" s="378">
        <v>87297600</v>
      </c>
      <c r="E664" s="378">
        <v>69513274</v>
      </c>
      <c r="F664" s="341">
        <v>63.601126939491394</v>
      </c>
      <c r="G664" s="231">
        <v>11757996</v>
      </c>
    </row>
    <row r="665" spans="1:7" ht="12.75">
      <c r="A665" s="339"/>
      <c r="B665" s="351" t="s">
        <v>949</v>
      </c>
      <c r="C665" s="378">
        <v>23604830</v>
      </c>
      <c r="D665" s="378">
        <v>17935750</v>
      </c>
      <c r="E665" s="378">
        <v>15521524</v>
      </c>
      <c r="F665" s="341">
        <v>65.7557118606658</v>
      </c>
      <c r="G665" s="231">
        <v>1810518</v>
      </c>
    </row>
    <row r="666" spans="1:7" ht="12.75">
      <c r="A666" s="339"/>
      <c r="B666" s="380" t="s">
        <v>950</v>
      </c>
      <c r="C666" s="378">
        <v>13261417</v>
      </c>
      <c r="D666" s="219">
        <v>10067310</v>
      </c>
      <c r="E666" s="219">
        <v>9522160</v>
      </c>
      <c r="F666" s="341">
        <v>71.80348826976785</v>
      </c>
      <c r="G666" s="231">
        <v>1062045</v>
      </c>
    </row>
    <row r="667" spans="1:7" ht="12.75">
      <c r="A667" s="339"/>
      <c r="B667" s="385" t="s">
        <v>951</v>
      </c>
      <c r="C667" s="378">
        <v>10024350</v>
      </c>
      <c r="D667" s="219">
        <v>7540512</v>
      </c>
      <c r="E667" s="219">
        <v>7048517</v>
      </c>
      <c r="F667" s="341">
        <v>70.31395551831291</v>
      </c>
      <c r="G667" s="231">
        <v>822692</v>
      </c>
    </row>
    <row r="668" spans="1:7" ht="12.75">
      <c r="A668" s="339"/>
      <c r="B668" s="380" t="s">
        <v>952</v>
      </c>
      <c r="C668" s="378">
        <v>10343413</v>
      </c>
      <c r="D668" s="219">
        <v>7868440</v>
      </c>
      <c r="E668" s="219">
        <v>5999364</v>
      </c>
      <c r="F668" s="341">
        <v>58.001783357195535</v>
      </c>
      <c r="G668" s="231">
        <v>748473</v>
      </c>
    </row>
    <row r="669" spans="1:7" s="362" customFormat="1" ht="12.75" hidden="1">
      <c r="A669" s="388"/>
      <c r="B669" s="390" t="s">
        <v>994</v>
      </c>
      <c r="C669" s="391">
        <v>0</v>
      </c>
      <c r="D669" s="358"/>
      <c r="E669" s="358"/>
      <c r="F669" s="341" t="e">
        <v>#DIV/0!</v>
      </c>
      <c r="G669" s="231">
        <v>0</v>
      </c>
    </row>
    <row r="670" spans="1:7" ht="12.75">
      <c r="A670" s="339"/>
      <c r="B670" s="351" t="s">
        <v>953</v>
      </c>
      <c r="C670" s="378">
        <v>80794794</v>
      </c>
      <c r="D670" s="378">
        <v>66752104</v>
      </c>
      <c r="E670" s="378">
        <v>52437510</v>
      </c>
      <c r="F670" s="341">
        <v>64.90209010248853</v>
      </c>
      <c r="G670" s="231">
        <v>9671591</v>
      </c>
    </row>
    <row r="671" spans="1:7" ht="12.75">
      <c r="A671" s="339"/>
      <c r="B671" s="380" t="s">
        <v>975</v>
      </c>
      <c r="C671" s="378">
        <v>80431186</v>
      </c>
      <c r="D671" s="219">
        <v>66691496</v>
      </c>
      <c r="E671" s="219">
        <v>52378074</v>
      </c>
      <c r="F671" s="341">
        <v>65.12159848047</v>
      </c>
      <c r="G671" s="231">
        <v>9671155</v>
      </c>
    </row>
    <row r="672" spans="1:7" ht="12.75">
      <c r="A672" s="339"/>
      <c r="B672" s="380" t="s">
        <v>954</v>
      </c>
      <c r="C672" s="378">
        <v>363608</v>
      </c>
      <c r="D672" s="219">
        <v>60608</v>
      </c>
      <c r="E672" s="219">
        <v>59436</v>
      </c>
      <c r="F672" s="341">
        <v>16.346175001650128</v>
      </c>
      <c r="G672" s="231">
        <v>436</v>
      </c>
    </row>
    <row r="673" spans="1:7" ht="25.5">
      <c r="A673" s="339"/>
      <c r="B673" s="366" t="s">
        <v>958</v>
      </c>
      <c r="C673" s="378">
        <v>797533</v>
      </c>
      <c r="D673" s="378">
        <v>767512</v>
      </c>
      <c r="E673" s="378">
        <v>729442</v>
      </c>
      <c r="F673" s="341">
        <v>91.46229685793566</v>
      </c>
      <c r="G673" s="231">
        <v>6368</v>
      </c>
    </row>
    <row r="674" spans="1:7" s="362" customFormat="1" ht="25.5" hidden="1">
      <c r="A674" s="388"/>
      <c r="B674" s="406" t="s">
        <v>989</v>
      </c>
      <c r="C674" s="391">
        <v>0</v>
      </c>
      <c r="D674" s="358"/>
      <c r="E674" s="358"/>
      <c r="F674" s="341" t="e">
        <v>#DIV/0!</v>
      </c>
      <c r="G674" s="231">
        <v>0</v>
      </c>
    </row>
    <row r="675" spans="1:7" ht="12.75">
      <c r="A675" s="339"/>
      <c r="B675" s="352" t="s">
        <v>959</v>
      </c>
      <c r="C675" s="378">
        <v>797533</v>
      </c>
      <c r="D675" s="219">
        <v>767512</v>
      </c>
      <c r="E675" s="219">
        <v>729442</v>
      </c>
      <c r="F675" s="341">
        <v>91.46229685793566</v>
      </c>
      <c r="G675" s="231">
        <v>6368</v>
      </c>
    </row>
    <row r="676" spans="1:7" ht="12.75">
      <c r="A676" s="339"/>
      <c r="B676" s="351" t="s">
        <v>897</v>
      </c>
      <c r="C676" s="219">
        <v>4098507</v>
      </c>
      <c r="D676" s="219">
        <v>1842234</v>
      </c>
      <c r="E676" s="219">
        <v>824798</v>
      </c>
      <c r="F676" s="341">
        <v>20.124352599617374</v>
      </c>
      <c r="G676" s="231">
        <v>269519</v>
      </c>
    </row>
    <row r="677" spans="1:7" ht="25.5">
      <c r="A677" s="339"/>
      <c r="B677" s="352" t="s">
        <v>976</v>
      </c>
      <c r="C677" s="219">
        <v>18741</v>
      </c>
      <c r="D677" s="219">
        <v>18741</v>
      </c>
      <c r="E677" s="219">
        <v>18741</v>
      </c>
      <c r="F677" s="341">
        <v>100</v>
      </c>
      <c r="G677" s="231">
        <v>18741</v>
      </c>
    </row>
    <row r="678" spans="1:7" ht="38.25">
      <c r="A678" s="339"/>
      <c r="B678" s="354" t="s">
        <v>995</v>
      </c>
      <c r="C678" s="219">
        <v>18741</v>
      </c>
      <c r="D678" s="219">
        <v>18741</v>
      </c>
      <c r="E678" s="219">
        <v>18741</v>
      </c>
      <c r="F678" s="341">
        <v>100</v>
      </c>
      <c r="G678" s="231">
        <v>18741</v>
      </c>
    </row>
    <row r="679" spans="1:7" ht="51.75" customHeight="1">
      <c r="A679" s="339"/>
      <c r="B679" s="389" t="s">
        <v>996</v>
      </c>
      <c r="C679" s="219">
        <v>18741</v>
      </c>
      <c r="D679" s="219">
        <v>18741</v>
      </c>
      <c r="E679" s="219">
        <v>18741</v>
      </c>
      <c r="F679" s="341">
        <v>100</v>
      </c>
      <c r="G679" s="231">
        <v>18741</v>
      </c>
    </row>
    <row r="680" spans="1:7" ht="25.5">
      <c r="A680" s="339"/>
      <c r="B680" s="352" t="s">
        <v>998</v>
      </c>
      <c r="C680" s="219">
        <v>1250000</v>
      </c>
      <c r="D680" s="219">
        <v>980880</v>
      </c>
      <c r="E680" s="219">
        <v>733349</v>
      </c>
      <c r="F680" s="341">
        <v>58.667919999999995</v>
      </c>
      <c r="G680" s="231">
        <v>250778</v>
      </c>
    </row>
    <row r="681" spans="1:7" ht="25.5">
      <c r="A681" s="339"/>
      <c r="B681" s="352" t="s">
        <v>991</v>
      </c>
      <c r="C681" s="219">
        <v>2829766</v>
      </c>
      <c r="D681" s="219">
        <v>842613</v>
      </c>
      <c r="E681" s="219">
        <v>72708</v>
      </c>
      <c r="F681" s="341">
        <v>2.569399731285202</v>
      </c>
      <c r="G681" s="231">
        <v>0</v>
      </c>
    </row>
    <row r="682" spans="1:7" ht="38.25">
      <c r="A682" s="339"/>
      <c r="B682" s="354" t="s">
        <v>992</v>
      </c>
      <c r="C682" s="219">
        <v>60281</v>
      </c>
      <c r="D682" s="219">
        <v>60281</v>
      </c>
      <c r="E682" s="219">
        <v>4522</v>
      </c>
      <c r="F682" s="341">
        <v>7.50153448018447</v>
      </c>
      <c r="G682" s="231">
        <v>0</v>
      </c>
    </row>
    <row r="683" spans="1:7" ht="78.75" customHeight="1">
      <c r="A683" s="339"/>
      <c r="B683" s="354" t="s">
        <v>999</v>
      </c>
      <c r="C683" s="219">
        <v>2769485</v>
      </c>
      <c r="D683" s="219">
        <v>782332</v>
      </c>
      <c r="E683" s="219">
        <v>68186</v>
      </c>
      <c r="F683" s="341">
        <v>2.4620461927036974</v>
      </c>
      <c r="G683" s="231">
        <v>0</v>
      </c>
    </row>
    <row r="684" spans="1:7" s="362" customFormat="1" ht="25.5" hidden="1">
      <c r="A684" s="388"/>
      <c r="B684" s="406" t="s">
        <v>976</v>
      </c>
      <c r="C684" s="358">
        <v>0</v>
      </c>
      <c r="D684" s="358"/>
      <c r="E684" s="358"/>
      <c r="F684" s="341" t="e">
        <v>#DIV/0!</v>
      </c>
      <c r="G684" s="231">
        <v>0</v>
      </c>
    </row>
    <row r="685" spans="1:7" s="362" customFormat="1" ht="38.25" hidden="1">
      <c r="A685" s="388"/>
      <c r="B685" s="416" t="s">
        <v>977</v>
      </c>
      <c r="C685" s="358">
        <v>0</v>
      </c>
      <c r="D685" s="358"/>
      <c r="E685" s="358"/>
      <c r="F685" s="341" t="e">
        <v>#DIV/0!</v>
      </c>
      <c r="G685" s="231">
        <v>0</v>
      </c>
    </row>
    <row r="686" spans="1:7" s="362" customFormat="1" ht="12.75" hidden="1">
      <c r="A686" s="388"/>
      <c r="B686" s="406" t="s">
        <v>990</v>
      </c>
      <c r="C686" s="358">
        <v>0</v>
      </c>
      <c r="D686" s="358"/>
      <c r="E686" s="358"/>
      <c r="F686" s="341" t="e">
        <v>#DIV/0!</v>
      </c>
      <c r="G686" s="231">
        <v>0</v>
      </c>
    </row>
    <row r="687" spans="1:7" ht="12.75">
      <c r="A687" s="339"/>
      <c r="B687" s="136" t="s">
        <v>902</v>
      </c>
      <c r="C687" s="378">
        <v>4982516</v>
      </c>
      <c r="D687" s="378">
        <v>4801759</v>
      </c>
      <c r="E687" s="378">
        <v>3560500</v>
      </c>
      <c r="F687" s="341">
        <v>71.45988091157159</v>
      </c>
      <c r="G687" s="231">
        <v>132464</v>
      </c>
    </row>
    <row r="688" spans="1:7" ht="12.75">
      <c r="A688" s="339"/>
      <c r="B688" s="351" t="s">
        <v>955</v>
      </c>
      <c r="C688" s="378">
        <v>4962550</v>
      </c>
      <c r="D688" s="219">
        <v>4781793</v>
      </c>
      <c r="E688" s="219">
        <v>3560500</v>
      </c>
      <c r="F688" s="341">
        <v>71.74738793563793</v>
      </c>
      <c r="G688" s="231">
        <v>132464</v>
      </c>
    </row>
    <row r="689" spans="1:7" s="362" customFormat="1" ht="12.75" hidden="1">
      <c r="A689" s="388"/>
      <c r="B689" s="390" t="s">
        <v>1000</v>
      </c>
      <c r="C689" s="391">
        <v>0</v>
      </c>
      <c r="D689" s="358"/>
      <c r="E689" s="358"/>
      <c r="F689" s="341" t="e">
        <v>#DIV/0!</v>
      </c>
      <c r="G689" s="231">
        <v>0</v>
      </c>
    </row>
    <row r="690" spans="1:7" s="362" customFormat="1" ht="25.5" hidden="1">
      <c r="A690" s="388"/>
      <c r="B690" s="406" t="s">
        <v>1014</v>
      </c>
      <c r="C690" s="391">
        <v>0</v>
      </c>
      <c r="D690" s="358"/>
      <c r="E690" s="358"/>
      <c r="F690" s="341" t="e">
        <v>#DIV/0!</v>
      </c>
      <c r="G690" s="231">
        <v>0</v>
      </c>
    </row>
    <row r="691" spans="1:7" s="362" customFormat="1" ht="38.25" hidden="1">
      <c r="A691" s="388"/>
      <c r="B691" s="416" t="s">
        <v>980</v>
      </c>
      <c r="C691" s="358">
        <v>0</v>
      </c>
      <c r="D691" s="358"/>
      <c r="E691" s="358"/>
      <c r="F691" s="341" t="e">
        <v>#DIV/0!</v>
      </c>
      <c r="G691" s="231">
        <v>0</v>
      </c>
    </row>
    <row r="692" spans="1:7" s="362" customFormat="1" ht="25.5" hidden="1">
      <c r="A692" s="388"/>
      <c r="B692" s="406" t="s">
        <v>1015</v>
      </c>
      <c r="C692" s="358">
        <v>0</v>
      </c>
      <c r="D692" s="358"/>
      <c r="E692" s="358"/>
      <c r="F692" s="341" t="e">
        <v>#DIV/0!</v>
      </c>
      <c r="G692" s="231">
        <v>0</v>
      </c>
    </row>
    <row r="693" spans="1:7" s="362" customFormat="1" ht="12.75">
      <c r="A693" s="388"/>
      <c r="B693" s="351" t="s">
        <v>1000</v>
      </c>
      <c r="C693" s="219">
        <v>19966</v>
      </c>
      <c r="D693" s="219">
        <v>19966</v>
      </c>
      <c r="E693" s="219">
        <v>0</v>
      </c>
      <c r="F693" s="341">
        <v>0</v>
      </c>
      <c r="G693" s="231">
        <v>0</v>
      </c>
    </row>
    <row r="694" spans="1:7" s="362" customFormat="1" ht="25.5">
      <c r="A694" s="388"/>
      <c r="B694" s="352" t="s">
        <v>1001</v>
      </c>
      <c r="C694" s="219">
        <v>19966</v>
      </c>
      <c r="D694" s="219">
        <v>19966</v>
      </c>
      <c r="E694" s="219">
        <v>0</v>
      </c>
      <c r="F694" s="341">
        <v>0</v>
      </c>
      <c r="G694" s="231">
        <v>0</v>
      </c>
    </row>
    <row r="695" spans="1:7" ht="12.75">
      <c r="A695" s="339"/>
      <c r="B695" s="347" t="s">
        <v>480</v>
      </c>
      <c r="C695" s="219">
        <v>-4740922</v>
      </c>
      <c r="D695" s="219">
        <v>-822898</v>
      </c>
      <c r="E695" s="219" t="s">
        <v>476</v>
      </c>
      <c r="F695" s="341" t="s">
        <v>476</v>
      </c>
      <c r="G695" s="341" t="s">
        <v>476</v>
      </c>
    </row>
    <row r="696" spans="1:7" ht="12.75">
      <c r="A696" s="339"/>
      <c r="B696" s="347" t="s">
        <v>481</v>
      </c>
      <c r="C696" s="378">
        <v>4740922</v>
      </c>
      <c r="D696" s="378">
        <v>822898</v>
      </c>
      <c r="E696" s="378">
        <v>822898</v>
      </c>
      <c r="F696" s="341" t="s">
        <v>476</v>
      </c>
      <c r="G696" s="231">
        <v>0</v>
      </c>
    </row>
    <row r="697" spans="1:7" s="362" customFormat="1" ht="12.75" hidden="1">
      <c r="A697" s="388"/>
      <c r="B697" s="396" t="s">
        <v>485</v>
      </c>
      <c r="C697" s="391">
        <v>0</v>
      </c>
      <c r="D697" s="391">
        <v>0</v>
      </c>
      <c r="E697" s="391">
        <v>0</v>
      </c>
      <c r="F697" s="341" t="e">
        <v>#DIV/0!</v>
      </c>
      <c r="G697" s="231">
        <v>0</v>
      </c>
    </row>
    <row r="698" spans="1:7" s="362" customFormat="1" ht="12.75" hidden="1">
      <c r="A698" s="388"/>
      <c r="B698" s="396" t="s">
        <v>486</v>
      </c>
      <c r="C698" s="391">
        <v>0</v>
      </c>
      <c r="D698" s="391">
        <v>0</v>
      </c>
      <c r="E698" s="391">
        <v>0</v>
      </c>
      <c r="F698" s="341" t="e">
        <v>#DIV/0!</v>
      </c>
      <c r="G698" s="231">
        <v>0</v>
      </c>
    </row>
    <row r="699" spans="1:7" ht="12.75">
      <c r="A699" s="339"/>
      <c r="B699" s="136" t="s">
        <v>603</v>
      </c>
      <c r="C699" s="378">
        <v>4740922</v>
      </c>
      <c r="D699" s="378">
        <v>822898</v>
      </c>
      <c r="E699" s="378">
        <v>822898</v>
      </c>
      <c r="F699" s="341" t="s">
        <v>476</v>
      </c>
      <c r="G699" s="231">
        <v>0</v>
      </c>
    </row>
    <row r="700" spans="1:7" ht="38.25">
      <c r="A700" s="339"/>
      <c r="B700" s="366" t="s">
        <v>960</v>
      </c>
      <c r="C700" s="378">
        <v>15462</v>
      </c>
      <c r="D700" s="219">
        <v>15289</v>
      </c>
      <c r="E700" s="219">
        <v>15289</v>
      </c>
      <c r="F700" s="341" t="s">
        <v>476</v>
      </c>
      <c r="G700" s="199">
        <v>0</v>
      </c>
    </row>
    <row r="701" spans="1:7" ht="38.25" customHeight="1">
      <c r="A701" s="339"/>
      <c r="B701" s="366" t="s">
        <v>981</v>
      </c>
      <c r="C701" s="378">
        <v>4725460</v>
      </c>
      <c r="D701" s="219">
        <v>807609</v>
      </c>
      <c r="E701" s="219">
        <v>807609</v>
      </c>
      <c r="F701" s="341" t="s">
        <v>476</v>
      </c>
      <c r="G701" s="231">
        <v>0</v>
      </c>
    </row>
    <row r="702" spans="1:7" s="362" customFormat="1" ht="38.25" hidden="1">
      <c r="A702" s="388"/>
      <c r="B702" s="408" t="s">
        <v>916</v>
      </c>
      <c r="C702" s="358">
        <v>0</v>
      </c>
      <c r="D702" s="358"/>
      <c r="E702" s="358"/>
      <c r="F702" s="341" t="e">
        <v>#DIV/0!</v>
      </c>
      <c r="G702" s="231">
        <v>0</v>
      </c>
    </row>
    <row r="703" spans="1:7" ht="12.75">
      <c r="A703" s="339"/>
      <c r="B703" s="355"/>
      <c r="C703" s="219"/>
      <c r="D703" s="219"/>
      <c r="E703" s="219"/>
      <c r="F703" s="341"/>
      <c r="G703" s="231"/>
    </row>
    <row r="704" spans="1:7" ht="12.75">
      <c r="A704" s="339"/>
      <c r="B704" s="342" t="s">
        <v>1019</v>
      </c>
      <c r="C704" s="209"/>
      <c r="D704" s="219"/>
      <c r="E704" s="219"/>
      <c r="F704" s="341"/>
      <c r="G704" s="231"/>
    </row>
    <row r="705" spans="1:7" ht="12.75">
      <c r="A705" s="339"/>
      <c r="B705" s="343" t="s">
        <v>944</v>
      </c>
      <c r="C705" s="377">
        <v>119553945</v>
      </c>
      <c r="D705" s="377">
        <v>90488622</v>
      </c>
      <c r="E705" s="377">
        <v>90512167</v>
      </c>
      <c r="F705" s="337">
        <v>75.70822276086331</v>
      </c>
      <c r="G705" s="338">
        <v>-531766</v>
      </c>
    </row>
    <row r="706" spans="1:7" ht="25.5">
      <c r="A706" s="339"/>
      <c r="B706" s="139" t="s">
        <v>957</v>
      </c>
      <c r="C706" s="378">
        <v>7228829</v>
      </c>
      <c r="D706" s="219">
        <v>5290357</v>
      </c>
      <c r="E706" s="219">
        <v>5283586</v>
      </c>
      <c r="F706" s="341">
        <v>73.09048256640183</v>
      </c>
      <c r="G706" s="231">
        <v>615075</v>
      </c>
    </row>
    <row r="707" spans="1:7" s="362" customFormat="1" ht="12.75">
      <c r="A707" s="388"/>
      <c r="B707" s="136" t="s">
        <v>962</v>
      </c>
      <c r="C707" s="378">
        <v>24900</v>
      </c>
      <c r="D707" s="219">
        <v>0</v>
      </c>
      <c r="E707" s="219">
        <v>0</v>
      </c>
      <c r="F707" s="341">
        <v>0</v>
      </c>
      <c r="G707" s="231">
        <v>0</v>
      </c>
    </row>
    <row r="708" spans="1:7" ht="12.75">
      <c r="A708" s="339"/>
      <c r="B708" s="136" t="s">
        <v>963</v>
      </c>
      <c r="C708" s="378">
        <v>384397</v>
      </c>
      <c r="D708" s="378">
        <v>318787</v>
      </c>
      <c r="E708" s="378">
        <v>349103</v>
      </c>
      <c r="F708" s="341">
        <v>90.81834665723197</v>
      </c>
      <c r="G708" s="231">
        <v>619</v>
      </c>
    </row>
    <row r="709" spans="1:7" ht="12.75">
      <c r="A709" s="339"/>
      <c r="B709" s="351" t="s">
        <v>964</v>
      </c>
      <c r="C709" s="378">
        <v>384397</v>
      </c>
      <c r="D709" s="378">
        <v>318787</v>
      </c>
      <c r="E709" s="378">
        <v>349103</v>
      </c>
      <c r="F709" s="341">
        <v>90.81834665723197</v>
      </c>
      <c r="G709" s="231">
        <v>619</v>
      </c>
    </row>
    <row r="710" spans="1:7" ht="12.75">
      <c r="A710" s="339"/>
      <c r="B710" s="380" t="s">
        <v>965</v>
      </c>
      <c r="C710" s="378">
        <v>384397</v>
      </c>
      <c r="D710" s="378">
        <v>318787</v>
      </c>
      <c r="E710" s="378">
        <v>349103</v>
      </c>
      <c r="F710" s="341">
        <v>90.81834665723197</v>
      </c>
      <c r="G710" s="231">
        <v>619</v>
      </c>
    </row>
    <row r="711" spans="1:7" ht="41.25" customHeight="1">
      <c r="A711" s="339"/>
      <c r="B711" s="354" t="s">
        <v>973</v>
      </c>
      <c r="C711" s="378">
        <v>274907</v>
      </c>
      <c r="D711" s="378">
        <v>209297</v>
      </c>
      <c r="E711" s="378">
        <v>239613</v>
      </c>
      <c r="F711" s="341">
        <v>87.16147642657334</v>
      </c>
      <c r="G711" s="231">
        <v>619</v>
      </c>
    </row>
    <row r="712" spans="1:7" ht="51">
      <c r="A712" s="339"/>
      <c r="B712" s="389" t="s">
        <v>974</v>
      </c>
      <c r="C712" s="378">
        <v>274907</v>
      </c>
      <c r="D712" s="378">
        <v>209297</v>
      </c>
      <c r="E712" s="378">
        <v>239613</v>
      </c>
      <c r="F712" s="341">
        <v>87.16147642657334</v>
      </c>
      <c r="G712" s="231">
        <v>619</v>
      </c>
    </row>
    <row r="713" spans="1:7" s="362" customFormat="1" ht="51" hidden="1">
      <c r="A713" s="388"/>
      <c r="B713" s="398" t="s">
        <v>1005</v>
      </c>
      <c r="C713" s="391">
        <v>0</v>
      </c>
      <c r="D713" s="358">
        <v>0</v>
      </c>
      <c r="E713" s="358">
        <v>0</v>
      </c>
      <c r="F713" s="360" t="e">
        <v>#DIV/0!</v>
      </c>
      <c r="G713" s="231">
        <v>0</v>
      </c>
    </row>
    <row r="714" spans="1:7" ht="12.75">
      <c r="A714" s="339"/>
      <c r="B714" s="385" t="s">
        <v>966</v>
      </c>
      <c r="C714" s="378">
        <v>109490</v>
      </c>
      <c r="D714" s="219">
        <v>109490</v>
      </c>
      <c r="E714" s="219">
        <v>109490</v>
      </c>
      <c r="F714" s="341">
        <v>100</v>
      </c>
      <c r="G714" s="231">
        <v>0</v>
      </c>
    </row>
    <row r="715" spans="1:7" ht="51" customHeight="1">
      <c r="A715" s="339"/>
      <c r="B715" s="389" t="s">
        <v>967</v>
      </c>
      <c r="C715" s="378">
        <v>109490</v>
      </c>
      <c r="D715" s="219">
        <v>109490</v>
      </c>
      <c r="E715" s="219">
        <v>109490</v>
      </c>
      <c r="F715" s="341">
        <v>100</v>
      </c>
      <c r="G715" s="231">
        <v>0</v>
      </c>
    </row>
    <row r="716" spans="1:7" ht="12.75">
      <c r="A716" s="339"/>
      <c r="B716" s="136" t="s">
        <v>945</v>
      </c>
      <c r="C716" s="378">
        <v>111915819</v>
      </c>
      <c r="D716" s="378">
        <v>84879478</v>
      </c>
      <c r="E716" s="378">
        <v>84879478</v>
      </c>
      <c r="F716" s="341">
        <v>75.8422524701356</v>
      </c>
      <c r="G716" s="231">
        <v>-1147460</v>
      </c>
    </row>
    <row r="717" spans="1:7" ht="25.5">
      <c r="A717" s="339"/>
      <c r="B717" s="366" t="s">
        <v>946</v>
      </c>
      <c r="C717" s="378">
        <v>111915819</v>
      </c>
      <c r="D717" s="219">
        <v>84879478</v>
      </c>
      <c r="E717" s="219">
        <v>84879478</v>
      </c>
      <c r="F717" s="341">
        <v>75.8422524701356</v>
      </c>
      <c r="G717" s="231">
        <v>-1147460</v>
      </c>
    </row>
    <row r="718" spans="1:7" ht="12.75">
      <c r="A718" s="339"/>
      <c r="B718" s="343" t="s">
        <v>947</v>
      </c>
      <c r="C718" s="209">
        <v>119553945</v>
      </c>
      <c r="D718" s="209">
        <v>90488622</v>
      </c>
      <c r="E718" s="209">
        <v>86095342</v>
      </c>
      <c r="F718" s="337">
        <v>72.01380263946957</v>
      </c>
      <c r="G718" s="338">
        <v>7851796</v>
      </c>
    </row>
    <row r="719" spans="1:7" ht="12.75">
      <c r="A719" s="339"/>
      <c r="B719" s="136" t="s">
        <v>948</v>
      </c>
      <c r="C719" s="378">
        <v>108292574</v>
      </c>
      <c r="D719" s="378">
        <v>81299309</v>
      </c>
      <c r="E719" s="378">
        <v>79247072</v>
      </c>
      <c r="F719" s="341">
        <v>73.17867612972243</v>
      </c>
      <c r="G719" s="231">
        <v>7715152</v>
      </c>
    </row>
    <row r="720" spans="1:7" ht="12.75">
      <c r="A720" s="339"/>
      <c r="B720" s="351" t="s">
        <v>949</v>
      </c>
      <c r="C720" s="378">
        <v>64421553</v>
      </c>
      <c r="D720" s="378">
        <v>48549065</v>
      </c>
      <c r="E720" s="378">
        <v>47098128</v>
      </c>
      <c r="F720" s="341">
        <v>73.10927136450746</v>
      </c>
      <c r="G720" s="231">
        <v>4533317</v>
      </c>
    </row>
    <row r="721" spans="1:7" ht="12.75">
      <c r="A721" s="339"/>
      <c r="B721" s="380" t="s">
        <v>950</v>
      </c>
      <c r="C721" s="378">
        <v>49074325</v>
      </c>
      <c r="D721" s="219">
        <v>35941981</v>
      </c>
      <c r="E721" s="219">
        <v>35031334</v>
      </c>
      <c r="F721" s="341">
        <v>71.38424012964009</v>
      </c>
      <c r="G721" s="231">
        <v>3530669</v>
      </c>
    </row>
    <row r="722" spans="1:7" ht="12.75">
      <c r="A722" s="339"/>
      <c r="B722" s="385" t="s">
        <v>951</v>
      </c>
      <c r="C722" s="378">
        <v>39122815</v>
      </c>
      <c r="D722" s="219">
        <v>28648384</v>
      </c>
      <c r="E722" s="219">
        <v>28051714</v>
      </c>
      <c r="F722" s="341">
        <v>71.70167586355942</v>
      </c>
      <c r="G722" s="231">
        <v>2610100</v>
      </c>
    </row>
    <row r="723" spans="1:7" ht="12.75">
      <c r="A723" s="339"/>
      <c r="B723" s="380" t="s">
        <v>952</v>
      </c>
      <c r="C723" s="378">
        <v>15347228</v>
      </c>
      <c r="D723" s="219">
        <v>12607084</v>
      </c>
      <c r="E723" s="219">
        <v>12066794</v>
      </c>
      <c r="F723" s="341">
        <v>78.62523447230991</v>
      </c>
      <c r="G723" s="231">
        <v>1002648</v>
      </c>
    </row>
    <row r="724" spans="1:7" s="362" customFormat="1" ht="12.75" hidden="1">
      <c r="A724" s="388"/>
      <c r="B724" s="390" t="s">
        <v>994</v>
      </c>
      <c r="C724" s="391">
        <v>0</v>
      </c>
      <c r="D724" s="358"/>
      <c r="E724" s="358"/>
      <c r="F724" s="341" t="e">
        <v>#DIV/0!</v>
      </c>
      <c r="G724" s="231">
        <v>0</v>
      </c>
    </row>
    <row r="725" spans="1:7" ht="12.75">
      <c r="A725" s="339"/>
      <c r="B725" s="351" t="s">
        <v>953</v>
      </c>
      <c r="C725" s="378">
        <v>26868260</v>
      </c>
      <c r="D725" s="378">
        <v>20388136</v>
      </c>
      <c r="E725" s="378">
        <v>19794309</v>
      </c>
      <c r="F725" s="341">
        <v>73.67171897249766</v>
      </c>
      <c r="G725" s="231">
        <v>2107443</v>
      </c>
    </row>
    <row r="726" spans="1:7" ht="12.75">
      <c r="A726" s="339"/>
      <c r="B726" s="380" t="s">
        <v>975</v>
      </c>
      <c r="C726" s="378">
        <v>25946034</v>
      </c>
      <c r="D726" s="219">
        <v>19736603</v>
      </c>
      <c r="E726" s="219">
        <v>19196535</v>
      </c>
      <c r="F726" s="341">
        <v>73.9863942211746</v>
      </c>
      <c r="G726" s="231">
        <v>2034358</v>
      </c>
    </row>
    <row r="727" spans="1:7" ht="12.75">
      <c r="A727" s="339"/>
      <c r="B727" s="380" t="s">
        <v>954</v>
      </c>
      <c r="C727" s="378">
        <v>922226</v>
      </c>
      <c r="D727" s="219">
        <v>651533</v>
      </c>
      <c r="E727" s="219">
        <v>597774</v>
      </c>
      <c r="F727" s="341">
        <v>64.81860194789564</v>
      </c>
      <c r="G727" s="231">
        <v>73085</v>
      </c>
    </row>
    <row r="728" spans="1:7" ht="25.5">
      <c r="A728" s="339"/>
      <c r="B728" s="366" t="s">
        <v>958</v>
      </c>
      <c r="C728" s="378">
        <v>87593</v>
      </c>
      <c r="D728" s="378">
        <v>87013</v>
      </c>
      <c r="E728" s="378">
        <v>79540</v>
      </c>
      <c r="F728" s="341">
        <v>90.80634297261196</v>
      </c>
      <c r="G728" s="231">
        <v>0</v>
      </c>
    </row>
    <row r="729" spans="1:7" s="362" customFormat="1" ht="25.5" hidden="1">
      <c r="A729" s="388"/>
      <c r="B729" s="406" t="s">
        <v>989</v>
      </c>
      <c r="C729" s="391">
        <v>0</v>
      </c>
      <c r="D729" s="358"/>
      <c r="E729" s="358"/>
      <c r="F729" s="341" t="e">
        <v>#DIV/0!</v>
      </c>
      <c r="G729" s="231">
        <v>0</v>
      </c>
    </row>
    <row r="730" spans="1:7" ht="12.75">
      <c r="A730" s="339"/>
      <c r="B730" s="352" t="s">
        <v>959</v>
      </c>
      <c r="C730" s="378">
        <v>87593</v>
      </c>
      <c r="D730" s="219">
        <v>87013</v>
      </c>
      <c r="E730" s="219">
        <v>79540</v>
      </c>
      <c r="F730" s="341">
        <v>90.80634297261196</v>
      </c>
      <c r="G730" s="231">
        <v>0</v>
      </c>
    </row>
    <row r="731" spans="1:7" ht="12.75">
      <c r="A731" s="339"/>
      <c r="B731" s="351" t="s">
        <v>897</v>
      </c>
      <c r="C731" s="219">
        <v>16915168</v>
      </c>
      <c r="D731" s="219">
        <v>12275095</v>
      </c>
      <c r="E731" s="219">
        <v>12275095</v>
      </c>
      <c r="F731" s="341">
        <v>72.56856686259339</v>
      </c>
      <c r="G731" s="231">
        <v>1074392</v>
      </c>
    </row>
    <row r="732" spans="1:7" s="362" customFormat="1" ht="25.5" hidden="1">
      <c r="A732" s="388"/>
      <c r="B732" s="406" t="s">
        <v>976</v>
      </c>
      <c r="C732" s="358">
        <v>0</v>
      </c>
      <c r="D732" s="358"/>
      <c r="E732" s="358"/>
      <c r="F732" s="341" t="e">
        <v>#DIV/0!</v>
      </c>
      <c r="G732" s="231">
        <v>0</v>
      </c>
    </row>
    <row r="733" spans="1:7" s="362" customFormat="1" ht="38.25" hidden="1">
      <c r="A733" s="388"/>
      <c r="B733" s="416" t="s">
        <v>977</v>
      </c>
      <c r="C733" s="358">
        <v>0</v>
      </c>
      <c r="D733" s="358"/>
      <c r="E733" s="358"/>
      <c r="F733" s="341" t="e">
        <v>#DIV/0!</v>
      </c>
      <c r="G733" s="231">
        <v>0</v>
      </c>
    </row>
    <row r="734" spans="1:7" s="362" customFormat="1" ht="12.75" hidden="1">
      <c r="A734" s="388"/>
      <c r="B734" s="406" t="s">
        <v>990</v>
      </c>
      <c r="C734" s="358">
        <v>0</v>
      </c>
      <c r="D734" s="358"/>
      <c r="E734" s="358"/>
      <c r="F734" s="341" t="e">
        <v>#DIV/0!</v>
      </c>
      <c r="G734" s="231">
        <v>0</v>
      </c>
    </row>
    <row r="735" spans="1:7" ht="25.5">
      <c r="A735" s="339"/>
      <c r="B735" s="352" t="s">
        <v>998</v>
      </c>
      <c r="C735" s="219">
        <v>16915168</v>
      </c>
      <c r="D735" s="219">
        <v>12275095</v>
      </c>
      <c r="E735" s="219">
        <v>12275095</v>
      </c>
      <c r="F735" s="341">
        <v>72.56856686259339</v>
      </c>
      <c r="G735" s="231">
        <v>1074392</v>
      </c>
    </row>
    <row r="736" spans="1:7" ht="12.75">
      <c r="A736" s="339"/>
      <c r="B736" s="136" t="s">
        <v>902</v>
      </c>
      <c r="C736" s="378">
        <v>11261371</v>
      </c>
      <c r="D736" s="378">
        <v>9189313</v>
      </c>
      <c r="E736" s="378">
        <v>6848270</v>
      </c>
      <c r="F736" s="341">
        <v>60.8120449987839</v>
      </c>
      <c r="G736" s="231">
        <v>136644</v>
      </c>
    </row>
    <row r="737" spans="1:7" ht="12.75">
      <c r="A737" s="339"/>
      <c r="B737" s="351" t="s">
        <v>955</v>
      </c>
      <c r="C737" s="378">
        <v>9561371</v>
      </c>
      <c r="D737" s="219">
        <v>7489313</v>
      </c>
      <c r="E737" s="219">
        <v>6848270</v>
      </c>
      <c r="F737" s="341">
        <v>71.62435177967679</v>
      </c>
      <c r="G737" s="231">
        <v>136644</v>
      </c>
    </row>
    <row r="738" spans="1:7" ht="12.75">
      <c r="A738" s="339"/>
      <c r="B738" s="351" t="s">
        <v>1000</v>
      </c>
      <c r="C738" s="378">
        <v>1700000</v>
      </c>
      <c r="D738" s="378">
        <v>1700000</v>
      </c>
      <c r="E738" s="378">
        <v>0</v>
      </c>
      <c r="F738" s="341">
        <v>0</v>
      </c>
      <c r="G738" s="231">
        <v>0</v>
      </c>
    </row>
    <row r="739" spans="1:7" ht="12.75" customHeight="1">
      <c r="A739" s="339"/>
      <c r="B739" s="352" t="s">
        <v>1014</v>
      </c>
      <c r="C739" s="378">
        <v>1700000</v>
      </c>
      <c r="D739" s="378">
        <v>1700000</v>
      </c>
      <c r="E739" s="378">
        <v>0</v>
      </c>
      <c r="F739" s="341">
        <v>0</v>
      </c>
      <c r="G739" s="231">
        <v>0</v>
      </c>
    </row>
    <row r="740" spans="1:7" ht="38.25">
      <c r="A740" s="339"/>
      <c r="B740" s="354" t="s">
        <v>980</v>
      </c>
      <c r="C740" s="219">
        <v>1700000</v>
      </c>
      <c r="D740" s="219">
        <v>1700000</v>
      </c>
      <c r="E740" s="219">
        <v>0</v>
      </c>
      <c r="F740" s="341">
        <v>0</v>
      </c>
      <c r="G740" s="231">
        <v>0</v>
      </c>
    </row>
    <row r="741" spans="1:7" s="362" customFormat="1" ht="25.5" hidden="1">
      <c r="A741" s="388"/>
      <c r="B741" s="406" t="s">
        <v>1015</v>
      </c>
      <c r="C741" s="219">
        <v>0</v>
      </c>
      <c r="D741" s="219"/>
      <c r="E741" s="219"/>
      <c r="F741" s="341" t="e">
        <v>#DIV/0!</v>
      </c>
      <c r="G741" s="231">
        <v>0</v>
      </c>
    </row>
    <row r="742" spans="1:7" s="362" customFormat="1" ht="12.75" hidden="1">
      <c r="A742" s="388"/>
      <c r="B742" s="357" t="s">
        <v>480</v>
      </c>
      <c r="C742" s="219">
        <v>0</v>
      </c>
      <c r="D742" s="219"/>
      <c r="E742" s="219"/>
      <c r="F742" s="341" t="e">
        <v>#DIV/0!</v>
      </c>
      <c r="G742" s="231">
        <v>0</v>
      </c>
    </row>
    <row r="743" spans="1:7" s="362" customFormat="1" ht="12.75" hidden="1">
      <c r="A743" s="388"/>
      <c r="B743" s="357" t="s">
        <v>481</v>
      </c>
      <c r="C743" s="378">
        <v>0</v>
      </c>
      <c r="D743" s="219"/>
      <c r="E743" s="219"/>
      <c r="F743" s="341" t="e">
        <v>#DIV/0!</v>
      </c>
      <c r="G743" s="231">
        <v>0</v>
      </c>
    </row>
    <row r="744" spans="1:7" s="362" customFormat="1" ht="12.75" hidden="1">
      <c r="A744" s="388"/>
      <c r="B744" s="396" t="s">
        <v>485</v>
      </c>
      <c r="C744" s="378">
        <v>0</v>
      </c>
      <c r="D744" s="219"/>
      <c r="E744" s="219"/>
      <c r="F744" s="341" t="e">
        <v>#DIV/0!</v>
      </c>
      <c r="G744" s="231">
        <v>0</v>
      </c>
    </row>
    <row r="745" spans="1:7" s="362" customFormat="1" ht="12.75" hidden="1">
      <c r="A745" s="388"/>
      <c r="B745" s="396" t="s">
        <v>486</v>
      </c>
      <c r="C745" s="378">
        <v>0</v>
      </c>
      <c r="D745" s="219"/>
      <c r="E745" s="219"/>
      <c r="F745" s="341" t="e">
        <v>#DIV/0!</v>
      </c>
      <c r="G745" s="231">
        <v>0</v>
      </c>
    </row>
    <row r="746" spans="1:7" s="362" customFormat="1" ht="12.75" hidden="1">
      <c r="A746" s="388"/>
      <c r="B746" s="396" t="s">
        <v>603</v>
      </c>
      <c r="C746" s="378">
        <v>0</v>
      </c>
      <c r="D746" s="219"/>
      <c r="E746" s="219"/>
      <c r="F746" s="341" t="e">
        <v>#DIV/0!</v>
      </c>
      <c r="G746" s="231">
        <v>0</v>
      </c>
    </row>
    <row r="747" spans="1:7" s="362" customFormat="1" ht="38.25" customHeight="1" hidden="1">
      <c r="A747" s="388"/>
      <c r="B747" s="408" t="s">
        <v>960</v>
      </c>
      <c r="C747" s="378">
        <v>0</v>
      </c>
      <c r="D747" s="219"/>
      <c r="E747" s="219"/>
      <c r="F747" s="341" t="e">
        <v>#DIV/0!</v>
      </c>
      <c r="G747" s="231">
        <v>0</v>
      </c>
    </row>
    <row r="748" spans="1:7" s="362" customFormat="1" ht="51" hidden="1">
      <c r="A748" s="388"/>
      <c r="B748" s="408" t="s">
        <v>981</v>
      </c>
      <c r="C748" s="378">
        <v>0</v>
      </c>
      <c r="D748" s="219"/>
      <c r="E748" s="219"/>
      <c r="F748" s="341" t="e">
        <v>#DIV/0!</v>
      </c>
      <c r="G748" s="231">
        <v>0</v>
      </c>
    </row>
    <row r="749" spans="1:7" s="362" customFormat="1" ht="38.25" hidden="1">
      <c r="A749" s="388"/>
      <c r="B749" s="408" t="s">
        <v>916</v>
      </c>
      <c r="C749" s="219">
        <v>0</v>
      </c>
      <c r="D749" s="219"/>
      <c r="E749" s="219"/>
      <c r="F749" s="341" t="e">
        <v>#DIV/0!</v>
      </c>
      <c r="G749" s="231">
        <v>0</v>
      </c>
    </row>
    <row r="750" spans="1:7" s="362" customFormat="1" ht="12.75" hidden="1">
      <c r="A750" s="388"/>
      <c r="B750" s="357" t="s">
        <v>480</v>
      </c>
      <c r="C750" s="358">
        <v>0</v>
      </c>
      <c r="D750" s="358">
        <v>0</v>
      </c>
      <c r="E750" s="358">
        <v>4416825</v>
      </c>
      <c r="F750" s="360" t="s">
        <v>476</v>
      </c>
      <c r="G750" s="231">
        <v>-8383562</v>
      </c>
    </row>
    <row r="751" spans="1:7" s="362" customFormat="1" ht="12.75" hidden="1">
      <c r="A751" s="388"/>
      <c r="B751" s="357" t="s">
        <v>481</v>
      </c>
      <c r="C751" s="358">
        <v>0</v>
      </c>
      <c r="D751" s="358">
        <v>0</v>
      </c>
      <c r="E751" s="358">
        <v>0</v>
      </c>
      <c r="F751" s="360" t="s">
        <v>476</v>
      </c>
      <c r="G751" s="231">
        <v>0</v>
      </c>
    </row>
    <row r="752" spans="1:7" s="362" customFormat="1" ht="12.75" hidden="1">
      <c r="A752" s="388"/>
      <c r="B752" s="396" t="s">
        <v>603</v>
      </c>
      <c r="C752" s="358">
        <v>0</v>
      </c>
      <c r="D752" s="358">
        <v>0</v>
      </c>
      <c r="E752" s="358">
        <v>0</v>
      </c>
      <c r="F752" s="360" t="s">
        <v>476</v>
      </c>
      <c r="G752" s="231">
        <v>0</v>
      </c>
    </row>
    <row r="753" spans="1:7" s="362" customFormat="1" ht="37.5" customHeight="1" hidden="1">
      <c r="A753" s="388"/>
      <c r="B753" s="408" t="s">
        <v>981</v>
      </c>
      <c r="C753" s="358">
        <v>0</v>
      </c>
      <c r="D753" s="358">
        <v>0</v>
      </c>
      <c r="E753" s="358">
        <v>0</v>
      </c>
      <c r="F753" s="360" t="s">
        <v>476</v>
      </c>
      <c r="G753" s="231">
        <v>0</v>
      </c>
    </row>
    <row r="754" spans="1:7" ht="12.75">
      <c r="A754" s="339"/>
      <c r="B754" s="366"/>
      <c r="C754" s="219"/>
      <c r="D754" s="219"/>
      <c r="E754" s="219"/>
      <c r="F754" s="341"/>
      <c r="G754" s="231"/>
    </row>
    <row r="755" spans="1:7" ht="12.75">
      <c r="A755" s="339"/>
      <c r="B755" s="342" t="s">
        <v>1020</v>
      </c>
      <c r="C755" s="219"/>
      <c r="D755" s="219"/>
      <c r="E755" s="219"/>
      <c r="F755" s="341"/>
      <c r="G755" s="231"/>
    </row>
    <row r="756" spans="1:7" ht="12.75">
      <c r="A756" s="339"/>
      <c r="B756" s="343" t="s">
        <v>944</v>
      </c>
      <c r="C756" s="377">
        <v>4834763</v>
      </c>
      <c r="D756" s="377">
        <v>3738437</v>
      </c>
      <c r="E756" s="377">
        <v>3531034</v>
      </c>
      <c r="F756" s="337">
        <v>73.03427282785113</v>
      </c>
      <c r="G756" s="338">
        <v>0</v>
      </c>
    </row>
    <row r="757" spans="1:7" s="362" customFormat="1" ht="25.5" hidden="1">
      <c r="A757" s="388"/>
      <c r="B757" s="394" t="s">
        <v>957</v>
      </c>
      <c r="C757" s="391">
        <v>0</v>
      </c>
      <c r="D757" s="358">
        <v>0</v>
      </c>
      <c r="E757" s="358">
        <v>0</v>
      </c>
      <c r="F757" s="360">
        <v>0</v>
      </c>
      <c r="G757" s="231">
        <v>0</v>
      </c>
    </row>
    <row r="758" spans="1:7" ht="12.75">
      <c r="A758" s="339"/>
      <c r="B758" s="136" t="s">
        <v>962</v>
      </c>
      <c r="C758" s="378">
        <v>214015</v>
      </c>
      <c r="D758" s="219">
        <v>214015</v>
      </c>
      <c r="E758" s="219">
        <v>6612</v>
      </c>
      <c r="F758" s="341">
        <v>3.089503072214564</v>
      </c>
      <c r="G758" s="231">
        <v>0</v>
      </c>
    </row>
    <row r="759" spans="1:7" ht="12.75">
      <c r="A759" s="339"/>
      <c r="B759" s="136" t="s">
        <v>945</v>
      </c>
      <c r="C759" s="378">
        <v>4620748</v>
      </c>
      <c r="D759" s="378">
        <v>3524422</v>
      </c>
      <c r="E759" s="378">
        <v>3524422</v>
      </c>
      <c r="F759" s="341">
        <v>76.2738413780626</v>
      </c>
      <c r="G759" s="231">
        <v>0</v>
      </c>
    </row>
    <row r="760" spans="1:7" ht="25.5">
      <c r="A760" s="339"/>
      <c r="B760" s="366" t="s">
        <v>946</v>
      </c>
      <c r="C760" s="378">
        <v>4620748</v>
      </c>
      <c r="D760" s="219">
        <v>3524422</v>
      </c>
      <c r="E760" s="219">
        <v>3524422</v>
      </c>
      <c r="F760" s="341">
        <v>76.2738413780626</v>
      </c>
      <c r="G760" s="231">
        <v>0</v>
      </c>
    </row>
    <row r="761" spans="1:7" ht="12.75">
      <c r="A761" s="339"/>
      <c r="B761" s="343" t="s">
        <v>947</v>
      </c>
      <c r="C761" s="209">
        <v>4834763</v>
      </c>
      <c r="D761" s="209">
        <v>3738437</v>
      </c>
      <c r="E761" s="209">
        <v>3262476</v>
      </c>
      <c r="F761" s="337">
        <v>67.47954346469517</v>
      </c>
      <c r="G761" s="338">
        <v>421244</v>
      </c>
    </row>
    <row r="762" spans="1:7" ht="12.75">
      <c r="A762" s="339"/>
      <c r="B762" s="136" t="s">
        <v>948</v>
      </c>
      <c r="C762" s="378">
        <v>4712865</v>
      </c>
      <c r="D762" s="378">
        <v>3628173</v>
      </c>
      <c r="E762" s="378">
        <v>3179131</v>
      </c>
      <c r="F762" s="341">
        <v>67.45644103957996</v>
      </c>
      <c r="G762" s="231">
        <v>393283</v>
      </c>
    </row>
    <row r="763" spans="1:7" ht="12.75">
      <c r="A763" s="339"/>
      <c r="B763" s="351" t="s">
        <v>949</v>
      </c>
      <c r="C763" s="378">
        <v>4711815</v>
      </c>
      <c r="D763" s="378">
        <v>3627123</v>
      </c>
      <c r="E763" s="378">
        <v>3178294</v>
      </c>
      <c r="F763" s="341">
        <v>67.45370945166566</v>
      </c>
      <c r="G763" s="231">
        <v>393283</v>
      </c>
    </row>
    <row r="764" spans="1:7" ht="12.75">
      <c r="A764" s="339"/>
      <c r="B764" s="380" t="s">
        <v>950</v>
      </c>
      <c r="C764" s="378">
        <v>3650364</v>
      </c>
      <c r="D764" s="219">
        <v>2782292</v>
      </c>
      <c r="E764" s="219">
        <v>2568122</v>
      </c>
      <c r="F764" s="341">
        <v>70.3524908748826</v>
      </c>
      <c r="G764" s="231">
        <v>247898</v>
      </c>
    </row>
    <row r="765" spans="1:7" ht="12.75">
      <c r="A765" s="339"/>
      <c r="B765" s="385" t="s">
        <v>951</v>
      </c>
      <c r="C765" s="378">
        <v>2482755</v>
      </c>
      <c r="D765" s="219">
        <v>1870530</v>
      </c>
      <c r="E765" s="219">
        <v>1762822</v>
      </c>
      <c r="F765" s="341">
        <v>71.00265632331825</v>
      </c>
      <c r="G765" s="231">
        <v>173185</v>
      </c>
    </row>
    <row r="766" spans="1:7" ht="12.75">
      <c r="A766" s="339"/>
      <c r="B766" s="380" t="s">
        <v>952</v>
      </c>
      <c r="C766" s="378">
        <v>1061451</v>
      </c>
      <c r="D766" s="219">
        <v>844831</v>
      </c>
      <c r="E766" s="219">
        <v>610172</v>
      </c>
      <c r="F766" s="341">
        <v>57.48470725450351</v>
      </c>
      <c r="G766" s="231">
        <v>145385</v>
      </c>
    </row>
    <row r="767" spans="1:7" s="362" customFormat="1" ht="12.75" hidden="1">
      <c r="A767" s="388"/>
      <c r="B767" s="390" t="s">
        <v>994</v>
      </c>
      <c r="C767" s="391">
        <v>0</v>
      </c>
      <c r="D767" s="358"/>
      <c r="E767" s="358"/>
      <c r="F767" s="341" t="e">
        <v>#DIV/0!</v>
      </c>
      <c r="G767" s="231">
        <v>0</v>
      </c>
    </row>
    <row r="768" spans="1:7" ht="12.75">
      <c r="A768" s="339"/>
      <c r="B768" s="351" t="s">
        <v>953</v>
      </c>
      <c r="C768" s="378">
        <v>250</v>
      </c>
      <c r="D768" s="378">
        <v>250</v>
      </c>
      <c r="E768" s="378">
        <v>220</v>
      </c>
      <c r="F768" s="341">
        <v>88</v>
      </c>
      <c r="G768" s="231">
        <v>0</v>
      </c>
    </row>
    <row r="769" spans="1:7" ht="12.75">
      <c r="A769" s="339"/>
      <c r="B769" s="380" t="s">
        <v>975</v>
      </c>
      <c r="C769" s="378">
        <v>250</v>
      </c>
      <c r="D769" s="219">
        <v>250</v>
      </c>
      <c r="E769" s="219">
        <v>220</v>
      </c>
      <c r="F769" s="341">
        <v>88</v>
      </c>
      <c r="G769" s="231">
        <v>0</v>
      </c>
    </row>
    <row r="770" spans="1:7" s="362" customFormat="1" ht="12.75" hidden="1">
      <c r="A770" s="388"/>
      <c r="B770" s="393" t="s">
        <v>954</v>
      </c>
      <c r="C770" s="391">
        <v>0</v>
      </c>
      <c r="D770" s="358"/>
      <c r="E770" s="358"/>
      <c r="F770" s="341" t="e">
        <v>#DIV/0!</v>
      </c>
      <c r="G770" s="231">
        <v>0</v>
      </c>
    </row>
    <row r="771" spans="1:7" ht="25.5">
      <c r="A771" s="339"/>
      <c r="B771" s="366" t="s">
        <v>958</v>
      </c>
      <c r="C771" s="378">
        <v>800</v>
      </c>
      <c r="D771" s="378">
        <v>800</v>
      </c>
      <c r="E771" s="378">
        <v>617</v>
      </c>
      <c r="F771" s="341">
        <v>77.125</v>
      </c>
      <c r="G771" s="231">
        <v>0</v>
      </c>
    </row>
    <row r="772" spans="1:7" s="362" customFormat="1" ht="25.5" hidden="1">
      <c r="A772" s="388"/>
      <c r="B772" s="406" t="s">
        <v>989</v>
      </c>
      <c r="C772" s="391">
        <v>0</v>
      </c>
      <c r="D772" s="358"/>
      <c r="E772" s="358"/>
      <c r="F772" s="341" t="e">
        <v>#DIV/0!</v>
      </c>
      <c r="G772" s="231">
        <v>0</v>
      </c>
    </row>
    <row r="773" spans="1:7" ht="12.75">
      <c r="A773" s="339"/>
      <c r="B773" s="352" t="s">
        <v>959</v>
      </c>
      <c r="C773" s="378">
        <v>800</v>
      </c>
      <c r="D773" s="219">
        <v>800</v>
      </c>
      <c r="E773" s="219">
        <v>617</v>
      </c>
      <c r="F773" s="341">
        <v>77.125</v>
      </c>
      <c r="G773" s="231">
        <v>0</v>
      </c>
    </row>
    <row r="774" spans="1:7" ht="12.75">
      <c r="A774" s="339"/>
      <c r="B774" s="136" t="s">
        <v>902</v>
      </c>
      <c r="C774" s="378">
        <v>121898</v>
      </c>
      <c r="D774" s="378">
        <v>110264</v>
      </c>
      <c r="E774" s="378">
        <v>83345</v>
      </c>
      <c r="F774" s="341">
        <v>68.37273786280332</v>
      </c>
      <c r="G774" s="231">
        <v>27961</v>
      </c>
    </row>
    <row r="775" spans="1:7" ht="12.75">
      <c r="A775" s="339"/>
      <c r="B775" s="351" t="s">
        <v>955</v>
      </c>
      <c r="C775" s="378">
        <v>121898</v>
      </c>
      <c r="D775" s="219">
        <v>110264</v>
      </c>
      <c r="E775" s="219">
        <v>83345</v>
      </c>
      <c r="F775" s="341">
        <v>68.37273786280332</v>
      </c>
      <c r="G775" s="231">
        <v>27961</v>
      </c>
    </row>
    <row r="776" spans="1:7" ht="12.75">
      <c r="A776" s="339"/>
      <c r="B776" s="347"/>
      <c r="C776" s="219"/>
      <c r="D776" s="219"/>
      <c r="E776" s="219"/>
      <c r="F776" s="341"/>
      <c r="G776" s="231"/>
    </row>
    <row r="777" spans="1:7" ht="12.75">
      <c r="A777" s="339"/>
      <c r="B777" s="342" t="s">
        <v>1021</v>
      </c>
      <c r="C777" s="209"/>
      <c r="D777" s="219"/>
      <c r="E777" s="219"/>
      <c r="F777" s="341"/>
      <c r="G777" s="231"/>
    </row>
    <row r="778" spans="1:7" ht="12.75">
      <c r="A778" s="339"/>
      <c r="B778" s="343" t="s">
        <v>944</v>
      </c>
      <c r="C778" s="377">
        <v>3790035</v>
      </c>
      <c r="D778" s="377">
        <v>2804953</v>
      </c>
      <c r="E778" s="377">
        <v>2804994</v>
      </c>
      <c r="F778" s="337">
        <v>74.00971231136388</v>
      </c>
      <c r="G778" s="338">
        <v>370</v>
      </c>
    </row>
    <row r="779" spans="1:7" ht="25.5">
      <c r="A779" s="339"/>
      <c r="B779" s="139" t="s">
        <v>957</v>
      </c>
      <c r="C779" s="378">
        <v>1500</v>
      </c>
      <c r="D779" s="219">
        <v>1125</v>
      </c>
      <c r="E779" s="219">
        <v>1166</v>
      </c>
      <c r="F779" s="341">
        <v>77.73333333333333</v>
      </c>
      <c r="G779" s="231">
        <v>370</v>
      </c>
    </row>
    <row r="780" spans="1:7" ht="12.75">
      <c r="A780" s="339"/>
      <c r="B780" s="136" t="s">
        <v>962</v>
      </c>
      <c r="C780" s="378">
        <v>1195</v>
      </c>
      <c r="D780" s="219">
        <v>1195</v>
      </c>
      <c r="E780" s="219">
        <v>1195</v>
      </c>
      <c r="F780" s="341">
        <v>100</v>
      </c>
      <c r="G780" s="231">
        <v>0</v>
      </c>
    </row>
    <row r="781" spans="1:7" ht="12.75">
      <c r="A781" s="339"/>
      <c r="B781" s="136" t="s">
        <v>945</v>
      </c>
      <c r="C781" s="378">
        <v>3787340</v>
      </c>
      <c r="D781" s="378">
        <v>2802633</v>
      </c>
      <c r="E781" s="378">
        <v>2802633</v>
      </c>
      <c r="F781" s="341">
        <v>74.00003696525795</v>
      </c>
      <c r="G781" s="231">
        <v>0</v>
      </c>
    </row>
    <row r="782" spans="1:7" ht="25.5">
      <c r="A782" s="339"/>
      <c r="B782" s="366" t="s">
        <v>946</v>
      </c>
      <c r="C782" s="378">
        <v>3787340</v>
      </c>
      <c r="D782" s="219">
        <v>2802633</v>
      </c>
      <c r="E782" s="219">
        <v>2802633</v>
      </c>
      <c r="F782" s="341">
        <v>74.00003696525795</v>
      </c>
      <c r="G782" s="231">
        <v>0</v>
      </c>
    </row>
    <row r="783" spans="1:7" ht="12.75">
      <c r="A783" s="339"/>
      <c r="B783" s="343" t="s">
        <v>947</v>
      </c>
      <c r="C783" s="209">
        <v>3790035</v>
      </c>
      <c r="D783" s="209">
        <v>2804953</v>
      </c>
      <c r="E783" s="209">
        <v>2653339</v>
      </c>
      <c r="F783" s="337">
        <v>70.00829807640298</v>
      </c>
      <c r="G783" s="338">
        <v>432540</v>
      </c>
    </row>
    <row r="784" spans="1:7" ht="12.75">
      <c r="A784" s="339"/>
      <c r="B784" s="136" t="s">
        <v>948</v>
      </c>
      <c r="C784" s="378">
        <v>3787643</v>
      </c>
      <c r="D784" s="378">
        <v>2802561</v>
      </c>
      <c r="E784" s="378">
        <v>2652601</v>
      </c>
      <c r="F784" s="341">
        <v>70.03302581579098</v>
      </c>
      <c r="G784" s="231">
        <v>431804</v>
      </c>
    </row>
    <row r="785" spans="1:7" ht="12.75">
      <c r="A785" s="339"/>
      <c r="B785" s="351" t="s">
        <v>949</v>
      </c>
      <c r="C785" s="378">
        <v>3786163</v>
      </c>
      <c r="D785" s="378">
        <v>2801081</v>
      </c>
      <c r="E785" s="378">
        <v>2652601</v>
      </c>
      <c r="F785" s="341">
        <v>70.06040151995569</v>
      </c>
      <c r="G785" s="231">
        <v>431804</v>
      </c>
    </row>
    <row r="786" spans="1:7" ht="12.75">
      <c r="A786" s="339"/>
      <c r="B786" s="380" t="s">
        <v>950</v>
      </c>
      <c r="C786" s="378">
        <v>3446545</v>
      </c>
      <c r="D786" s="219">
        <v>2552254</v>
      </c>
      <c r="E786" s="219">
        <v>2526706</v>
      </c>
      <c r="F786" s="341">
        <v>73.3112725932782</v>
      </c>
      <c r="G786" s="231">
        <v>415510</v>
      </c>
    </row>
    <row r="787" spans="1:7" ht="12.75">
      <c r="A787" s="339"/>
      <c r="B787" s="385" t="s">
        <v>951</v>
      </c>
      <c r="C787" s="378">
        <v>2573791</v>
      </c>
      <c r="D787" s="219">
        <v>1806201</v>
      </c>
      <c r="E787" s="219">
        <v>1806180</v>
      </c>
      <c r="F787" s="341">
        <v>70.17586121017597</v>
      </c>
      <c r="G787" s="231">
        <v>267457</v>
      </c>
    </row>
    <row r="788" spans="1:7" ht="12.75">
      <c r="A788" s="339"/>
      <c r="B788" s="380" t="s">
        <v>952</v>
      </c>
      <c r="C788" s="378">
        <v>339618</v>
      </c>
      <c r="D788" s="219">
        <v>248827</v>
      </c>
      <c r="E788" s="219">
        <v>125895</v>
      </c>
      <c r="F788" s="341">
        <v>37.06958995106267</v>
      </c>
      <c r="G788" s="231">
        <v>16294</v>
      </c>
    </row>
    <row r="789" spans="1:7" s="362" customFormat="1" ht="12.75" hidden="1">
      <c r="A789" s="388"/>
      <c r="B789" s="390" t="s">
        <v>994</v>
      </c>
      <c r="C789" s="391">
        <v>0</v>
      </c>
      <c r="D789" s="358"/>
      <c r="E789" s="358"/>
      <c r="F789" s="341" t="e">
        <v>#DIV/0!</v>
      </c>
      <c r="G789" s="231">
        <v>0</v>
      </c>
    </row>
    <row r="790" spans="1:7" s="362" customFormat="1" ht="12.75" hidden="1">
      <c r="A790" s="388"/>
      <c r="B790" s="390" t="s">
        <v>953</v>
      </c>
      <c r="C790" s="391">
        <v>0</v>
      </c>
      <c r="D790" s="358"/>
      <c r="E790" s="358"/>
      <c r="F790" s="341" t="e">
        <v>#DIV/0!</v>
      </c>
      <c r="G790" s="231">
        <v>0</v>
      </c>
    </row>
    <row r="791" spans="1:7" s="362" customFormat="1" ht="12.75" hidden="1">
      <c r="A791" s="388"/>
      <c r="B791" s="393" t="s">
        <v>975</v>
      </c>
      <c r="C791" s="391">
        <v>0</v>
      </c>
      <c r="D791" s="358"/>
      <c r="E791" s="358"/>
      <c r="F791" s="341" t="e">
        <v>#DIV/0!</v>
      </c>
      <c r="G791" s="231">
        <v>0</v>
      </c>
    </row>
    <row r="792" spans="1:7" s="362" customFormat="1" ht="12.75" hidden="1">
      <c r="A792" s="388"/>
      <c r="B792" s="393" t="s">
        <v>954</v>
      </c>
      <c r="C792" s="391">
        <v>0</v>
      </c>
      <c r="D792" s="358"/>
      <c r="E792" s="358"/>
      <c r="F792" s="341" t="e">
        <v>#DIV/0!</v>
      </c>
      <c r="G792" s="231">
        <v>0</v>
      </c>
    </row>
    <row r="793" spans="1:7" ht="25.5">
      <c r="A793" s="339"/>
      <c r="B793" s="366" t="s">
        <v>958</v>
      </c>
      <c r="C793" s="378">
        <v>1480</v>
      </c>
      <c r="D793" s="378">
        <v>1480</v>
      </c>
      <c r="E793" s="378">
        <v>0</v>
      </c>
      <c r="F793" s="341">
        <v>0</v>
      </c>
      <c r="G793" s="231">
        <v>0</v>
      </c>
    </row>
    <row r="794" spans="1:7" s="362" customFormat="1" ht="25.5" hidden="1">
      <c r="A794" s="388"/>
      <c r="B794" s="406" t="s">
        <v>989</v>
      </c>
      <c r="C794" s="391">
        <v>0</v>
      </c>
      <c r="D794" s="358"/>
      <c r="E794" s="358"/>
      <c r="F794" s="341" t="e">
        <v>#DIV/0!</v>
      </c>
      <c r="G794" s="231">
        <v>0</v>
      </c>
    </row>
    <row r="795" spans="1:7" ht="12.75">
      <c r="A795" s="339"/>
      <c r="B795" s="352" t="s">
        <v>959</v>
      </c>
      <c r="C795" s="378">
        <v>1480</v>
      </c>
      <c r="D795" s="219">
        <v>1480</v>
      </c>
      <c r="E795" s="219">
        <v>0</v>
      </c>
      <c r="F795" s="341">
        <v>0</v>
      </c>
      <c r="G795" s="231">
        <v>0</v>
      </c>
    </row>
    <row r="796" spans="1:7" ht="12.75">
      <c r="A796" s="339"/>
      <c r="B796" s="136" t="s">
        <v>902</v>
      </c>
      <c r="C796" s="378">
        <v>2392</v>
      </c>
      <c r="D796" s="378">
        <v>2392</v>
      </c>
      <c r="E796" s="378">
        <v>738</v>
      </c>
      <c r="F796" s="341">
        <v>30.85284280936455</v>
      </c>
      <c r="G796" s="231">
        <v>736</v>
      </c>
    </row>
    <row r="797" spans="1:7" ht="12.75">
      <c r="A797" s="339"/>
      <c r="B797" s="351" t="s">
        <v>955</v>
      </c>
      <c r="C797" s="378">
        <v>2392</v>
      </c>
      <c r="D797" s="219">
        <v>2392</v>
      </c>
      <c r="E797" s="219">
        <v>738</v>
      </c>
      <c r="F797" s="341">
        <v>30.85284280936455</v>
      </c>
      <c r="G797" s="231">
        <v>736</v>
      </c>
    </row>
    <row r="798" spans="1:7" s="362" customFormat="1" ht="12.75" hidden="1">
      <c r="A798" s="388"/>
      <c r="B798" s="357" t="s">
        <v>480</v>
      </c>
      <c r="C798" s="391">
        <v>0</v>
      </c>
      <c r="D798" s="391">
        <v>0</v>
      </c>
      <c r="E798" s="391" t="s">
        <v>476</v>
      </c>
      <c r="F798" s="360" t="s">
        <v>476</v>
      </c>
      <c r="G798" s="231" t="e">
        <v>#VALUE!</v>
      </c>
    </row>
    <row r="799" spans="1:7" s="362" customFormat="1" ht="12.75" hidden="1">
      <c r="A799" s="388"/>
      <c r="B799" s="357" t="s">
        <v>481</v>
      </c>
      <c r="C799" s="391">
        <v>0</v>
      </c>
      <c r="D799" s="391">
        <v>0</v>
      </c>
      <c r="E799" s="391">
        <v>0</v>
      </c>
      <c r="F799" s="360" t="s">
        <v>476</v>
      </c>
      <c r="G799" s="231">
        <v>0</v>
      </c>
    </row>
    <row r="800" spans="1:7" s="362" customFormat="1" ht="12.75" hidden="1">
      <c r="A800" s="388"/>
      <c r="B800" s="396" t="s">
        <v>603</v>
      </c>
      <c r="C800" s="391">
        <v>0</v>
      </c>
      <c r="D800" s="391">
        <v>0</v>
      </c>
      <c r="E800" s="391">
        <v>0</v>
      </c>
      <c r="F800" s="360" t="s">
        <v>476</v>
      </c>
      <c r="G800" s="231">
        <v>0</v>
      </c>
    </row>
    <row r="801" spans="1:7" s="362" customFormat="1" ht="51" hidden="1">
      <c r="A801" s="388"/>
      <c r="B801" s="408" t="s">
        <v>981</v>
      </c>
      <c r="C801" s="358">
        <v>0</v>
      </c>
      <c r="D801" s="358">
        <v>0</v>
      </c>
      <c r="E801" s="358">
        <v>0</v>
      </c>
      <c r="F801" s="360" t="s">
        <v>476</v>
      </c>
      <c r="G801" s="231">
        <v>0</v>
      </c>
    </row>
    <row r="802" spans="1:7" ht="12.75">
      <c r="A802" s="339"/>
      <c r="B802" s="366"/>
      <c r="C802" s="209"/>
      <c r="D802" s="219"/>
      <c r="E802" s="219"/>
      <c r="F802" s="341"/>
      <c r="G802" s="231"/>
    </row>
    <row r="803" spans="1:7" ht="12.75">
      <c r="A803" s="339"/>
      <c r="B803" s="342" t="s">
        <v>1022</v>
      </c>
      <c r="C803" s="219"/>
      <c r="D803" s="219"/>
      <c r="E803" s="219"/>
      <c r="F803" s="341"/>
      <c r="G803" s="231"/>
    </row>
    <row r="804" spans="1:7" ht="12.75">
      <c r="A804" s="339"/>
      <c r="B804" s="343" t="s">
        <v>944</v>
      </c>
      <c r="C804" s="377">
        <v>573697202</v>
      </c>
      <c r="D804" s="377">
        <v>425639064</v>
      </c>
      <c r="E804" s="377">
        <v>425307279</v>
      </c>
      <c r="F804" s="337">
        <v>74.13445237615086</v>
      </c>
      <c r="G804" s="338">
        <v>1302980</v>
      </c>
    </row>
    <row r="805" spans="1:7" ht="25.5">
      <c r="A805" s="339"/>
      <c r="B805" s="139" t="s">
        <v>957</v>
      </c>
      <c r="C805" s="378">
        <v>16478722</v>
      </c>
      <c r="D805" s="219">
        <v>12401625</v>
      </c>
      <c r="E805" s="219">
        <v>11999972</v>
      </c>
      <c r="F805" s="341">
        <v>72.82101124104163</v>
      </c>
      <c r="G805" s="231">
        <v>1439027</v>
      </c>
    </row>
    <row r="806" spans="1:7" ht="12.75">
      <c r="A806" s="339"/>
      <c r="B806" s="136" t="s">
        <v>962</v>
      </c>
      <c r="C806" s="378">
        <v>361831</v>
      </c>
      <c r="D806" s="219">
        <v>320301</v>
      </c>
      <c r="E806" s="219">
        <v>274184</v>
      </c>
      <c r="F806" s="341">
        <v>75.77681293200416</v>
      </c>
      <c r="G806" s="231">
        <v>953</v>
      </c>
    </row>
    <row r="807" spans="1:7" s="362" customFormat="1" ht="25.5" hidden="1">
      <c r="A807" s="388"/>
      <c r="B807" s="408" t="s">
        <v>984</v>
      </c>
      <c r="C807" s="391">
        <v>0</v>
      </c>
      <c r="D807" s="358">
        <v>0</v>
      </c>
      <c r="E807" s="358">
        <v>0</v>
      </c>
      <c r="F807" s="360" t="e">
        <v>#DIV/0!</v>
      </c>
      <c r="G807" s="231">
        <v>0</v>
      </c>
    </row>
    <row r="808" spans="1:7" ht="12.75">
      <c r="A808" s="339"/>
      <c r="B808" s="139" t="s">
        <v>963</v>
      </c>
      <c r="C808" s="378">
        <v>1038762</v>
      </c>
      <c r="D808" s="378">
        <v>644313</v>
      </c>
      <c r="E808" s="378">
        <v>760298</v>
      </c>
      <c r="F808" s="341">
        <v>73.19270439234397</v>
      </c>
      <c r="G808" s="231">
        <v>0</v>
      </c>
    </row>
    <row r="809" spans="1:7" ht="12.75">
      <c r="A809" s="339"/>
      <c r="B809" s="351" t="s">
        <v>964</v>
      </c>
      <c r="C809" s="378">
        <v>1038762</v>
      </c>
      <c r="D809" s="378">
        <v>644313</v>
      </c>
      <c r="E809" s="378">
        <v>760298</v>
      </c>
      <c r="F809" s="341">
        <v>73.19270439234397</v>
      </c>
      <c r="G809" s="231">
        <v>0</v>
      </c>
    </row>
    <row r="810" spans="1:7" ht="12.75" customHeight="1">
      <c r="A810" s="339"/>
      <c r="B810" s="352" t="s">
        <v>965</v>
      </c>
      <c r="C810" s="378">
        <v>1038762</v>
      </c>
      <c r="D810" s="378">
        <v>644313</v>
      </c>
      <c r="E810" s="378">
        <v>760298</v>
      </c>
      <c r="F810" s="341">
        <v>73.19270439234397</v>
      </c>
      <c r="G810" s="231">
        <v>0</v>
      </c>
    </row>
    <row r="811" spans="1:7" ht="51">
      <c r="A811" s="339"/>
      <c r="B811" s="354" t="s">
        <v>973</v>
      </c>
      <c r="C811" s="378">
        <v>1038762</v>
      </c>
      <c r="D811" s="378">
        <v>644313</v>
      </c>
      <c r="E811" s="378">
        <v>760298</v>
      </c>
      <c r="F811" s="341">
        <v>73.19270439234397</v>
      </c>
      <c r="G811" s="231">
        <v>0</v>
      </c>
    </row>
    <row r="812" spans="1:7" ht="51">
      <c r="A812" s="339"/>
      <c r="B812" s="389" t="s">
        <v>974</v>
      </c>
      <c r="C812" s="378">
        <v>1038762</v>
      </c>
      <c r="D812" s="219">
        <v>644313</v>
      </c>
      <c r="E812" s="219">
        <v>760298</v>
      </c>
      <c r="F812" s="341">
        <v>73.19270439234397</v>
      </c>
      <c r="G812" s="231">
        <v>0</v>
      </c>
    </row>
    <row r="813" spans="1:7" s="362" customFormat="1" ht="12.75" hidden="1">
      <c r="A813" s="388"/>
      <c r="B813" s="397" t="s">
        <v>966</v>
      </c>
      <c r="C813" s="391">
        <v>0</v>
      </c>
      <c r="D813" s="391">
        <v>0</v>
      </c>
      <c r="E813" s="391">
        <v>0</v>
      </c>
      <c r="F813" s="360" t="e">
        <v>#DIV/0!</v>
      </c>
      <c r="G813" s="231">
        <v>0</v>
      </c>
    </row>
    <row r="814" spans="1:7" s="362" customFormat="1" ht="63.75" hidden="1">
      <c r="A814" s="388"/>
      <c r="B814" s="398" t="s">
        <v>967</v>
      </c>
      <c r="C814" s="391">
        <v>0</v>
      </c>
      <c r="D814" s="358">
        <v>0</v>
      </c>
      <c r="E814" s="358">
        <v>0</v>
      </c>
      <c r="F814" s="360" t="e">
        <v>#DIV/0!</v>
      </c>
      <c r="G814" s="231">
        <v>0</v>
      </c>
    </row>
    <row r="815" spans="1:7" ht="12.75">
      <c r="A815" s="339"/>
      <c r="B815" s="136" t="s">
        <v>945</v>
      </c>
      <c r="C815" s="378">
        <v>555817887</v>
      </c>
      <c r="D815" s="378">
        <v>412272825</v>
      </c>
      <c r="E815" s="378">
        <v>412272825</v>
      </c>
      <c r="F815" s="341">
        <v>74.17408374984521</v>
      </c>
      <c r="G815" s="231">
        <v>-137000</v>
      </c>
    </row>
    <row r="816" spans="1:7" ht="25.5">
      <c r="A816" s="339"/>
      <c r="B816" s="366" t="s">
        <v>946</v>
      </c>
      <c r="C816" s="378">
        <v>555817887</v>
      </c>
      <c r="D816" s="219">
        <v>412272825</v>
      </c>
      <c r="E816" s="219">
        <v>412272825</v>
      </c>
      <c r="F816" s="341">
        <v>74.17408374984521</v>
      </c>
      <c r="G816" s="231">
        <v>-137000</v>
      </c>
    </row>
    <row r="817" spans="1:7" ht="12.75">
      <c r="A817" s="339"/>
      <c r="B817" s="343" t="s">
        <v>947</v>
      </c>
      <c r="C817" s="209">
        <v>575629604</v>
      </c>
      <c r="D817" s="209">
        <v>427571466</v>
      </c>
      <c r="E817" s="209">
        <v>397312184</v>
      </c>
      <c r="F817" s="337">
        <v>69.02219434843381</v>
      </c>
      <c r="G817" s="338">
        <v>50576820</v>
      </c>
    </row>
    <row r="818" spans="1:7" ht="12.75">
      <c r="A818" s="339"/>
      <c r="B818" s="136" t="s">
        <v>948</v>
      </c>
      <c r="C818" s="378">
        <v>566630177</v>
      </c>
      <c r="D818" s="378">
        <v>420264431</v>
      </c>
      <c r="E818" s="378">
        <v>394163719</v>
      </c>
      <c r="F818" s="341">
        <v>69.5627827460379</v>
      </c>
      <c r="G818" s="231">
        <v>50401123</v>
      </c>
    </row>
    <row r="819" spans="1:7" ht="12.75">
      <c r="A819" s="339"/>
      <c r="B819" s="351" t="s">
        <v>949</v>
      </c>
      <c r="C819" s="378">
        <v>84688417</v>
      </c>
      <c r="D819" s="378">
        <v>62862962</v>
      </c>
      <c r="E819" s="378">
        <v>59118171</v>
      </c>
      <c r="F819" s="341">
        <v>69.80667852133782</v>
      </c>
      <c r="G819" s="231">
        <v>8107145</v>
      </c>
    </row>
    <row r="820" spans="1:7" ht="12.75">
      <c r="A820" s="339"/>
      <c r="B820" s="380" t="s">
        <v>950</v>
      </c>
      <c r="C820" s="378">
        <v>59563695</v>
      </c>
      <c r="D820" s="219">
        <v>44208712</v>
      </c>
      <c r="E820" s="219">
        <v>41746780</v>
      </c>
      <c r="F820" s="341">
        <v>70.08762636367673</v>
      </c>
      <c r="G820" s="231">
        <v>5967502</v>
      </c>
    </row>
    <row r="821" spans="1:7" ht="12.75">
      <c r="A821" s="339"/>
      <c r="B821" s="385" t="s">
        <v>951</v>
      </c>
      <c r="C821" s="378">
        <v>46582373</v>
      </c>
      <c r="D821" s="219">
        <v>34408232</v>
      </c>
      <c r="E821" s="219">
        <v>32627389</v>
      </c>
      <c r="F821" s="341">
        <v>70.04235056895878</v>
      </c>
      <c r="G821" s="231">
        <v>4556226</v>
      </c>
    </row>
    <row r="822" spans="1:7" ht="12.75">
      <c r="A822" s="339"/>
      <c r="B822" s="380" t="s">
        <v>952</v>
      </c>
      <c r="C822" s="378">
        <v>25124722</v>
      </c>
      <c r="D822" s="219">
        <v>18654250</v>
      </c>
      <c r="E822" s="219">
        <v>17371391</v>
      </c>
      <c r="F822" s="341">
        <v>69.14062969532559</v>
      </c>
      <c r="G822" s="231">
        <v>2139643</v>
      </c>
    </row>
    <row r="823" spans="1:7" ht="12.75">
      <c r="A823" s="339"/>
      <c r="B823" s="351" t="s">
        <v>994</v>
      </c>
      <c r="C823" s="378">
        <v>64350</v>
      </c>
      <c r="D823" s="219">
        <v>39400</v>
      </c>
      <c r="E823" s="219">
        <v>30959</v>
      </c>
      <c r="F823" s="341">
        <v>48.11033411033411</v>
      </c>
      <c r="G823" s="231">
        <v>30959</v>
      </c>
    </row>
    <row r="824" spans="1:7" ht="12.75">
      <c r="A824" s="339"/>
      <c r="B824" s="351" t="s">
        <v>953</v>
      </c>
      <c r="C824" s="378">
        <v>481803048</v>
      </c>
      <c r="D824" s="378">
        <v>357287707</v>
      </c>
      <c r="E824" s="378">
        <v>334977854</v>
      </c>
      <c r="F824" s="341">
        <v>69.52588934223596</v>
      </c>
      <c r="G824" s="231">
        <v>42261413</v>
      </c>
    </row>
    <row r="825" spans="1:7" ht="12.75">
      <c r="A825" s="339"/>
      <c r="B825" s="380" t="s">
        <v>975</v>
      </c>
      <c r="C825" s="378">
        <v>481272498</v>
      </c>
      <c r="D825" s="219">
        <v>356892357</v>
      </c>
      <c r="E825" s="219">
        <v>334627646</v>
      </c>
      <c r="F825" s="341">
        <v>69.52976689725578</v>
      </c>
      <c r="G825" s="231">
        <v>42258262</v>
      </c>
    </row>
    <row r="826" spans="1:7" ht="12.75">
      <c r="A826" s="339"/>
      <c r="B826" s="380" t="s">
        <v>954</v>
      </c>
      <c r="C826" s="378">
        <v>530550</v>
      </c>
      <c r="D826" s="219">
        <v>395350</v>
      </c>
      <c r="E826" s="219">
        <v>350208</v>
      </c>
      <c r="F826" s="341">
        <v>66.00848176420695</v>
      </c>
      <c r="G826" s="231">
        <v>3151</v>
      </c>
    </row>
    <row r="827" spans="1:7" ht="25.5">
      <c r="A827" s="339"/>
      <c r="B827" s="366" t="s">
        <v>958</v>
      </c>
      <c r="C827" s="378">
        <v>74362</v>
      </c>
      <c r="D827" s="378">
        <v>74362</v>
      </c>
      <c r="E827" s="378">
        <v>36772</v>
      </c>
      <c r="F827" s="341">
        <v>49.44998789704419</v>
      </c>
      <c r="G827" s="231">
        <v>1643</v>
      </c>
    </row>
    <row r="828" spans="1:7" s="362" customFormat="1" ht="25.5" hidden="1">
      <c r="A828" s="388"/>
      <c r="B828" s="406" t="s">
        <v>989</v>
      </c>
      <c r="C828" s="391">
        <v>0</v>
      </c>
      <c r="D828" s="358"/>
      <c r="E828" s="358"/>
      <c r="F828" s="341" t="e">
        <v>#DIV/0!</v>
      </c>
      <c r="G828" s="231">
        <v>0</v>
      </c>
    </row>
    <row r="829" spans="1:7" ht="12.75">
      <c r="A829" s="339"/>
      <c r="B829" s="352" t="s">
        <v>959</v>
      </c>
      <c r="C829" s="378">
        <v>74362</v>
      </c>
      <c r="D829" s="219">
        <v>74362</v>
      </c>
      <c r="E829" s="219">
        <v>36772</v>
      </c>
      <c r="F829" s="341">
        <v>49.44998789704419</v>
      </c>
      <c r="G829" s="231">
        <v>1643</v>
      </c>
    </row>
    <row r="830" spans="1:7" s="362" customFormat="1" ht="12.75" hidden="1">
      <c r="A830" s="388"/>
      <c r="B830" s="390" t="s">
        <v>897</v>
      </c>
      <c r="C830" s="358">
        <v>0</v>
      </c>
      <c r="D830" s="358">
        <v>0</v>
      </c>
      <c r="E830" s="358">
        <v>-37</v>
      </c>
      <c r="F830" s="360" t="e">
        <v>#DIV/0!</v>
      </c>
      <c r="G830" s="231">
        <v>-37</v>
      </c>
    </row>
    <row r="831" spans="1:7" s="362" customFormat="1" ht="25.5" hidden="1">
      <c r="A831" s="388"/>
      <c r="B831" s="406" t="s">
        <v>991</v>
      </c>
      <c r="C831" s="358">
        <v>0</v>
      </c>
      <c r="D831" s="358">
        <v>0</v>
      </c>
      <c r="E831" s="358">
        <v>0</v>
      </c>
      <c r="F831" s="360" t="e">
        <v>#DIV/0!</v>
      </c>
      <c r="G831" s="231">
        <v>0</v>
      </c>
    </row>
    <row r="832" spans="1:7" s="362" customFormat="1" ht="38.25" hidden="1">
      <c r="A832" s="388"/>
      <c r="B832" s="416" t="s">
        <v>992</v>
      </c>
      <c r="C832" s="358">
        <v>0</v>
      </c>
      <c r="D832" s="358">
        <v>0</v>
      </c>
      <c r="E832" s="358">
        <v>0</v>
      </c>
      <c r="F832" s="360" t="e">
        <v>#DIV/0!</v>
      </c>
      <c r="G832" s="231">
        <v>0</v>
      </c>
    </row>
    <row r="833" spans="1:7" s="362" customFormat="1" ht="25.5" hidden="1">
      <c r="A833" s="388"/>
      <c r="B833" s="406" t="s">
        <v>976</v>
      </c>
      <c r="C833" s="358">
        <v>0</v>
      </c>
      <c r="D833" s="358"/>
      <c r="E833" s="358"/>
      <c r="F833" s="341" t="e">
        <v>#DIV/0!</v>
      </c>
      <c r="G833" s="231">
        <v>0</v>
      </c>
    </row>
    <row r="834" spans="1:7" s="362" customFormat="1" ht="38.25" hidden="1">
      <c r="A834" s="388"/>
      <c r="B834" s="416" t="s">
        <v>977</v>
      </c>
      <c r="C834" s="358">
        <v>0</v>
      </c>
      <c r="D834" s="358"/>
      <c r="E834" s="358"/>
      <c r="F834" s="341" t="e">
        <v>#DIV/0!</v>
      </c>
      <c r="G834" s="231">
        <v>0</v>
      </c>
    </row>
    <row r="835" spans="1:7" s="362" customFormat="1" ht="12.75">
      <c r="A835" s="388"/>
      <c r="B835" s="406" t="s">
        <v>990</v>
      </c>
      <c r="C835" s="358">
        <v>0</v>
      </c>
      <c r="D835" s="358"/>
      <c r="E835" s="358">
        <v>-37</v>
      </c>
      <c r="F835" s="341">
        <v>0</v>
      </c>
      <c r="G835" s="231">
        <v>-37</v>
      </c>
    </row>
    <row r="836" spans="1:7" s="362" customFormat="1" ht="25.5" hidden="1">
      <c r="A836" s="388"/>
      <c r="B836" s="406" t="s">
        <v>998</v>
      </c>
      <c r="C836" s="358">
        <v>0</v>
      </c>
      <c r="D836" s="358"/>
      <c r="E836" s="358"/>
      <c r="F836" s="341" t="e">
        <v>#DIV/0!</v>
      </c>
      <c r="G836" s="231">
        <v>0</v>
      </c>
    </row>
    <row r="837" spans="1:7" ht="12.75">
      <c r="A837" s="339"/>
      <c r="B837" s="136" t="s">
        <v>902</v>
      </c>
      <c r="C837" s="378">
        <v>8999427</v>
      </c>
      <c r="D837" s="378">
        <v>7307035</v>
      </c>
      <c r="E837" s="378">
        <v>3148465</v>
      </c>
      <c r="F837" s="341">
        <v>34.98517183371786</v>
      </c>
      <c r="G837" s="231">
        <v>175697</v>
      </c>
    </row>
    <row r="838" spans="1:7" ht="12.75">
      <c r="A838" s="339"/>
      <c r="B838" s="351" t="s">
        <v>955</v>
      </c>
      <c r="C838" s="378">
        <v>8999427</v>
      </c>
      <c r="D838" s="219">
        <v>7307035</v>
      </c>
      <c r="E838" s="219">
        <v>3148465</v>
      </c>
      <c r="F838" s="341">
        <v>34.98517183371786</v>
      </c>
      <c r="G838" s="231">
        <v>175697</v>
      </c>
    </row>
    <row r="839" spans="1:7" s="362" customFormat="1" ht="12.75" hidden="1">
      <c r="A839" s="388"/>
      <c r="B839" s="390" t="s">
        <v>1000</v>
      </c>
      <c r="C839" s="391">
        <v>0</v>
      </c>
      <c r="D839" s="358"/>
      <c r="E839" s="358"/>
      <c r="F839" s="341" t="e">
        <v>#DIV/0!</v>
      </c>
      <c r="G839" s="231">
        <v>0</v>
      </c>
    </row>
    <row r="840" spans="1:7" s="362" customFormat="1" ht="25.5" hidden="1">
      <c r="A840" s="388"/>
      <c r="B840" s="406" t="s">
        <v>1014</v>
      </c>
      <c r="C840" s="391">
        <v>0</v>
      </c>
      <c r="D840" s="358"/>
      <c r="E840" s="358"/>
      <c r="F840" s="341" t="e">
        <v>#DIV/0!</v>
      </c>
      <c r="G840" s="231">
        <v>0</v>
      </c>
    </row>
    <row r="841" spans="1:7" s="362" customFormat="1" ht="38.25" hidden="1">
      <c r="A841" s="388"/>
      <c r="B841" s="416" t="s">
        <v>980</v>
      </c>
      <c r="C841" s="358">
        <v>0</v>
      </c>
      <c r="D841" s="358"/>
      <c r="E841" s="358"/>
      <c r="F841" s="341" t="e">
        <v>#DIV/0!</v>
      </c>
      <c r="G841" s="231">
        <v>0</v>
      </c>
    </row>
    <row r="842" spans="1:7" s="362" customFormat="1" ht="25.5" hidden="1">
      <c r="A842" s="388"/>
      <c r="B842" s="406" t="s">
        <v>1015</v>
      </c>
      <c r="C842" s="358">
        <v>0</v>
      </c>
      <c r="D842" s="358"/>
      <c r="E842" s="358"/>
      <c r="F842" s="341" t="e">
        <v>#DIV/0!</v>
      </c>
      <c r="G842" s="231">
        <v>0</v>
      </c>
    </row>
    <row r="843" spans="1:7" ht="12.75">
      <c r="A843" s="339"/>
      <c r="B843" s="347" t="s">
        <v>480</v>
      </c>
      <c r="C843" s="219">
        <v>-1932402</v>
      </c>
      <c r="D843" s="219">
        <v>-1932402</v>
      </c>
      <c r="E843" s="219" t="s">
        <v>476</v>
      </c>
      <c r="F843" s="341" t="s">
        <v>476</v>
      </c>
      <c r="G843" s="341" t="s">
        <v>476</v>
      </c>
    </row>
    <row r="844" spans="1:7" ht="12.75">
      <c r="A844" s="339"/>
      <c r="B844" s="347" t="s">
        <v>481</v>
      </c>
      <c r="C844" s="378">
        <v>1932402</v>
      </c>
      <c r="D844" s="378">
        <v>1932402</v>
      </c>
      <c r="E844" s="378">
        <v>1928708</v>
      </c>
      <c r="F844" s="341" t="s">
        <v>476</v>
      </c>
      <c r="G844" s="231">
        <v>0</v>
      </c>
    </row>
    <row r="845" spans="1:7" ht="12.75">
      <c r="A845" s="339"/>
      <c r="B845" s="136" t="s">
        <v>485</v>
      </c>
      <c r="C845" s="378">
        <v>1900000</v>
      </c>
      <c r="D845" s="378">
        <v>1900000</v>
      </c>
      <c r="E845" s="378">
        <v>1896306</v>
      </c>
      <c r="F845" s="341" t="s">
        <v>476</v>
      </c>
      <c r="G845" s="231">
        <v>0</v>
      </c>
    </row>
    <row r="846" spans="1:7" ht="12.75">
      <c r="A846" s="339"/>
      <c r="B846" s="351" t="s">
        <v>1007</v>
      </c>
      <c r="C846" s="378">
        <v>1900000</v>
      </c>
      <c r="D846" s="219">
        <v>1900000</v>
      </c>
      <c r="E846" s="219">
        <v>1896306</v>
      </c>
      <c r="F846" s="341" t="s">
        <v>476</v>
      </c>
      <c r="G846" s="231">
        <v>0</v>
      </c>
    </row>
    <row r="847" spans="1:7" s="362" customFormat="1" ht="12.75" hidden="1">
      <c r="A847" s="388"/>
      <c r="B847" s="396" t="s">
        <v>486</v>
      </c>
      <c r="C847" s="391">
        <v>0</v>
      </c>
      <c r="D847" s="358"/>
      <c r="E847" s="358"/>
      <c r="F847" s="341" t="s">
        <v>476</v>
      </c>
      <c r="G847" s="231">
        <v>0</v>
      </c>
    </row>
    <row r="848" spans="1:7" ht="12.75">
      <c r="A848" s="339"/>
      <c r="B848" s="136" t="s">
        <v>603</v>
      </c>
      <c r="C848" s="378">
        <v>32402</v>
      </c>
      <c r="D848" s="378">
        <v>32402</v>
      </c>
      <c r="E848" s="378">
        <v>32402</v>
      </c>
      <c r="F848" s="341" t="s">
        <v>476</v>
      </c>
      <c r="G848" s="231">
        <v>0</v>
      </c>
    </row>
    <row r="849" spans="1:7" s="362" customFormat="1" ht="38.25" hidden="1">
      <c r="A849" s="388"/>
      <c r="B849" s="408" t="s">
        <v>960</v>
      </c>
      <c r="C849" s="391">
        <v>0</v>
      </c>
      <c r="D849" s="358"/>
      <c r="E849" s="358"/>
      <c r="F849" s="341" t="s">
        <v>476</v>
      </c>
      <c r="G849" s="231">
        <v>0</v>
      </c>
    </row>
    <row r="850" spans="1:7" ht="51">
      <c r="A850" s="339"/>
      <c r="B850" s="366" t="s">
        <v>981</v>
      </c>
      <c r="C850" s="378">
        <v>32402</v>
      </c>
      <c r="D850" s="219">
        <v>32402</v>
      </c>
      <c r="E850" s="219">
        <v>32402</v>
      </c>
      <c r="F850" s="341" t="s">
        <v>476</v>
      </c>
      <c r="G850" s="231">
        <v>0</v>
      </c>
    </row>
    <row r="851" spans="1:7" s="362" customFormat="1" ht="38.25" hidden="1">
      <c r="A851" s="388"/>
      <c r="B851" s="408" t="s">
        <v>916</v>
      </c>
      <c r="C851" s="358">
        <v>0</v>
      </c>
      <c r="D851" s="358"/>
      <c r="E851" s="358"/>
      <c r="F851" s="341" t="e">
        <v>#DIV/0!</v>
      </c>
      <c r="G851" s="231">
        <v>0</v>
      </c>
    </row>
    <row r="852" spans="1:7" ht="12.75">
      <c r="A852" s="339"/>
      <c r="B852" s="346"/>
      <c r="C852" s="219"/>
      <c r="D852" s="219"/>
      <c r="E852" s="219"/>
      <c r="F852" s="341"/>
      <c r="G852" s="231"/>
    </row>
    <row r="853" spans="1:7" ht="12.75">
      <c r="A853" s="339"/>
      <c r="B853" s="342" t="s">
        <v>1023</v>
      </c>
      <c r="C853" s="209"/>
      <c r="D853" s="219"/>
      <c r="E853" s="219"/>
      <c r="F853" s="341"/>
      <c r="G853" s="231"/>
    </row>
    <row r="854" spans="1:7" ht="12.75">
      <c r="A854" s="339"/>
      <c r="B854" s="343" t="s">
        <v>944</v>
      </c>
      <c r="C854" s="377">
        <v>935900</v>
      </c>
      <c r="D854" s="377">
        <v>738895</v>
      </c>
      <c r="E854" s="377">
        <v>738892</v>
      </c>
      <c r="F854" s="337">
        <v>78.94988780852655</v>
      </c>
      <c r="G854" s="338">
        <v>955</v>
      </c>
    </row>
    <row r="855" spans="1:7" ht="25.5">
      <c r="A855" s="339"/>
      <c r="B855" s="139" t="s">
        <v>957</v>
      </c>
      <c r="C855" s="378">
        <v>11470</v>
      </c>
      <c r="D855" s="219">
        <v>8604</v>
      </c>
      <c r="E855" s="219">
        <v>8601</v>
      </c>
      <c r="F855" s="341">
        <v>74.98692240627724</v>
      </c>
      <c r="G855" s="231">
        <v>955</v>
      </c>
    </row>
    <row r="856" spans="1:7" s="362" customFormat="1" ht="12.75" hidden="1">
      <c r="A856" s="388"/>
      <c r="B856" s="396" t="s">
        <v>962</v>
      </c>
      <c r="C856" s="391">
        <v>0</v>
      </c>
      <c r="D856" s="358"/>
      <c r="E856" s="358"/>
      <c r="F856" s="341" t="e">
        <v>#DIV/0!</v>
      </c>
      <c r="G856" s="231">
        <v>0</v>
      </c>
    </row>
    <row r="857" spans="1:7" ht="12.75">
      <c r="A857" s="339"/>
      <c r="B857" s="136" t="s">
        <v>945</v>
      </c>
      <c r="C857" s="378">
        <v>924430</v>
      </c>
      <c r="D857" s="378">
        <v>730291</v>
      </c>
      <c r="E857" s="378">
        <v>730291</v>
      </c>
      <c r="F857" s="341">
        <v>78.99905887952576</v>
      </c>
      <c r="G857" s="231">
        <v>0</v>
      </c>
    </row>
    <row r="858" spans="1:7" ht="25.5">
      <c r="A858" s="339"/>
      <c r="B858" s="366" t="s">
        <v>946</v>
      </c>
      <c r="C858" s="378">
        <v>924430</v>
      </c>
      <c r="D858" s="219">
        <v>730291</v>
      </c>
      <c r="E858" s="219">
        <v>730291</v>
      </c>
      <c r="F858" s="341">
        <v>78.99905887952576</v>
      </c>
      <c r="G858" s="231">
        <v>0</v>
      </c>
    </row>
    <row r="859" spans="1:7" ht="12.75">
      <c r="A859" s="339"/>
      <c r="B859" s="343" t="s">
        <v>947</v>
      </c>
      <c r="C859" s="209">
        <v>935900</v>
      </c>
      <c r="D859" s="209">
        <v>738895</v>
      </c>
      <c r="E859" s="209">
        <v>711247</v>
      </c>
      <c r="F859" s="337">
        <v>75.99604658617373</v>
      </c>
      <c r="G859" s="338">
        <v>99796</v>
      </c>
    </row>
    <row r="860" spans="1:7" ht="12.75">
      <c r="A860" s="339"/>
      <c r="B860" s="136" t="s">
        <v>948</v>
      </c>
      <c r="C860" s="378">
        <v>863900</v>
      </c>
      <c r="D860" s="378">
        <v>669865</v>
      </c>
      <c r="E860" s="378">
        <v>642690</v>
      </c>
      <c r="F860" s="341">
        <v>74.39402708646834</v>
      </c>
      <c r="G860" s="231">
        <v>98042</v>
      </c>
    </row>
    <row r="861" spans="1:7" ht="12.75">
      <c r="A861" s="339"/>
      <c r="B861" s="351" t="s">
        <v>949</v>
      </c>
      <c r="C861" s="378">
        <v>863900</v>
      </c>
      <c r="D861" s="378">
        <v>669865</v>
      </c>
      <c r="E861" s="378">
        <v>642690</v>
      </c>
      <c r="F861" s="341">
        <v>74.39402708646834</v>
      </c>
      <c r="G861" s="231">
        <v>98042</v>
      </c>
    </row>
    <row r="862" spans="1:7" ht="12.75">
      <c r="A862" s="339"/>
      <c r="B862" s="380" t="s">
        <v>950</v>
      </c>
      <c r="C862" s="378">
        <v>608421</v>
      </c>
      <c r="D862" s="219">
        <v>491370</v>
      </c>
      <c r="E862" s="219">
        <v>469264</v>
      </c>
      <c r="F862" s="341">
        <v>77.12817276195267</v>
      </c>
      <c r="G862" s="231">
        <v>75906</v>
      </c>
    </row>
    <row r="863" spans="1:7" ht="12.75">
      <c r="A863" s="339"/>
      <c r="B863" s="385" t="s">
        <v>951</v>
      </c>
      <c r="C863" s="378">
        <v>477140</v>
      </c>
      <c r="D863" s="219">
        <v>372707</v>
      </c>
      <c r="E863" s="219">
        <v>357286</v>
      </c>
      <c r="F863" s="341">
        <v>74.88074778890892</v>
      </c>
      <c r="G863" s="231">
        <v>56829</v>
      </c>
    </row>
    <row r="864" spans="1:7" ht="12.75">
      <c r="A864" s="339"/>
      <c r="B864" s="380" t="s">
        <v>952</v>
      </c>
      <c r="C864" s="378">
        <v>255479</v>
      </c>
      <c r="D864" s="219">
        <v>178495</v>
      </c>
      <c r="E864" s="219">
        <v>173426</v>
      </c>
      <c r="F864" s="341">
        <v>67.88268311681195</v>
      </c>
      <c r="G864" s="231">
        <v>22136</v>
      </c>
    </row>
    <row r="865" spans="1:7" s="362" customFormat="1" ht="12.75" hidden="1">
      <c r="A865" s="388"/>
      <c r="B865" s="390" t="s">
        <v>994</v>
      </c>
      <c r="C865" s="391">
        <v>0</v>
      </c>
      <c r="D865" s="358"/>
      <c r="E865" s="358"/>
      <c r="F865" s="341" t="e">
        <v>#DIV/0!</v>
      </c>
      <c r="G865" s="231">
        <v>0</v>
      </c>
    </row>
    <row r="866" spans="1:7" s="362" customFormat="1" ht="12.75" hidden="1">
      <c r="A866" s="388"/>
      <c r="B866" s="390" t="s">
        <v>953</v>
      </c>
      <c r="C866" s="391">
        <v>0</v>
      </c>
      <c r="D866" s="358"/>
      <c r="E866" s="358"/>
      <c r="F866" s="341" t="e">
        <v>#DIV/0!</v>
      </c>
      <c r="G866" s="231">
        <v>0</v>
      </c>
    </row>
    <row r="867" spans="1:7" s="362" customFormat="1" ht="12.75" hidden="1">
      <c r="A867" s="388"/>
      <c r="B867" s="393" t="s">
        <v>975</v>
      </c>
      <c r="C867" s="391">
        <v>0</v>
      </c>
      <c r="D867" s="358"/>
      <c r="E867" s="358"/>
      <c r="F867" s="341" t="e">
        <v>#DIV/0!</v>
      </c>
      <c r="G867" s="231">
        <v>0</v>
      </c>
    </row>
    <row r="868" spans="1:7" s="362" customFormat="1" ht="12.75" hidden="1">
      <c r="A868" s="388"/>
      <c r="B868" s="393" t="s">
        <v>954</v>
      </c>
      <c r="C868" s="391">
        <v>0</v>
      </c>
      <c r="D868" s="358"/>
      <c r="E868" s="358"/>
      <c r="F868" s="341" t="e">
        <v>#DIV/0!</v>
      </c>
      <c r="G868" s="231">
        <v>0</v>
      </c>
    </row>
    <row r="869" spans="1:7" ht="25.5" hidden="1">
      <c r="A869" s="339"/>
      <c r="B869" s="366" t="s">
        <v>958</v>
      </c>
      <c r="C869" s="378">
        <v>0</v>
      </c>
      <c r="D869" s="378">
        <v>0</v>
      </c>
      <c r="E869" s="378">
        <v>0</v>
      </c>
      <c r="F869" s="341">
        <v>0</v>
      </c>
      <c r="G869" s="231">
        <v>0</v>
      </c>
    </row>
    <row r="870" spans="1:7" s="362" customFormat="1" ht="25.5" hidden="1">
      <c r="A870" s="388"/>
      <c r="B870" s="406" t="s">
        <v>989</v>
      </c>
      <c r="C870" s="391">
        <v>0</v>
      </c>
      <c r="D870" s="358"/>
      <c r="E870" s="358"/>
      <c r="F870" s="341" t="e">
        <v>#DIV/0!</v>
      </c>
      <c r="G870" s="231">
        <v>0</v>
      </c>
    </row>
    <row r="871" spans="1:7" ht="13.5" customHeight="1" hidden="1">
      <c r="A871" s="339"/>
      <c r="B871" s="352" t="s">
        <v>959</v>
      </c>
      <c r="C871" s="378">
        <v>0</v>
      </c>
      <c r="D871" s="219">
        <v>0</v>
      </c>
      <c r="E871" s="219">
        <v>0</v>
      </c>
      <c r="F871" s="341">
        <v>0</v>
      </c>
      <c r="G871" s="231">
        <v>0</v>
      </c>
    </row>
    <row r="872" spans="1:7" s="362" customFormat="1" ht="12.75" hidden="1">
      <c r="A872" s="388"/>
      <c r="B872" s="390" t="s">
        <v>897</v>
      </c>
      <c r="C872" s="358">
        <v>0</v>
      </c>
      <c r="D872" s="358"/>
      <c r="E872" s="358"/>
      <c r="F872" s="341" t="e">
        <v>#DIV/0!</v>
      </c>
      <c r="G872" s="231">
        <v>0</v>
      </c>
    </row>
    <row r="873" spans="1:7" s="362" customFormat="1" ht="25.5" hidden="1">
      <c r="A873" s="388"/>
      <c r="B873" s="406" t="s">
        <v>976</v>
      </c>
      <c r="C873" s="358">
        <v>0</v>
      </c>
      <c r="D873" s="358"/>
      <c r="E873" s="358"/>
      <c r="F873" s="341" t="e">
        <v>#DIV/0!</v>
      </c>
      <c r="G873" s="231">
        <v>0</v>
      </c>
    </row>
    <row r="874" spans="1:7" s="362" customFormat="1" ht="38.25" hidden="1">
      <c r="A874" s="388"/>
      <c r="B874" s="416" t="s">
        <v>977</v>
      </c>
      <c r="C874" s="358">
        <v>0</v>
      </c>
      <c r="D874" s="358"/>
      <c r="E874" s="358"/>
      <c r="F874" s="341" t="e">
        <v>#DIV/0!</v>
      </c>
      <c r="G874" s="231">
        <v>0</v>
      </c>
    </row>
    <row r="875" spans="1:7" s="362" customFormat="1" ht="12.75" hidden="1">
      <c r="A875" s="388"/>
      <c r="B875" s="406" t="s">
        <v>990</v>
      </c>
      <c r="C875" s="358">
        <v>0</v>
      </c>
      <c r="D875" s="358"/>
      <c r="E875" s="358"/>
      <c r="F875" s="341" t="e">
        <v>#DIV/0!</v>
      </c>
      <c r="G875" s="231">
        <v>0</v>
      </c>
    </row>
    <row r="876" spans="1:7" s="362" customFormat="1" ht="25.5" hidden="1">
      <c r="A876" s="388"/>
      <c r="B876" s="406" t="s">
        <v>998</v>
      </c>
      <c r="C876" s="358">
        <v>0</v>
      </c>
      <c r="D876" s="358"/>
      <c r="E876" s="358"/>
      <c r="F876" s="341" t="e">
        <v>#DIV/0!</v>
      </c>
      <c r="G876" s="231">
        <v>0</v>
      </c>
    </row>
    <row r="877" spans="1:7" ht="12.75">
      <c r="A877" s="339"/>
      <c r="B877" s="136" t="s">
        <v>902</v>
      </c>
      <c r="C877" s="378">
        <v>72000</v>
      </c>
      <c r="D877" s="378">
        <v>69030</v>
      </c>
      <c r="E877" s="378">
        <v>68557</v>
      </c>
      <c r="F877" s="341">
        <v>95.21805555555557</v>
      </c>
      <c r="G877" s="231">
        <v>1754</v>
      </c>
    </row>
    <row r="878" spans="1:7" ht="12.75">
      <c r="A878" s="339"/>
      <c r="B878" s="351" t="s">
        <v>955</v>
      </c>
      <c r="C878" s="378">
        <v>72000</v>
      </c>
      <c r="D878" s="219">
        <v>69030</v>
      </c>
      <c r="E878" s="219">
        <v>68557</v>
      </c>
      <c r="F878" s="341">
        <v>95.21805555555557</v>
      </c>
      <c r="G878" s="231">
        <v>1754</v>
      </c>
    </row>
    <row r="879" spans="1:7" s="362" customFormat="1" ht="12.75" hidden="1">
      <c r="A879" s="388"/>
      <c r="B879" s="390" t="s">
        <v>1000</v>
      </c>
      <c r="C879" s="391">
        <v>0</v>
      </c>
      <c r="D879" s="358"/>
      <c r="E879" s="358"/>
      <c r="F879" s="341" t="e">
        <v>#DIV/0!</v>
      </c>
      <c r="G879" s="231">
        <v>0</v>
      </c>
    </row>
    <row r="880" spans="1:7" s="362" customFormat="1" ht="25.5" hidden="1">
      <c r="A880" s="388"/>
      <c r="B880" s="406" t="s">
        <v>1015</v>
      </c>
      <c r="C880" s="358">
        <v>0</v>
      </c>
      <c r="D880" s="358"/>
      <c r="E880" s="358"/>
      <c r="F880" s="341" t="e">
        <v>#DIV/0!</v>
      </c>
      <c r="G880" s="231">
        <v>0</v>
      </c>
    </row>
    <row r="881" spans="1:7" s="362" customFormat="1" ht="12.75" hidden="1">
      <c r="A881" s="388"/>
      <c r="B881" s="357" t="s">
        <v>480</v>
      </c>
      <c r="C881" s="358">
        <v>0</v>
      </c>
      <c r="D881" s="358">
        <v>0</v>
      </c>
      <c r="E881" s="358">
        <v>27645</v>
      </c>
      <c r="F881" s="360" t="s">
        <v>476</v>
      </c>
      <c r="G881" s="231">
        <v>-98841</v>
      </c>
    </row>
    <row r="882" spans="1:7" s="362" customFormat="1" ht="12.75" hidden="1">
      <c r="A882" s="388"/>
      <c r="B882" s="357" t="s">
        <v>481</v>
      </c>
      <c r="C882" s="391">
        <v>0</v>
      </c>
      <c r="D882" s="391">
        <v>0</v>
      </c>
      <c r="E882" s="391">
        <v>0</v>
      </c>
      <c r="F882" s="360" t="s">
        <v>476</v>
      </c>
      <c r="G882" s="231">
        <v>0</v>
      </c>
    </row>
    <row r="883" spans="1:7" s="362" customFormat="1" ht="12.75" hidden="1">
      <c r="A883" s="388"/>
      <c r="B883" s="396" t="s">
        <v>485</v>
      </c>
      <c r="C883" s="391">
        <v>0</v>
      </c>
      <c r="D883" s="391">
        <v>0</v>
      </c>
      <c r="E883" s="391">
        <v>0</v>
      </c>
      <c r="F883" s="360" t="e">
        <v>#DIV/0!</v>
      </c>
      <c r="G883" s="231">
        <v>0</v>
      </c>
    </row>
    <row r="884" spans="1:7" s="362" customFormat="1" ht="12.75" hidden="1">
      <c r="A884" s="388"/>
      <c r="B884" s="396" t="s">
        <v>486</v>
      </c>
      <c r="C884" s="391">
        <v>0</v>
      </c>
      <c r="D884" s="391">
        <v>0</v>
      </c>
      <c r="E884" s="391">
        <v>0</v>
      </c>
      <c r="F884" s="360" t="e">
        <v>#DIV/0!</v>
      </c>
      <c r="G884" s="231">
        <v>0</v>
      </c>
    </row>
    <row r="885" spans="1:7" s="362" customFormat="1" ht="12.75" hidden="1">
      <c r="A885" s="388"/>
      <c r="B885" s="396" t="s">
        <v>603</v>
      </c>
      <c r="C885" s="391">
        <v>0</v>
      </c>
      <c r="D885" s="391">
        <v>0</v>
      </c>
      <c r="E885" s="391">
        <v>0</v>
      </c>
      <c r="F885" s="360" t="s">
        <v>476</v>
      </c>
      <c r="G885" s="231">
        <v>0</v>
      </c>
    </row>
    <row r="886" spans="1:7" s="362" customFormat="1" ht="38.25" customHeight="1" hidden="1">
      <c r="A886" s="388"/>
      <c r="B886" s="408" t="s">
        <v>960</v>
      </c>
      <c r="C886" s="391">
        <v>0</v>
      </c>
      <c r="D886" s="358">
        <v>0</v>
      </c>
      <c r="E886" s="358">
        <v>0</v>
      </c>
      <c r="F886" s="360" t="s">
        <v>476</v>
      </c>
      <c r="G886" s="231">
        <v>0</v>
      </c>
    </row>
    <row r="887" spans="1:7" s="362" customFormat="1" ht="51" hidden="1">
      <c r="A887" s="388"/>
      <c r="B887" s="408" t="s">
        <v>981</v>
      </c>
      <c r="C887" s="391">
        <v>0</v>
      </c>
      <c r="D887" s="358"/>
      <c r="E887" s="358"/>
      <c r="F887" s="341" t="e">
        <v>#DIV/0!</v>
      </c>
      <c r="G887" s="231">
        <v>0</v>
      </c>
    </row>
    <row r="888" spans="1:7" s="362" customFormat="1" ht="38.25" hidden="1">
      <c r="A888" s="388"/>
      <c r="B888" s="408" t="s">
        <v>916</v>
      </c>
      <c r="C888" s="358">
        <v>0</v>
      </c>
      <c r="D888" s="358"/>
      <c r="E888" s="358"/>
      <c r="F888" s="341" t="e">
        <v>#DIV/0!</v>
      </c>
      <c r="G888" s="231">
        <v>0</v>
      </c>
    </row>
    <row r="889" spans="1:7" ht="12.75">
      <c r="A889" s="339"/>
      <c r="B889" s="420"/>
      <c r="C889" s="209"/>
      <c r="D889" s="219"/>
      <c r="E889" s="219"/>
      <c r="F889" s="341"/>
      <c r="G889" s="231"/>
    </row>
    <row r="890" spans="1:7" ht="12.75">
      <c r="A890" s="339"/>
      <c r="B890" s="342" t="s">
        <v>1024</v>
      </c>
      <c r="C890" s="219"/>
      <c r="D890" s="219"/>
      <c r="E890" s="219"/>
      <c r="F890" s="341"/>
      <c r="G890" s="231"/>
    </row>
    <row r="891" spans="1:7" ht="12.75">
      <c r="A891" s="339"/>
      <c r="B891" s="343" t="s">
        <v>944</v>
      </c>
      <c r="C891" s="377">
        <v>17284730</v>
      </c>
      <c r="D891" s="377">
        <v>13181250</v>
      </c>
      <c r="E891" s="377">
        <v>13190457</v>
      </c>
      <c r="F891" s="337">
        <v>76.31277433896855</v>
      </c>
      <c r="G891" s="338">
        <v>2648</v>
      </c>
    </row>
    <row r="892" spans="1:7" ht="25.5">
      <c r="A892" s="339"/>
      <c r="B892" s="139" t="s">
        <v>957</v>
      </c>
      <c r="C892" s="378">
        <v>15000</v>
      </c>
      <c r="D892" s="219">
        <v>11250</v>
      </c>
      <c r="E892" s="219">
        <v>20457</v>
      </c>
      <c r="F892" s="341">
        <v>136.38</v>
      </c>
      <c r="G892" s="231">
        <v>2648</v>
      </c>
    </row>
    <row r="893" spans="1:7" s="362" customFormat="1" ht="12.75" hidden="1">
      <c r="A893" s="388"/>
      <c r="B893" s="396" t="s">
        <v>962</v>
      </c>
      <c r="C893" s="391">
        <v>0</v>
      </c>
      <c r="D893" s="358"/>
      <c r="E893" s="358"/>
      <c r="F893" s="341" t="e">
        <v>#DIV/0!</v>
      </c>
      <c r="G893" s="231">
        <v>0</v>
      </c>
    </row>
    <row r="894" spans="1:7" ht="12.75">
      <c r="A894" s="339"/>
      <c r="B894" s="136" t="s">
        <v>945</v>
      </c>
      <c r="C894" s="378">
        <v>17269730</v>
      </c>
      <c r="D894" s="378">
        <v>13170000</v>
      </c>
      <c r="E894" s="378">
        <v>13170000</v>
      </c>
      <c r="F894" s="341">
        <v>76.26060164229551</v>
      </c>
      <c r="G894" s="231">
        <v>0</v>
      </c>
    </row>
    <row r="895" spans="1:7" ht="25.5">
      <c r="A895" s="339"/>
      <c r="B895" s="366" t="s">
        <v>946</v>
      </c>
      <c r="C895" s="378">
        <v>17269730</v>
      </c>
      <c r="D895" s="219">
        <v>13170000</v>
      </c>
      <c r="E895" s="219">
        <v>13170000</v>
      </c>
      <c r="F895" s="341">
        <v>76.26060164229551</v>
      </c>
      <c r="G895" s="231">
        <v>0</v>
      </c>
    </row>
    <row r="896" spans="1:7" ht="12.75">
      <c r="A896" s="339"/>
      <c r="B896" s="343" t="s">
        <v>947</v>
      </c>
      <c r="C896" s="209">
        <v>17284730</v>
      </c>
      <c r="D896" s="209">
        <v>13181250</v>
      </c>
      <c r="E896" s="209">
        <v>13033509</v>
      </c>
      <c r="F896" s="337">
        <v>75.40475899826032</v>
      </c>
      <c r="G896" s="338">
        <v>1577950</v>
      </c>
    </row>
    <row r="897" spans="1:7" ht="12.75">
      <c r="A897" s="339"/>
      <c r="B897" s="136" t="s">
        <v>948</v>
      </c>
      <c r="C897" s="378">
        <v>17081670</v>
      </c>
      <c r="D897" s="378">
        <v>13028955</v>
      </c>
      <c r="E897" s="378">
        <v>12947048</v>
      </c>
      <c r="F897" s="341">
        <v>75.79497789150592</v>
      </c>
      <c r="G897" s="231">
        <v>1576450</v>
      </c>
    </row>
    <row r="898" spans="1:7" ht="12.75">
      <c r="A898" s="339"/>
      <c r="B898" s="351" t="s">
        <v>949</v>
      </c>
      <c r="C898" s="378">
        <v>16742733</v>
      </c>
      <c r="D898" s="378">
        <v>12774759</v>
      </c>
      <c r="E898" s="378">
        <v>12750228</v>
      </c>
      <c r="F898" s="341">
        <v>76.15380356361175</v>
      </c>
      <c r="G898" s="231">
        <v>1548791</v>
      </c>
    </row>
    <row r="899" spans="1:7" ht="12.75">
      <c r="A899" s="339"/>
      <c r="B899" s="380" t="s">
        <v>950</v>
      </c>
      <c r="C899" s="378">
        <v>14998355</v>
      </c>
      <c r="D899" s="378">
        <v>11423971</v>
      </c>
      <c r="E899" s="378">
        <v>11402806</v>
      </c>
      <c r="F899" s="341">
        <v>76.02704429919149</v>
      </c>
      <c r="G899" s="231">
        <v>1423845</v>
      </c>
    </row>
    <row r="900" spans="1:7" ht="12.75">
      <c r="A900" s="339"/>
      <c r="B900" s="385" t="s">
        <v>951</v>
      </c>
      <c r="C900" s="378">
        <v>11302204</v>
      </c>
      <c r="D900" s="219">
        <v>8475403</v>
      </c>
      <c r="E900" s="219">
        <v>8455429</v>
      </c>
      <c r="F900" s="341">
        <v>74.8122136178041</v>
      </c>
      <c r="G900" s="231">
        <v>1053930</v>
      </c>
    </row>
    <row r="901" spans="1:7" ht="12.75">
      <c r="A901" s="339"/>
      <c r="B901" s="380" t="s">
        <v>952</v>
      </c>
      <c r="C901" s="378">
        <v>1744378</v>
      </c>
      <c r="D901" s="219">
        <v>1350788</v>
      </c>
      <c r="E901" s="219">
        <v>1347422</v>
      </c>
      <c r="F901" s="341">
        <v>77.24369374069153</v>
      </c>
      <c r="G901" s="231">
        <v>124946</v>
      </c>
    </row>
    <row r="902" spans="1:7" s="362" customFormat="1" ht="12.75" hidden="1">
      <c r="A902" s="388"/>
      <c r="B902" s="390" t="s">
        <v>994</v>
      </c>
      <c r="C902" s="391">
        <v>0</v>
      </c>
      <c r="D902" s="358"/>
      <c r="E902" s="358"/>
      <c r="F902" s="341" t="e">
        <v>#DIV/0!</v>
      </c>
      <c r="G902" s="231">
        <v>0</v>
      </c>
    </row>
    <row r="903" spans="1:7" ht="12.75">
      <c r="A903" s="339"/>
      <c r="B903" s="351" t="s">
        <v>953</v>
      </c>
      <c r="C903" s="378">
        <v>338937</v>
      </c>
      <c r="D903" s="378">
        <v>254196</v>
      </c>
      <c r="E903" s="378">
        <v>196820</v>
      </c>
      <c r="F903" s="341">
        <v>58.06978878080587</v>
      </c>
      <c r="G903" s="231">
        <v>27659</v>
      </c>
    </row>
    <row r="904" spans="1:7" s="362" customFormat="1" ht="12.75" hidden="1">
      <c r="A904" s="388"/>
      <c r="B904" s="393" t="s">
        <v>975</v>
      </c>
      <c r="C904" s="391"/>
      <c r="D904" s="358">
        <v>0</v>
      </c>
      <c r="E904" s="358">
        <v>0</v>
      </c>
      <c r="F904" s="360"/>
      <c r="G904" s="231">
        <v>0</v>
      </c>
    </row>
    <row r="905" spans="1:7" ht="12.75">
      <c r="A905" s="339"/>
      <c r="B905" s="380" t="s">
        <v>954</v>
      </c>
      <c r="C905" s="378">
        <v>338937</v>
      </c>
      <c r="D905" s="219">
        <v>254196</v>
      </c>
      <c r="E905" s="219">
        <v>196820</v>
      </c>
      <c r="F905" s="341">
        <v>58.06978878080587</v>
      </c>
      <c r="G905" s="231">
        <v>27659</v>
      </c>
    </row>
    <row r="906" spans="1:7" ht="12.75">
      <c r="A906" s="339"/>
      <c r="B906" s="136" t="s">
        <v>902</v>
      </c>
      <c r="C906" s="378">
        <v>203060</v>
      </c>
      <c r="D906" s="378">
        <v>152295</v>
      </c>
      <c r="E906" s="378">
        <v>86461</v>
      </c>
      <c r="F906" s="341">
        <v>42.57904067763223</v>
      </c>
      <c r="G906" s="231">
        <v>1500</v>
      </c>
    </row>
    <row r="907" spans="1:7" ht="12.75">
      <c r="A907" s="339"/>
      <c r="B907" s="351" t="s">
        <v>955</v>
      </c>
      <c r="C907" s="378">
        <v>203060</v>
      </c>
      <c r="D907" s="219">
        <v>152295</v>
      </c>
      <c r="E907" s="219">
        <v>86461</v>
      </c>
      <c r="F907" s="341">
        <v>42.57904067763223</v>
      </c>
      <c r="G907" s="231">
        <v>1500</v>
      </c>
    </row>
    <row r="908" spans="1:7" s="362" customFormat="1" ht="12.75" hidden="1">
      <c r="A908" s="388"/>
      <c r="B908" s="357" t="s">
        <v>480</v>
      </c>
      <c r="C908" s="358">
        <v>0</v>
      </c>
      <c r="D908" s="358">
        <v>0</v>
      </c>
      <c r="E908" s="358">
        <v>156948</v>
      </c>
      <c r="F908" s="360" t="s">
        <v>476</v>
      </c>
      <c r="G908" s="231">
        <v>-1575302</v>
      </c>
    </row>
    <row r="909" spans="1:7" s="362" customFormat="1" ht="12.75" hidden="1">
      <c r="A909" s="388"/>
      <c r="B909" s="357" t="s">
        <v>481</v>
      </c>
      <c r="C909" s="391">
        <v>0</v>
      </c>
      <c r="D909" s="391">
        <v>0</v>
      </c>
      <c r="E909" s="391">
        <v>0</v>
      </c>
      <c r="F909" s="360" t="s">
        <v>476</v>
      </c>
      <c r="G909" s="231">
        <v>0</v>
      </c>
    </row>
    <row r="910" spans="1:7" s="362" customFormat="1" ht="12.75" hidden="1">
      <c r="A910" s="388"/>
      <c r="B910" s="396" t="s">
        <v>485</v>
      </c>
      <c r="C910" s="391">
        <v>0</v>
      </c>
      <c r="D910" s="391">
        <v>0</v>
      </c>
      <c r="E910" s="391">
        <v>0</v>
      </c>
      <c r="F910" s="360" t="e">
        <v>#DIV/0!</v>
      </c>
      <c r="G910" s="231">
        <v>0</v>
      </c>
    </row>
    <row r="911" spans="1:7" s="362" customFormat="1" ht="12.75" hidden="1">
      <c r="A911" s="388"/>
      <c r="B911" s="396" t="s">
        <v>486</v>
      </c>
      <c r="C911" s="391">
        <v>0</v>
      </c>
      <c r="D911" s="391">
        <v>0</v>
      </c>
      <c r="E911" s="391">
        <v>0</v>
      </c>
      <c r="F911" s="360" t="e">
        <v>#DIV/0!</v>
      </c>
      <c r="G911" s="231">
        <v>0</v>
      </c>
    </row>
    <row r="912" spans="1:7" s="362" customFormat="1" ht="12.75" hidden="1">
      <c r="A912" s="388"/>
      <c r="B912" s="396" t="s">
        <v>603</v>
      </c>
      <c r="C912" s="391">
        <v>0</v>
      </c>
      <c r="D912" s="391">
        <v>0</v>
      </c>
      <c r="E912" s="391">
        <v>0</v>
      </c>
      <c r="F912" s="360" t="s">
        <v>476</v>
      </c>
      <c r="G912" s="231">
        <v>0</v>
      </c>
    </row>
    <row r="913" spans="1:7" s="362" customFormat="1" ht="38.25" customHeight="1" hidden="1">
      <c r="A913" s="388"/>
      <c r="B913" s="408" t="s">
        <v>960</v>
      </c>
      <c r="C913" s="391">
        <v>0</v>
      </c>
      <c r="D913" s="358">
        <v>0</v>
      </c>
      <c r="E913" s="358">
        <v>0</v>
      </c>
      <c r="F913" s="360" t="s">
        <v>476</v>
      </c>
      <c r="G913" s="231">
        <v>0</v>
      </c>
    </row>
    <row r="914" spans="1:7" ht="12.75">
      <c r="A914" s="339"/>
      <c r="B914" s="366"/>
      <c r="C914" s="378"/>
      <c r="D914" s="219"/>
      <c r="E914" s="219"/>
      <c r="F914" s="341"/>
      <c r="G914" s="231"/>
    </row>
    <row r="915" spans="1:7" ht="12.75">
      <c r="A915" s="339"/>
      <c r="B915" s="420" t="s">
        <v>1025</v>
      </c>
      <c r="C915" s="378"/>
      <c r="D915" s="219"/>
      <c r="E915" s="219"/>
      <c r="F915" s="341"/>
      <c r="G915" s="231"/>
    </row>
    <row r="916" spans="1:7" ht="12.75">
      <c r="A916" s="339"/>
      <c r="B916" s="343" t="s">
        <v>944</v>
      </c>
      <c r="C916" s="377">
        <v>1317378</v>
      </c>
      <c r="D916" s="377">
        <v>1193714</v>
      </c>
      <c r="E916" s="377">
        <v>1193714</v>
      </c>
      <c r="F916" s="337">
        <v>90.61286889563968</v>
      </c>
      <c r="G916" s="338">
        <v>0</v>
      </c>
    </row>
    <row r="917" spans="1:7" s="362" customFormat="1" ht="25.5" hidden="1">
      <c r="A917" s="388"/>
      <c r="B917" s="394" t="s">
        <v>957</v>
      </c>
      <c r="C917" s="391">
        <v>0</v>
      </c>
      <c r="D917" s="358">
        <v>0</v>
      </c>
      <c r="E917" s="358">
        <v>0</v>
      </c>
      <c r="F917" s="360">
        <v>0</v>
      </c>
      <c r="G917" s="231">
        <v>0</v>
      </c>
    </row>
    <row r="918" spans="1:7" s="362" customFormat="1" ht="12.75" hidden="1">
      <c r="A918" s="388"/>
      <c r="B918" s="396" t="s">
        <v>962</v>
      </c>
      <c r="C918" s="391">
        <v>0</v>
      </c>
      <c r="D918" s="358"/>
      <c r="E918" s="358"/>
      <c r="F918" s="341" t="e">
        <v>#DIV/0!</v>
      </c>
      <c r="G918" s="231">
        <v>0</v>
      </c>
    </row>
    <row r="919" spans="1:7" s="414" customFormat="1" ht="12.75">
      <c r="A919" s="410"/>
      <c r="B919" s="417" t="s">
        <v>963</v>
      </c>
      <c r="C919" s="412">
        <v>958180</v>
      </c>
      <c r="D919" s="412">
        <v>958180</v>
      </c>
      <c r="E919" s="412">
        <v>958180</v>
      </c>
      <c r="F919" s="413">
        <v>100</v>
      </c>
      <c r="G919" s="231">
        <v>0</v>
      </c>
    </row>
    <row r="920" spans="1:7" s="414" customFormat="1" ht="12.75">
      <c r="A920" s="410"/>
      <c r="B920" s="418" t="s">
        <v>964</v>
      </c>
      <c r="C920" s="412">
        <v>958180</v>
      </c>
      <c r="D920" s="412">
        <v>958180</v>
      </c>
      <c r="E920" s="412">
        <v>958180</v>
      </c>
      <c r="F920" s="413">
        <v>100</v>
      </c>
      <c r="G920" s="231">
        <v>0</v>
      </c>
    </row>
    <row r="921" spans="1:7" s="414" customFormat="1" ht="12.75">
      <c r="A921" s="410"/>
      <c r="B921" s="422" t="s">
        <v>965</v>
      </c>
      <c r="C921" s="412">
        <v>958180</v>
      </c>
      <c r="D921" s="412">
        <v>958180</v>
      </c>
      <c r="E921" s="412">
        <v>958180</v>
      </c>
      <c r="F921" s="413">
        <v>100</v>
      </c>
      <c r="G921" s="231">
        <v>0</v>
      </c>
    </row>
    <row r="922" spans="1:7" s="414" customFormat="1" ht="12.75">
      <c r="A922" s="410"/>
      <c r="B922" s="415" t="s">
        <v>966</v>
      </c>
      <c r="C922" s="412">
        <v>958180</v>
      </c>
      <c r="D922" s="412">
        <v>958180</v>
      </c>
      <c r="E922" s="412">
        <v>958180</v>
      </c>
      <c r="F922" s="413">
        <v>100</v>
      </c>
      <c r="G922" s="231">
        <v>0</v>
      </c>
    </row>
    <row r="923" spans="1:7" s="414" customFormat="1" ht="63.75">
      <c r="A923" s="410"/>
      <c r="B923" s="419" t="s">
        <v>967</v>
      </c>
      <c r="C923" s="412">
        <v>958180</v>
      </c>
      <c r="D923" s="412">
        <v>958180</v>
      </c>
      <c r="E923" s="412">
        <v>958180</v>
      </c>
      <c r="F923" s="413">
        <v>100</v>
      </c>
      <c r="G923" s="231">
        <v>0</v>
      </c>
    </row>
    <row r="924" spans="1:7" ht="12.75">
      <c r="A924" s="339"/>
      <c r="B924" s="136" t="s">
        <v>945</v>
      </c>
      <c r="C924" s="378">
        <v>359198</v>
      </c>
      <c r="D924" s="378">
        <v>235534</v>
      </c>
      <c r="E924" s="378">
        <v>235534</v>
      </c>
      <c r="F924" s="341">
        <v>65.57219138191192</v>
      </c>
      <c r="G924" s="231">
        <v>0</v>
      </c>
    </row>
    <row r="925" spans="1:7" ht="25.5">
      <c r="A925" s="339"/>
      <c r="B925" s="366" t="s">
        <v>946</v>
      </c>
      <c r="C925" s="378">
        <v>359198</v>
      </c>
      <c r="D925" s="219">
        <v>235534</v>
      </c>
      <c r="E925" s="219">
        <v>235534</v>
      </c>
      <c r="F925" s="341">
        <v>65.57219138191192</v>
      </c>
      <c r="G925" s="231">
        <v>0</v>
      </c>
    </row>
    <row r="926" spans="1:7" s="345" customFormat="1" ht="12.75">
      <c r="A926" s="344"/>
      <c r="B926" s="343" t="s">
        <v>947</v>
      </c>
      <c r="C926" s="209">
        <v>1317378</v>
      </c>
      <c r="D926" s="209">
        <v>1193714</v>
      </c>
      <c r="E926" s="209">
        <v>1111547</v>
      </c>
      <c r="F926" s="337">
        <v>84.3757068965779</v>
      </c>
      <c r="G926" s="338">
        <v>25877</v>
      </c>
    </row>
    <row r="927" spans="1:7" ht="12.75">
      <c r="A927" s="339"/>
      <c r="B927" s="136" t="s">
        <v>948</v>
      </c>
      <c r="C927" s="378">
        <v>1311811</v>
      </c>
      <c r="D927" s="378">
        <v>1187539</v>
      </c>
      <c r="E927" s="378">
        <v>1105980</v>
      </c>
      <c r="F927" s="341">
        <v>84.30940127808046</v>
      </c>
      <c r="G927" s="231">
        <v>25877</v>
      </c>
    </row>
    <row r="928" spans="1:7" ht="12.75">
      <c r="A928" s="339"/>
      <c r="B928" s="351" t="s">
        <v>949</v>
      </c>
      <c r="C928" s="378">
        <v>1311037</v>
      </c>
      <c r="D928" s="378">
        <v>1186765</v>
      </c>
      <c r="E928" s="378">
        <v>1105207</v>
      </c>
      <c r="F928" s="341">
        <v>84.30021425787373</v>
      </c>
      <c r="G928" s="231">
        <v>25877</v>
      </c>
    </row>
    <row r="929" spans="1:7" ht="12.75">
      <c r="A929" s="339"/>
      <c r="B929" s="380" t="s">
        <v>950</v>
      </c>
      <c r="C929" s="378">
        <v>1132373</v>
      </c>
      <c r="D929" s="219">
        <v>1046313</v>
      </c>
      <c r="E929" s="219">
        <v>997385</v>
      </c>
      <c r="F929" s="341">
        <v>88.0791929867632</v>
      </c>
      <c r="G929" s="231">
        <v>15220</v>
      </c>
    </row>
    <row r="930" spans="1:7" ht="12.75">
      <c r="A930" s="339"/>
      <c r="B930" s="385" t="s">
        <v>951</v>
      </c>
      <c r="C930" s="378">
        <v>895133</v>
      </c>
      <c r="D930" s="219">
        <v>833708</v>
      </c>
      <c r="E930" s="219">
        <v>793594</v>
      </c>
      <c r="F930" s="341">
        <v>88.65654601048112</v>
      </c>
      <c r="G930" s="231">
        <v>13958</v>
      </c>
    </row>
    <row r="931" spans="1:7" ht="12.75">
      <c r="A931" s="339"/>
      <c r="B931" s="380" t="s">
        <v>952</v>
      </c>
      <c r="C931" s="378">
        <v>178664</v>
      </c>
      <c r="D931" s="219">
        <v>140452</v>
      </c>
      <c r="E931" s="219">
        <v>107822</v>
      </c>
      <c r="F931" s="341">
        <v>60.34903506022478</v>
      </c>
      <c r="G931" s="231">
        <v>10657</v>
      </c>
    </row>
    <row r="932" spans="1:7" ht="25.5">
      <c r="A932" s="339"/>
      <c r="B932" s="366" t="s">
        <v>958</v>
      </c>
      <c r="C932" s="378">
        <v>774</v>
      </c>
      <c r="D932" s="378">
        <v>774</v>
      </c>
      <c r="E932" s="378">
        <v>773</v>
      </c>
      <c r="F932" s="341">
        <v>99.87080103359173</v>
      </c>
      <c r="G932" s="231">
        <v>0</v>
      </c>
    </row>
    <row r="933" spans="1:7" ht="12.75">
      <c r="A933" s="339"/>
      <c r="B933" s="352" t="s">
        <v>959</v>
      </c>
      <c r="C933" s="378">
        <v>774</v>
      </c>
      <c r="D933" s="219">
        <v>774</v>
      </c>
      <c r="E933" s="219">
        <v>773</v>
      </c>
      <c r="F933" s="341">
        <v>99.87080103359173</v>
      </c>
      <c r="G933" s="231">
        <v>0</v>
      </c>
    </row>
    <row r="934" spans="1:7" ht="12.75">
      <c r="A934" s="339"/>
      <c r="B934" s="136" t="s">
        <v>902</v>
      </c>
      <c r="C934" s="378">
        <v>5567</v>
      </c>
      <c r="D934" s="378">
        <v>6175</v>
      </c>
      <c r="E934" s="378">
        <v>5567</v>
      </c>
      <c r="F934" s="341">
        <v>100</v>
      </c>
      <c r="G934" s="231">
        <v>0</v>
      </c>
    </row>
    <row r="935" spans="1:7" ht="12.75">
      <c r="A935" s="339"/>
      <c r="B935" s="351" t="s">
        <v>955</v>
      </c>
      <c r="C935" s="378">
        <v>5567</v>
      </c>
      <c r="D935" s="219">
        <v>6175</v>
      </c>
      <c r="E935" s="219">
        <v>5567</v>
      </c>
      <c r="F935" s="341">
        <v>100</v>
      </c>
      <c r="G935" s="231">
        <v>0</v>
      </c>
    </row>
    <row r="936" spans="1:7" ht="12.75">
      <c r="A936" s="339"/>
      <c r="B936" s="347"/>
      <c r="C936" s="219"/>
      <c r="D936" s="219"/>
      <c r="E936" s="219"/>
      <c r="F936" s="341"/>
      <c r="G936" s="231"/>
    </row>
    <row r="937" spans="1:7" ht="12.75">
      <c r="A937" s="339"/>
      <c r="B937" s="421" t="s">
        <v>1026</v>
      </c>
      <c r="C937" s="219"/>
      <c r="D937" s="219"/>
      <c r="E937" s="219"/>
      <c r="F937" s="341"/>
      <c r="G937" s="231"/>
    </row>
    <row r="938" spans="1:7" ht="12.75">
      <c r="A938" s="339"/>
      <c r="B938" s="343" t="s">
        <v>944</v>
      </c>
      <c r="C938" s="377">
        <v>15589505</v>
      </c>
      <c r="D938" s="377">
        <v>11721269</v>
      </c>
      <c r="E938" s="377">
        <v>11617517</v>
      </c>
      <c r="F938" s="337">
        <v>74.52139756842826</v>
      </c>
      <c r="G938" s="338">
        <v>143738</v>
      </c>
    </row>
    <row r="939" spans="1:7" ht="25.5">
      <c r="A939" s="339"/>
      <c r="B939" s="139" t="s">
        <v>957</v>
      </c>
      <c r="C939" s="378">
        <v>755000</v>
      </c>
      <c r="D939" s="219">
        <v>751500</v>
      </c>
      <c r="E939" s="219">
        <v>871401</v>
      </c>
      <c r="F939" s="341">
        <v>115.41735099337748</v>
      </c>
      <c r="G939" s="231">
        <v>112005</v>
      </c>
    </row>
    <row r="940" spans="1:7" ht="12.75">
      <c r="A940" s="339"/>
      <c r="B940" s="136" t="s">
        <v>962</v>
      </c>
      <c r="C940" s="378">
        <v>1557657</v>
      </c>
      <c r="D940" s="219">
        <v>1443515</v>
      </c>
      <c r="E940" s="219">
        <v>1219862</v>
      </c>
      <c r="F940" s="341">
        <v>78.31390351020796</v>
      </c>
      <c r="G940" s="231">
        <v>30733</v>
      </c>
    </row>
    <row r="941" spans="1:7" ht="12.75">
      <c r="A941" s="339"/>
      <c r="B941" s="136" t="s">
        <v>945</v>
      </c>
      <c r="C941" s="378">
        <v>13276848</v>
      </c>
      <c r="D941" s="378">
        <v>9526254</v>
      </c>
      <c r="E941" s="378">
        <v>9526254</v>
      </c>
      <c r="F941" s="341">
        <v>71.7508703873088</v>
      </c>
      <c r="G941" s="231">
        <v>1000</v>
      </c>
    </row>
    <row r="942" spans="1:7" ht="25.5">
      <c r="A942" s="339"/>
      <c r="B942" s="366" t="s">
        <v>946</v>
      </c>
      <c r="C942" s="378">
        <v>13276848</v>
      </c>
      <c r="D942" s="219">
        <v>9526254</v>
      </c>
      <c r="E942" s="219">
        <v>9526254</v>
      </c>
      <c r="F942" s="341">
        <v>71.7508703873088</v>
      </c>
      <c r="G942" s="231">
        <v>1000</v>
      </c>
    </row>
    <row r="943" spans="1:7" ht="12.75">
      <c r="A943" s="339"/>
      <c r="B943" s="343" t="s">
        <v>947</v>
      </c>
      <c r="C943" s="209">
        <v>17519098</v>
      </c>
      <c r="D943" s="209">
        <v>13253278</v>
      </c>
      <c r="E943" s="209">
        <v>10861405</v>
      </c>
      <c r="F943" s="337">
        <v>61.997512657329736</v>
      </c>
      <c r="G943" s="338">
        <v>1530611</v>
      </c>
    </row>
    <row r="944" spans="1:7" ht="12.75">
      <c r="A944" s="339"/>
      <c r="B944" s="136" t="s">
        <v>948</v>
      </c>
      <c r="C944" s="378">
        <v>17424311</v>
      </c>
      <c r="D944" s="378">
        <v>13178491</v>
      </c>
      <c r="E944" s="378">
        <v>10797533</v>
      </c>
      <c r="F944" s="341">
        <v>61.968206375563426</v>
      </c>
      <c r="G944" s="231">
        <v>1524516</v>
      </c>
    </row>
    <row r="945" spans="1:7" ht="12.75">
      <c r="A945" s="339"/>
      <c r="B945" s="351" t="s">
        <v>949</v>
      </c>
      <c r="C945" s="378">
        <v>4013606</v>
      </c>
      <c r="D945" s="378">
        <v>3123036</v>
      </c>
      <c r="E945" s="378">
        <v>2813002</v>
      </c>
      <c r="F945" s="341">
        <v>70.08665025914352</v>
      </c>
      <c r="G945" s="231">
        <v>371728</v>
      </c>
    </row>
    <row r="946" spans="1:7" ht="12.75">
      <c r="A946" s="339"/>
      <c r="B946" s="380" t="s">
        <v>950</v>
      </c>
      <c r="C946" s="378">
        <v>2700157</v>
      </c>
      <c r="D946" s="219">
        <v>2106707</v>
      </c>
      <c r="E946" s="219">
        <v>1971130</v>
      </c>
      <c r="F946" s="341">
        <v>73.00056996685748</v>
      </c>
      <c r="G946" s="231">
        <v>282384</v>
      </c>
    </row>
    <row r="947" spans="1:7" ht="12.75">
      <c r="A947" s="339"/>
      <c r="B947" s="385" t="s">
        <v>951</v>
      </c>
      <c r="C947" s="378">
        <v>1985485</v>
      </c>
      <c r="D947" s="219">
        <v>1540400</v>
      </c>
      <c r="E947" s="219">
        <v>1439323</v>
      </c>
      <c r="F947" s="341">
        <v>72.49226259578893</v>
      </c>
      <c r="G947" s="231">
        <v>209320</v>
      </c>
    </row>
    <row r="948" spans="1:7" ht="12.75">
      <c r="A948" s="339"/>
      <c r="B948" s="380" t="s">
        <v>952</v>
      </c>
      <c r="C948" s="378">
        <v>1313449</v>
      </c>
      <c r="D948" s="219">
        <v>1016329</v>
      </c>
      <c r="E948" s="219">
        <v>841872</v>
      </c>
      <c r="F948" s="341">
        <v>64.09628390596058</v>
      </c>
      <c r="G948" s="231">
        <v>89344</v>
      </c>
    </row>
    <row r="949" spans="1:7" s="362" customFormat="1" ht="12.75" hidden="1">
      <c r="A949" s="388"/>
      <c r="B949" s="390" t="s">
        <v>994</v>
      </c>
      <c r="C949" s="391">
        <v>0</v>
      </c>
      <c r="D949" s="358"/>
      <c r="E949" s="358"/>
      <c r="F949" s="341" t="e">
        <v>#DIV/0!</v>
      </c>
      <c r="G949" s="231">
        <v>0</v>
      </c>
    </row>
    <row r="950" spans="1:7" ht="12.75">
      <c r="A950" s="339"/>
      <c r="B950" s="351" t="s">
        <v>953</v>
      </c>
      <c r="C950" s="378">
        <v>11444005</v>
      </c>
      <c r="D950" s="378">
        <v>8802371</v>
      </c>
      <c r="E950" s="378">
        <v>6862101</v>
      </c>
      <c r="F950" s="341">
        <v>59.962408265288246</v>
      </c>
      <c r="G950" s="231">
        <v>880131</v>
      </c>
    </row>
    <row r="951" spans="1:7" ht="12.75">
      <c r="A951" s="339"/>
      <c r="B951" s="380" t="s">
        <v>975</v>
      </c>
      <c r="C951" s="378">
        <v>1697198</v>
      </c>
      <c r="D951" s="219">
        <v>1595268</v>
      </c>
      <c r="E951" s="219">
        <v>850447</v>
      </c>
      <c r="F951" s="341">
        <v>50.10888535103153</v>
      </c>
      <c r="G951" s="231">
        <v>186190</v>
      </c>
    </row>
    <row r="952" spans="1:7" ht="12.75">
      <c r="A952" s="339"/>
      <c r="B952" s="380" t="s">
        <v>954</v>
      </c>
      <c r="C952" s="378">
        <v>9746807</v>
      </c>
      <c r="D952" s="219">
        <v>7207103</v>
      </c>
      <c r="E952" s="219">
        <v>6011654</v>
      </c>
      <c r="F952" s="341">
        <v>61.678188559597004</v>
      </c>
      <c r="G952" s="231">
        <v>693941</v>
      </c>
    </row>
    <row r="953" spans="1:7" s="362" customFormat="1" ht="25.5" hidden="1">
      <c r="A953" s="388"/>
      <c r="B953" s="408" t="s">
        <v>958</v>
      </c>
      <c r="C953" s="391">
        <v>0</v>
      </c>
      <c r="D953" s="358"/>
      <c r="E953" s="358"/>
      <c r="F953" s="341" t="e">
        <v>#DIV/0!</v>
      </c>
      <c r="G953" s="231">
        <v>0</v>
      </c>
    </row>
    <row r="954" spans="1:7" s="362" customFormat="1" ht="25.5" hidden="1">
      <c r="A954" s="388"/>
      <c r="B954" s="406" t="s">
        <v>989</v>
      </c>
      <c r="C954" s="391">
        <v>0</v>
      </c>
      <c r="D954" s="358"/>
      <c r="E954" s="358"/>
      <c r="F954" s="341" t="e">
        <v>#DIV/0!</v>
      </c>
      <c r="G954" s="231">
        <v>0</v>
      </c>
    </row>
    <row r="955" spans="1:7" s="362" customFormat="1" ht="12.75" hidden="1">
      <c r="A955" s="388"/>
      <c r="B955" s="406" t="s">
        <v>959</v>
      </c>
      <c r="C955" s="391">
        <v>0</v>
      </c>
      <c r="D955" s="358"/>
      <c r="E955" s="358"/>
      <c r="F955" s="341" t="e">
        <v>#DIV/0!</v>
      </c>
      <c r="G955" s="231">
        <v>0</v>
      </c>
    </row>
    <row r="956" spans="1:7" ht="12.75">
      <c r="A956" s="339"/>
      <c r="B956" s="351" t="s">
        <v>897</v>
      </c>
      <c r="C956" s="219">
        <v>1966700</v>
      </c>
      <c r="D956" s="219">
        <v>1253084</v>
      </c>
      <c r="E956" s="219">
        <v>1122430</v>
      </c>
      <c r="F956" s="341">
        <v>57.0717445467026</v>
      </c>
      <c r="G956" s="231">
        <v>272657</v>
      </c>
    </row>
    <row r="957" spans="1:7" ht="25.5">
      <c r="A957" s="339"/>
      <c r="B957" s="352" t="s">
        <v>976</v>
      </c>
      <c r="C957" s="219">
        <v>5020</v>
      </c>
      <c r="D957" s="219">
        <v>3010</v>
      </c>
      <c r="E957" s="219">
        <v>2342</v>
      </c>
      <c r="F957" s="341">
        <v>46.65338645418326</v>
      </c>
      <c r="G957" s="231">
        <v>620</v>
      </c>
    </row>
    <row r="958" spans="1:7" ht="38.25">
      <c r="A958" s="339"/>
      <c r="B958" s="354" t="s">
        <v>977</v>
      </c>
      <c r="C958" s="219">
        <v>1000</v>
      </c>
      <c r="D958" s="219">
        <v>1000</v>
      </c>
      <c r="E958" s="219">
        <v>1000</v>
      </c>
      <c r="F958" s="341">
        <v>100</v>
      </c>
      <c r="G958" s="231">
        <v>0</v>
      </c>
    </row>
    <row r="959" spans="1:7" s="362" customFormat="1" ht="12.75" hidden="1">
      <c r="A959" s="388"/>
      <c r="B959" s="406" t="s">
        <v>990</v>
      </c>
      <c r="C959" s="358">
        <v>0</v>
      </c>
      <c r="D959" s="358"/>
      <c r="E959" s="358"/>
      <c r="F959" s="341" t="e">
        <v>#DIV/0!</v>
      </c>
      <c r="G959" s="231">
        <v>0</v>
      </c>
    </row>
    <row r="960" spans="1:7" s="362" customFormat="1" ht="38.25">
      <c r="A960" s="388"/>
      <c r="B960" s="354" t="s">
        <v>995</v>
      </c>
      <c r="C960" s="219">
        <v>4020</v>
      </c>
      <c r="D960" s="219">
        <v>2010</v>
      </c>
      <c r="E960" s="219">
        <v>1342</v>
      </c>
      <c r="F960" s="341">
        <v>33.38308457711443</v>
      </c>
      <c r="G960" s="231">
        <v>620</v>
      </c>
    </row>
    <row r="961" spans="1:7" s="362" customFormat="1" ht="38.25">
      <c r="A961" s="388"/>
      <c r="B961" s="389" t="s">
        <v>1027</v>
      </c>
      <c r="C961" s="219">
        <v>4020</v>
      </c>
      <c r="D961" s="219">
        <v>2010</v>
      </c>
      <c r="E961" s="219">
        <v>1342</v>
      </c>
      <c r="F961" s="341">
        <v>33.38308457711443</v>
      </c>
      <c r="G961" s="231">
        <v>620</v>
      </c>
    </row>
    <row r="962" spans="1:7" ht="25.5">
      <c r="A962" s="339"/>
      <c r="B962" s="352" t="s">
        <v>998</v>
      </c>
      <c r="C962" s="219">
        <v>1961680</v>
      </c>
      <c r="D962" s="219">
        <v>1250074</v>
      </c>
      <c r="E962" s="219">
        <v>1120088</v>
      </c>
      <c r="F962" s="341">
        <v>57.098405448391176</v>
      </c>
      <c r="G962" s="231">
        <v>272037</v>
      </c>
    </row>
    <row r="963" spans="1:7" ht="12.75">
      <c r="A963" s="339"/>
      <c r="B963" s="136" t="s">
        <v>902</v>
      </c>
      <c r="C963" s="378">
        <v>94787</v>
      </c>
      <c r="D963" s="378">
        <v>74787</v>
      </c>
      <c r="E963" s="378">
        <v>63872</v>
      </c>
      <c r="F963" s="341">
        <v>67.38476795341133</v>
      </c>
      <c r="G963" s="231">
        <v>6095</v>
      </c>
    </row>
    <row r="964" spans="1:7" ht="12.75">
      <c r="A964" s="339"/>
      <c r="B964" s="351" t="s">
        <v>955</v>
      </c>
      <c r="C964" s="378">
        <v>94787</v>
      </c>
      <c r="D964" s="219">
        <v>74787</v>
      </c>
      <c r="E964" s="219">
        <v>63872</v>
      </c>
      <c r="F964" s="341">
        <v>67.38476795341133</v>
      </c>
      <c r="G964" s="231">
        <v>6095</v>
      </c>
    </row>
    <row r="965" spans="1:7" s="362" customFormat="1" ht="12.75" hidden="1">
      <c r="A965" s="388"/>
      <c r="B965" s="390" t="s">
        <v>1000</v>
      </c>
      <c r="C965" s="391">
        <v>0</v>
      </c>
      <c r="D965" s="358"/>
      <c r="E965" s="358"/>
      <c r="F965" s="341" t="e">
        <v>#DIV/0!</v>
      </c>
      <c r="G965" s="231">
        <v>0</v>
      </c>
    </row>
    <row r="966" spans="1:7" s="362" customFormat="1" ht="25.5" hidden="1">
      <c r="A966" s="388"/>
      <c r="B966" s="406" t="s">
        <v>1015</v>
      </c>
      <c r="C966" s="358">
        <v>0</v>
      </c>
      <c r="D966" s="358"/>
      <c r="E966" s="358"/>
      <c r="F966" s="341" t="e">
        <v>#DIV/0!</v>
      </c>
      <c r="G966" s="231">
        <v>0</v>
      </c>
    </row>
    <row r="967" spans="1:7" ht="12.75">
      <c r="A967" s="339"/>
      <c r="B967" s="347" t="s">
        <v>480</v>
      </c>
      <c r="C967" s="219">
        <v>-1929593</v>
      </c>
      <c r="D967" s="219">
        <v>-1532009</v>
      </c>
      <c r="E967" s="219" t="s">
        <v>476</v>
      </c>
      <c r="F967" s="219" t="s">
        <v>476</v>
      </c>
      <c r="G967" s="219" t="s">
        <v>476</v>
      </c>
    </row>
    <row r="968" spans="1:7" ht="12.75">
      <c r="A968" s="339"/>
      <c r="B968" s="347" t="s">
        <v>481</v>
      </c>
      <c r="C968" s="378">
        <v>1929593</v>
      </c>
      <c r="D968" s="378">
        <v>1532009</v>
      </c>
      <c r="E968" s="378">
        <v>1532009</v>
      </c>
      <c r="F968" s="219" t="s">
        <v>476</v>
      </c>
      <c r="G968" s="231">
        <v>0</v>
      </c>
    </row>
    <row r="969" spans="1:7" ht="12.75" hidden="1">
      <c r="A969" s="339"/>
      <c r="B969" s="136" t="s">
        <v>485</v>
      </c>
      <c r="C969" s="378">
        <v>0</v>
      </c>
      <c r="D969" s="219"/>
      <c r="E969" s="219"/>
      <c r="F969" s="219" t="s">
        <v>476</v>
      </c>
      <c r="G969" s="231">
        <v>0</v>
      </c>
    </row>
    <row r="970" spans="1:7" ht="12.75" hidden="1">
      <c r="A970" s="339"/>
      <c r="B970" s="136" t="s">
        <v>486</v>
      </c>
      <c r="C970" s="378">
        <v>0</v>
      </c>
      <c r="D970" s="219"/>
      <c r="E970" s="219"/>
      <c r="F970" s="219" t="s">
        <v>476</v>
      </c>
      <c r="G970" s="231">
        <v>0</v>
      </c>
    </row>
    <row r="971" spans="1:7" ht="12.75">
      <c r="A971" s="339"/>
      <c r="B971" s="136" t="s">
        <v>603</v>
      </c>
      <c r="C971" s="378">
        <v>1929593</v>
      </c>
      <c r="D971" s="378">
        <v>1532009</v>
      </c>
      <c r="E971" s="378">
        <v>1532009</v>
      </c>
      <c r="F971" s="219" t="s">
        <v>476</v>
      </c>
      <c r="G971" s="231">
        <v>0</v>
      </c>
    </row>
    <row r="972" spans="1:7" ht="38.25">
      <c r="A972" s="339"/>
      <c r="B972" s="366" t="s">
        <v>960</v>
      </c>
      <c r="C972" s="378">
        <v>1183674</v>
      </c>
      <c r="D972" s="219">
        <v>882902</v>
      </c>
      <c r="E972" s="219">
        <v>882902</v>
      </c>
      <c r="F972" s="219" t="s">
        <v>476</v>
      </c>
      <c r="G972" s="231">
        <v>0</v>
      </c>
    </row>
    <row r="973" spans="1:7" ht="51">
      <c r="A973" s="339"/>
      <c r="B973" s="366" t="s">
        <v>981</v>
      </c>
      <c r="C973" s="378">
        <v>745919</v>
      </c>
      <c r="D973" s="219">
        <v>649107</v>
      </c>
      <c r="E973" s="219">
        <v>649107</v>
      </c>
      <c r="F973" s="219" t="s">
        <v>476</v>
      </c>
      <c r="G973" s="231">
        <v>0</v>
      </c>
    </row>
    <row r="974" spans="1:7" s="362" customFormat="1" ht="38.25" hidden="1">
      <c r="A974" s="388"/>
      <c r="B974" s="408" t="s">
        <v>916</v>
      </c>
      <c r="C974" s="358">
        <v>0</v>
      </c>
      <c r="D974" s="358"/>
      <c r="E974" s="358"/>
      <c r="F974" s="341" t="e">
        <v>#DIV/0!</v>
      </c>
      <c r="G974" s="231">
        <v>0</v>
      </c>
    </row>
    <row r="975" spans="1:7" ht="12.75">
      <c r="A975" s="339"/>
      <c r="B975" s="347"/>
      <c r="C975" s="219"/>
      <c r="D975" s="219"/>
      <c r="E975" s="219"/>
      <c r="F975" s="341"/>
      <c r="G975" s="231">
        <v>0</v>
      </c>
    </row>
    <row r="976" spans="1:7" ht="12.75">
      <c r="A976" s="339"/>
      <c r="B976" s="421" t="s">
        <v>1028</v>
      </c>
      <c r="C976" s="209"/>
      <c r="D976" s="219"/>
      <c r="E976" s="219"/>
      <c r="F976" s="341"/>
      <c r="G976" s="231">
        <v>0</v>
      </c>
    </row>
    <row r="977" spans="1:7" ht="12.75">
      <c r="A977" s="339"/>
      <c r="B977" s="343" t="s">
        <v>944</v>
      </c>
      <c r="C977" s="377">
        <v>106312</v>
      </c>
      <c r="D977" s="377">
        <v>77700</v>
      </c>
      <c r="E977" s="377">
        <v>77700</v>
      </c>
      <c r="F977" s="337">
        <v>73.08676348859959</v>
      </c>
      <c r="G977" s="338">
        <v>0</v>
      </c>
    </row>
    <row r="978" spans="1:7" s="362" customFormat="1" ht="25.5" hidden="1">
      <c r="A978" s="388"/>
      <c r="B978" s="394" t="s">
        <v>957</v>
      </c>
      <c r="C978" s="391">
        <v>0</v>
      </c>
      <c r="D978" s="358"/>
      <c r="E978" s="358"/>
      <c r="F978" s="341" t="e">
        <v>#DIV/0!</v>
      </c>
      <c r="G978" s="231">
        <v>0</v>
      </c>
    </row>
    <row r="979" spans="1:7" s="362" customFormat="1" ht="12.75" hidden="1">
      <c r="A979" s="388"/>
      <c r="B979" s="396" t="s">
        <v>962</v>
      </c>
      <c r="C979" s="391">
        <v>0</v>
      </c>
      <c r="D979" s="358"/>
      <c r="E979" s="358"/>
      <c r="F979" s="341" t="e">
        <v>#DIV/0!</v>
      </c>
      <c r="G979" s="231">
        <v>0</v>
      </c>
    </row>
    <row r="980" spans="1:7" ht="12.75">
      <c r="A980" s="339"/>
      <c r="B980" s="136" t="s">
        <v>945</v>
      </c>
      <c r="C980" s="378">
        <v>106312</v>
      </c>
      <c r="D980" s="378">
        <v>77700</v>
      </c>
      <c r="E980" s="378">
        <v>77700</v>
      </c>
      <c r="F980" s="341">
        <v>73.08676348859959</v>
      </c>
      <c r="G980" s="231">
        <v>0</v>
      </c>
    </row>
    <row r="981" spans="1:7" ht="25.5">
      <c r="A981" s="339"/>
      <c r="B981" s="366" t="s">
        <v>946</v>
      </c>
      <c r="C981" s="378">
        <v>106312</v>
      </c>
      <c r="D981" s="219">
        <v>77700</v>
      </c>
      <c r="E981" s="219">
        <v>77700</v>
      </c>
      <c r="F981" s="341">
        <v>73.08676348859959</v>
      </c>
      <c r="G981" s="231">
        <v>0</v>
      </c>
    </row>
    <row r="982" spans="1:7" s="345" customFormat="1" ht="12.75">
      <c r="A982" s="344"/>
      <c r="B982" s="343" t="s">
        <v>947</v>
      </c>
      <c r="C982" s="209">
        <v>106312</v>
      </c>
      <c r="D982" s="209">
        <v>77700</v>
      </c>
      <c r="E982" s="209">
        <v>75438</v>
      </c>
      <c r="F982" s="337">
        <v>70.95906388742569</v>
      </c>
      <c r="G982" s="338">
        <v>9366</v>
      </c>
    </row>
    <row r="983" spans="1:7" ht="12.75">
      <c r="A983" s="339"/>
      <c r="B983" s="136" t="s">
        <v>948</v>
      </c>
      <c r="C983" s="378">
        <v>106312</v>
      </c>
      <c r="D983" s="378">
        <v>77700</v>
      </c>
      <c r="E983" s="378">
        <v>75438</v>
      </c>
      <c r="F983" s="341">
        <v>70.95906388742569</v>
      </c>
      <c r="G983" s="231">
        <v>9366</v>
      </c>
    </row>
    <row r="984" spans="1:7" ht="12.75">
      <c r="A984" s="339"/>
      <c r="B984" s="351" t="s">
        <v>949</v>
      </c>
      <c r="C984" s="378">
        <v>106312</v>
      </c>
      <c r="D984" s="378">
        <v>77700</v>
      </c>
      <c r="E984" s="378">
        <v>75438</v>
      </c>
      <c r="F984" s="341">
        <v>70.95906388742569</v>
      </c>
      <c r="G984" s="231">
        <v>9366</v>
      </c>
    </row>
    <row r="985" spans="1:7" ht="12.75">
      <c r="A985" s="339"/>
      <c r="B985" s="380" t="s">
        <v>950</v>
      </c>
      <c r="C985" s="378">
        <v>72980</v>
      </c>
      <c r="D985" s="219">
        <v>53480</v>
      </c>
      <c r="E985" s="219">
        <v>58269</v>
      </c>
      <c r="F985" s="341">
        <v>79.84242258152918</v>
      </c>
      <c r="G985" s="231">
        <v>6996</v>
      </c>
    </row>
    <row r="986" spans="1:7" ht="12.75">
      <c r="A986" s="339"/>
      <c r="B986" s="385" t="s">
        <v>951</v>
      </c>
      <c r="C986" s="378">
        <v>60480</v>
      </c>
      <c r="D986" s="219">
        <v>44480</v>
      </c>
      <c r="E986" s="219">
        <v>47186</v>
      </c>
      <c r="F986" s="341">
        <v>78.01917989417989</v>
      </c>
      <c r="G986" s="231">
        <v>5793</v>
      </c>
    </row>
    <row r="987" spans="1:7" ht="12.75">
      <c r="A987" s="339"/>
      <c r="B987" s="380" t="s">
        <v>952</v>
      </c>
      <c r="C987" s="378">
        <v>33332</v>
      </c>
      <c r="D987" s="219">
        <v>24220</v>
      </c>
      <c r="E987" s="219">
        <v>17169</v>
      </c>
      <c r="F987" s="341">
        <v>51.509060362414495</v>
      </c>
      <c r="G987" s="231">
        <v>2370</v>
      </c>
    </row>
    <row r="988" spans="1:7" s="362" customFormat="1" ht="12.75" hidden="1">
      <c r="A988" s="388"/>
      <c r="B988" s="396" t="s">
        <v>902</v>
      </c>
      <c r="C988" s="391">
        <v>0</v>
      </c>
      <c r="D988" s="391">
        <v>0</v>
      </c>
      <c r="E988" s="391">
        <v>0</v>
      </c>
      <c r="F988" s="360" t="e">
        <v>#DIV/0!</v>
      </c>
      <c r="G988" s="231">
        <v>0</v>
      </c>
    </row>
    <row r="989" spans="1:7" s="362" customFormat="1" ht="12.75" hidden="1">
      <c r="A989" s="388"/>
      <c r="B989" s="390" t="s">
        <v>955</v>
      </c>
      <c r="C989" s="391">
        <v>0</v>
      </c>
      <c r="D989" s="358">
        <v>0</v>
      </c>
      <c r="E989" s="358">
        <v>0</v>
      </c>
      <c r="F989" s="360" t="e">
        <v>#DIV/0!</v>
      </c>
      <c r="G989" s="231">
        <v>0</v>
      </c>
    </row>
    <row r="990" spans="1:7" ht="12.75">
      <c r="A990" s="339"/>
      <c r="B990" s="400"/>
      <c r="C990" s="219"/>
      <c r="D990" s="219"/>
      <c r="E990" s="219"/>
      <c r="F990" s="341"/>
      <c r="G990" s="231"/>
    </row>
    <row r="991" spans="1:7" ht="25.5">
      <c r="A991" s="339"/>
      <c r="B991" s="421" t="s">
        <v>1029</v>
      </c>
      <c r="C991" s="219"/>
      <c r="D991" s="219"/>
      <c r="E991" s="219"/>
      <c r="F991" s="341"/>
      <c r="G991" s="231"/>
    </row>
    <row r="992" spans="1:7" ht="12.75">
      <c r="A992" s="339"/>
      <c r="B992" s="343" t="s">
        <v>944</v>
      </c>
      <c r="C992" s="377">
        <v>7673143</v>
      </c>
      <c r="D992" s="377">
        <v>6882465</v>
      </c>
      <c r="E992" s="377">
        <v>5903113</v>
      </c>
      <c r="F992" s="337">
        <v>76.93213849917824</v>
      </c>
      <c r="G992" s="338">
        <v>22539</v>
      </c>
    </row>
    <row r="993" spans="1:7" s="362" customFormat="1" ht="25.5">
      <c r="A993" s="388"/>
      <c r="B993" s="394" t="s">
        <v>957</v>
      </c>
      <c r="C993" s="391">
        <v>0</v>
      </c>
      <c r="D993" s="358">
        <v>0</v>
      </c>
      <c r="E993" s="358">
        <v>2599</v>
      </c>
      <c r="F993" s="360">
        <v>0</v>
      </c>
      <c r="G993" s="231">
        <v>510</v>
      </c>
    </row>
    <row r="994" spans="1:7" ht="12.75">
      <c r="A994" s="339"/>
      <c r="B994" s="136" t="s">
        <v>962</v>
      </c>
      <c r="C994" s="378">
        <v>972262</v>
      </c>
      <c r="D994" s="219">
        <v>972262</v>
      </c>
      <c r="E994" s="219">
        <v>477124</v>
      </c>
      <c r="F994" s="341">
        <v>49.07360361713201</v>
      </c>
      <c r="G994" s="231">
        <v>22029</v>
      </c>
    </row>
    <row r="995" spans="1:7" ht="12.75">
      <c r="A995" s="339"/>
      <c r="B995" s="136" t="s">
        <v>963</v>
      </c>
      <c r="C995" s="378">
        <v>1176287</v>
      </c>
      <c r="D995" s="378">
        <v>903939</v>
      </c>
      <c r="E995" s="378">
        <v>417126</v>
      </c>
      <c r="F995" s="341">
        <v>35.46124372708361</v>
      </c>
      <c r="G995" s="231">
        <v>0</v>
      </c>
    </row>
    <row r="996" spans="1:7" ht="12.75">
      <c r="A996" s="339"/>
      <c r="B996" s="351" t="s">
        <v>964</v>
      </c>
      <c r="C996" s="378">
        <v>1176287</v>
      </c>
      <c r="D996" s="378">
        <v>903939</v>
      </c>
      <c r="E996" s="378">
        <v>417126</v>
      </c>
      <c r="F996" s="341">
        <v>35.46124372708361</v>
      </c>
      <c r="G996" s="231">
        <v>0</v>
      </c>
    </row>
    <row r="997" spans="1:7" ht="12.75">
      <c r="A997" s="339"/>
      <c r="B997" s="380" t="s">
        <v>965</v>
      </c>
      <c r="C997" s="378">
        <v>1176287</v>
      </c>
      <c r="D997" s="378">
        <v>903939</v>
      </c>
      <c r="E997" s="378">
        <v>417126</v>
      </c>
      <c r="F997" s="341">
        <v>35.46124372708361</v>
      </c>
      <c r="G997" s="231">
        <v>0</v>
      </c>
    </row>
    <row r="998" spans="1:7" ht="51">
      <c r="A998" s="339"/>
      <c r="B998" s="354" t="s">
        <v>973</v>
      </c>
      <c r="C998" s="378">
        <v>1176287</v>
      </c>
      <c r="D998" s="378">
        <v>903939</v>
      </c>
      <c r="E998" s="378">
        <v>417126</v>
      </c>
      <c r="F998" s="341">
        <v>35.46124372708361</v>
      </c>
      <c r="G998" s="231">
        <v>0</v>
      </c>
    </row>
    <row r="999" spans="1:7" ht="51">
      <c r="A999" s="339"/>
      <c r="B999" s="389" t="s">
        <v>1005</v>
      </c>
      <c r="C999" s="378">
        <v>1176287</v>
      </c>
      <c r="D999" s="219">
        <v>903939</v>
      </c>
      <c r="E999" s="219">
        <v>417126</v>
      </c>
      <c r="F999" s="341">
        <v>35.46124372708361</v>
      </c>
      <c r="G999" s="231">
        <v>0</v>
      </c>
    </row>
    <row r="1000" spans="1:7" ht="12.75">
      <c r="A1000" s="339"/>
      <c r="B1000" s="136" t="s">
        <v>945</v>
      </c>
      <c r="C1000" s="378">
        <v>5524594</v>
      </c>
      <c r="D1000" s="378">
        <v>5006264</v>
      </c>
      <c r="E1000" s="378">
        <v>5006264</v>
      </c>
      <c r="F1000" s="341">
        <v>90.61777209329772</v>
      </c>
      <c r="G1000" s="231">
        <v>0</v>
      </c>
    </row>
    <row r="1001" spans="1:7" ht="25.5">
      <c r="A1001" s="339"/>
      <c r="B1001" s="366" t="s">
        <v>946</v>
      </c>
      <c r="C1001" s="378">
        <v>5524594</v>
      </c>
      <c r="D1001" s="219">
        <v>5006264</v>
      </c>
      <c r="E1001" s="219">
        <v>5006264</v>
      </c>
      <c r="F1001" s="341">
        <v>90.61777209329772</v>
      </c>
      <c r="G1001" s="231">
        <v>0</v>
      </c>
    </row>
    <row r="1002" spans="1:7" ht="12.75">
      <c r="A1002" s="339"/>
      <c r="B1002" s="343" t="s">
        <v>947</v>
      </c>
      <c r="C1002" s="209">
        <v>7860175</v>
      </c>
      <c r="D1002" s="209">
        <v>7069497</v>
      </c>
      <c r="E1002" s="209">
        <v>5030887</v>
      </c>
      <c r="F1002" s="337">
        <v>64.00477088614439</v>
      </c>
      <c r="G1002" s="338">
        <v>301544</v>
      </c>
    </row>
    <row r="1003" spans="1:7" ht="12.75">
      <c r="A1003" s="339"/>
      <c r="B1003" s="136" t="s">
        <v>948</v>
      </c>
      <c r="C1003" s="378">
        <v>7821547</v>
      </c>
      <c r="D1003" s="378">
        <v>7030869</v>
      </c>
      <c r="E1003" s="378">
        <v>5005036</v>
      </c>
      <c r="F1003" s="341">
        <v>63.99035894050116</v>
      </c>
      <c r="G1003" s="231">
        <v>297642</v>
      </c>
    </row>
    <row r="1004" spans="1:7" ht="12.75">
      <c r="A1004" s="339"/>
      <c r="B1004" s="351" t="s">
        <v>949</v>
      </c>
      <c r="C1004" s="378">
        <v>2950475</v>
      </c>
      <c r="D1004" s="378">
        <v>2386040</v>
      </c>
      <c r="E1004" s="378">
        <v>1945456</v>
      </c>
      <c r="F1004" s="341">
        <v>65.93704403528245</v>
      </c>
      <c r="G1004" s="231">
        <v>226882</v>
      </c>
    </row>
    <row r="1005" spans="1:7" ht="12.75">
      <c r="A1005" s="339"/>
      <c r="B1005" s="380" t="s">
        <v>950</v>
      </c>
      <c r="C1005" s="378">
        <v>1968838</v>
      </c>
      <c r="D1005" s="219">
        <v>1463022</v>
      </c>
      <c r="E1005" s="219">
        <v>1273987</v>
      </c>
      <c r="F1005" s="341">
        <v>64.70755846849767</v>
      </c>
      <c r="G1005" s="231">
        <v>126585</v>
      </c>
    </row>
    <row r="1006" spans="1:7" ht="12.75">
      <c r="A1006" s="339"/>
      <c r="B1006" s="385" t="s">
        <v>951</v>
      </c>
      <c r="C1006" s="378">
        <v>1493489</v>
      </c>
      <c r="D1006" s="219">
        <v>1127233</v>
      </c>
      <c r="E1006" s="219">
        <v>959559</v>
      </c>
      <c r="F1006" s="341">
        <v>64.24948560049656</v>
      </c>
      <c r="G1006" s="231">
        <v>93714</v>
      </c>
    </row>
    <row r="1007" spans="1:7" ht="12.75">
      <c r="A1007" s="339"/>
      <c r="B1007" s="380" t="s">
        <v>952</v>
      </c>
      <c r="C1007" s="378">
        <v>981637</v>
      </c>
      <c r="D1007" s="219">
        <v>923018</v>
      </c>
      <c r="E1007" s="219">
        <v>671469</v>
      </c>
      <c r="F1007" s="341">
        <v>68.40298399510206</v>
      </c>
      <c r="G1007" s="231">
        <v>100297</v>
      </c>
    </row>
    <row r="1008" spans="1:7" s="362" customFormat="1" ht="12.75" hidden="1">
      <c r="A1008" s="388"/>
      <c r="B1008" s="390" t="s">
        <v>994</v>
      </c>
      <c r="C1008" s="391">
        <v>0</v>
      </c>
      <c r="D1008" s="358"/>
      <c r="E1008" s="358"/>
      <c r="F1008" s="341" t="e">
        <v>#DIV/0!</v>
      </c>
      <c r="G1008" s="231">
        <v>0</v>
      </c>
    </row>
    <row r="1009" spans="1:7" ht="12.75">
      <c r="A1009" s="339"/>
      <c r="B1009" s="351" t="s">
        <v>953</v>
      </c>
      <c r="C1009" s="378">
        <v>4850699</v>
      </c>
      <c r="D1009" s="378">
        <v>4624456</v>
      </c>
      <c r="E1009" s="378">
        <v>3043281</v>
      </c>
      <c r="F1009" s="341">
        <v>62.73901967530865</v>
      </c>
      <c r="G1009" s="231">
        <v>70760</v>
      </c>
    </row>
    <row r="1010" spans="1:7" ht="12.75">
      <c r="A1010" s="339"/>
      <c r="B1010" s="380" t="s">
        <v>975</v>
      </c>
      <c r="C1010" s="378">
        <v>4850699</v>
      </c>
      <c r="D1010" s="219">
        <v>4624456</v>
      </c>
      <c r="E1010" s="219">
        <v>3043281</v>
      </c>
      <c r="F1010" s="341">
        <v>62.73901967530865</v>
      </c>
      <c r="G1010" s="231">
        <v>70760</v>
      </c>
    </row>
    <row r="1011" spans="1:7" s="362" customFormat="1" ht="12.75" hidden="1">
      <c r="A1011" s="388"/>
      <c r="B1011" s="393" t="s">
        <v>954</v>
      </c>
      <c r="C1011" s="391">
        <v>0</v>
      </c>
      <c r="D1011" s="358"/>
      <c r="E1011" s="358"/>
      <c r="F1011" s="341" t="e">
        <v>#DIV/0!</v>
      </c>
      <c r="G1011" s="231">
        <v>0</v>
      </c>
    </row>
    <row r="1012" spans="1:7" ht="12.75">
      <c r="A1012" s="339"/>
      <c r="B1012" s="366" t="s">
        <v>897</v>
      </c>
      <c r="C1012" s="378">
        <v>20373</v>
      </c>
      <c r="D1012" s="378">
        <v>20373</v>
      </c>
      <c r="E1012" s="378">
        <v>16299</v>
      </c>
      <c r="F1012" s="341">
        <v>80.00294507436313</v>
      </c>
      <c r="G1012" s="231">
        <v>0</v>
      </c>
    </row>
    <row r="1013" spans="1:7" ht="25.5">
      <c r="A1013" s="339"/>
      <c r="B1013" s="352" t="s">
        <v>976</v>
      </c>
      <c r="C1013" s="378">
        <v>20373</v>
      </c>
      <c r="D1013" s="378">
        <v>20373</v>
      </c>
      <c r="E1013" s="378">
        <v>16299</v>
      </c>
      <c r="F1013" s="341">
        <v>80.00294507436313</v>
      </c>
      <c r="G1013" s="231">
        <v>0</v>
      </c>
    </row>
    <row r="1014" spans="1:7" ht="38.25">
      <c r="A1014" s="339"/>
      <c r="B1014" s="354" t="s">
        <v>995</v>
      </c>
      <c r="C1014" s="378">
        <v>20373</v>
      </c>
      <c r="D1014" s="378">
        <v>20373</v>
      </c>
      <c r="E1014" s="378">
        <v>16299</v>
      </c>
      <c r="F1014" s="341">
        <v>80.00294507436313</v>
      </c>
      <c r="G1014" s="231">
        <v>0</v>
      </c>
    </row>
    <row r="1015" spans="1:7" ht="39" customHeight="1">
      <c r="A1015" s="339"/>
      <c r="B1015" s="389" t="s">
        <v>1030</v>
      </c>
      <c r="C1015" s="378">
        <v>20373</v>
      </c>
      <c r="D1015" s="219">
        <v>20373</v>
      </c>
      <c r="E1015" s="219">
        <v>16299</v>
      </c>
      <c r="F1015" s="341">
        <v>80.00294507436313</v>
      </c>
      <c r="G1015" s="231">
        <v>0</v>
      </c>
    </row>
    <row r="1016" spans="1:7" ht="12.75">
      <c r="A1016" s="339"/>
      <c r="B1016" s="136" t="s">
        <v>902</v>
      </c>
      <c r="C1016" s="378">
        <v>38628</v>
      </c>
      <c r="D1016" s="378">
        <v>38628</v>
      </c>
      <c r="E1016" s="378">
        <v>25851</v>
      </c>
      <c r="F1016" s="341">
        <v>66.92295744019881</v>
      </c>
      <c r="G1016" s="231">
        <v>3902</v>
      </c>
    </row>
    <row r="1017" spans="1:7" ht="12.75">
      <c r="A1017" s="339"/>
      <c r="B1017" s="351" t="s">
        <v>955</v>
      </c>
      <c r="C1017" s="378">
        <v>38628</v>
      </c>
      <c r="D1017" s="219">
        <v>38628</v>
      </c>
      <c r="E1017" s="219">
        <v>25851</v>
      </c>
      <c r="F1017" s="341">
        <v>66.92295744019881</v>
      </c>
      <c r="G1017" s="231">
        <v>3902</v>
      </c>
    </row>
    <row r="1018" spans="1:7" ht="12.75">
      <c r="A1018" s="339"/>
      <c r="B1018" s="347" t="s">
        <v>480</v>
      </c>
      <c r="C1018" s="378">
        <v>-187032</v>
      </c>
      <c r="D1018" s="378">
        <v>-187032</v>
      </c>
      <c r="E1018" s="378" t="s">
        <v>476</v>
      </c>
      <c r="F1018" s="341" t="s">
        <v>476</v>
      </c>
      <c r="G1018" s="341" t="s">
        <v>476</v>
      </c>
    </row>
    <row r="1019" spans="1:7" ht="12.75">
      <c r="A1019" s="339"/>
      <c r="B1019" s="347" t="s">
        <v>481</v>
      </c>
      <c r="C1019" s="378">
        <v>187032</v>
      </c>
      <c r="D1019" s="378">
        <v>187032</v>
      </c>
      <c r="E1019" s="378">
        <v>187032</v>
      </c>
      <c r="F1019" s="341" t="s">
        <v>476</v>
      </c>
      <c r="G1019" s="231">
        <v>0</v>
      </c>
    </row>
    <row r="1020" spans="1:7" ht="12.75">
      <c r="A1020" s="339"/>
      <c r="B1020" s="136" t="s">
        <v>603</v>
      </c>
      <c r="C1020" s="378">
        <v>187032</v>
      </c>
      <c r="D1020" s="378">
        <v>187032</v>
      </c>
      <c r="E1020" s="378">
        <v>187032</v>
      </c>
      <c r="F1020" s="341" t="s">
        <v>476</v>
      </c>
      <c r="G1020" s="231">
        <v>0</v>
      </c>
    </row>
    <row r="1021" spans="1:7" ht="51">
      <c r="A1021" s="339"/>
      <c r="B1021" s="366" t="s">
        <v>981</v>
      </c>
      <c r="C1021" s="350">
        <v>187032</v>
      </c>
      <c r="D1021" s="219">
        <v>187032</v>
      </c>
      <c r="E1021" s="219">
        <v>187032</v>
      </c>
      <c r="F1021" s="341" t="s">
        <v>476</v>
      </c>
      <c r="G1021" s="231">
        <v>0</v>
      </c>
    </row>
    <row r="1022" spans="1:7" ht="12.75">
      <c r="A1022" s="339"/>
      <c r="B1022" s="343"/>
      <c r="C1022" s="209"/>
      <c r="D1022" s="219"/>
      <c r="E1022" s="219"/>
      <c r="F1022" s="341"/>
      <c r="G1022" s="231"/>
    </row>
    <row r="1023" spans="1:7" ht="12.75">
      <c r="A1023" s="339"/>
      <c r="B1023" s="342" t="s">
        <v>1031</v>
      </c>
      <c r="C1023" s="209"/>
      <c r="D1023" s="219"/>
      <c r="E1023" s="219"/>
      <c r="F1023" s="341"/>
      <c r="G1023" s="231"/>
    </row>
    <row r="1024" spans="1:7" ht="12.75">
      <c r="A1024" s="339"/>
      <c r="B1024" s="343" t="s">
        <v>944</v>
      </c>
      <c r="C1024" s="377">
        <v>14635174</v>
      </c>
      <c r="D1024" s="377">
        <v>11281823</v>
      </c>
      <c r="E1024" s="377">
        <v>11289452</v>
      </c>
      <c r="F1024" s="337">
        <v>77.13917169689954</v>
      </c>
      <c r="G1024" s="338">
        <v>0</v>
      </c>
    </row>
    <row r="1025" spans="1:7" ht="25.5">
      <c r="A1025" s="339"/>
      <c r="B1025" s="139" t="s">
        <v>957</v>
      </c>
      <c r="C1025" s="378">
        <v>4024</v>
      </c>
      <c r="D1025" s="219">
        <v>3018</v>
      </c>
      <c r="E1025" s="219">
        <v>10647</v>
      </c>
      <c r="F1025" s="341">
        <v>264.5874751491054</v>
      </c>
      <c r="G1025" s="231">
        <v>0</v>
      </c>
    </row>
    <row r="1026" spans="1:7" s="362" customFormat="1" ht="12.75" hidden="1">
      <c r="A1026" s="388"/>
      <c r="B1026" s="396" t="s">
        <v>962</v>
      </c>
      <c r="C1026" s="391">
        <v>0</v>
      </c>
      <c r="D1026" s="358"/>
      <c r="E1026" s="358"/>
      <c r="F1026" s="341" t="e">
        <v>#DIV/0!</v>
      </c>
      <c r="G1026" s="231">
        <v>0</v>
      </c>
    </row>
    <row r="1027" spans="1:7" s="362" customFormat="1" ht="12.75" hidden="1">
      <c r="A1027" s="388"/>
      <c r="B1027" s="394" t="s">
        <v>963</v>
      </c>
      <c r="C1027" s="391">
        <v>0</v>
      </c>
      <c r="D1027" s="391">
        <v>0</v>
      </c>
      <c r="E1027" s="391">
        <v>0</v>
      </c>
      <c r="F1027" s="360" t="e">
        <v>#DIV/0!</v>
      </c>
      <c r="G1027" s="231">
        <v>0</v>
      </c>
    </row>
    <row r="1028" spans="1:7" s="362" customFormat="1" ht="12.75" hidden="1">
      <c r="A1028" s="388"/>
      <c r="B1028" s="390" t="s">
        <v>964</v>
      </c>
      <c r="C1028" s="391">
        <v>0</v>
      </c>
      <c r="D1028" s="391">
        <v>0</v>
      </c>
      <c r="E1028" s="391">
        <v>0</v>
      </c>
      <c r="F1028" s="360" t="e">
        <v>#DIV/0!</v>
      </c>
      <c r="G1028" s="231">
        <v>0</v>
      </c>
    </row>
    <row r="1029" spans="1:7" s="362" customFormat="1" ht="12.75" hidden="1">
      <c r="A1029" s="388"/>
      <c r="B1029" s="393" t="s">
        <v>965</v>
      </c>
      <c r="C1029" s="391">
        <v>0</v>
      </c>
      <c r="D1029" s="391">
        <v>0</v>
      </c>
      <c r="E1029" s="391">
        <v>0</v>
      </c>
      <c r="F1029" s="360" t="e">
        <v>#DIV/0!</v>
      </c>
      <c r="G1029" s="231">
        <v>0</v>
      </c>
    </row>
    <row r="1030" spans="1:7" s="362" customFormat="1" ht="12.75" hidden="1">
      <c r="A1030" s="388"/>
      <c r="B1030" s="416" t="s">
        <v>966</v>
      </c>
      <c r="C1030" s="391">
        <v>0</v>
      </c>
      <c r="D1030" s="391">
        <v>0</v>
      </c>
      <c r="E1030" s="391">
        <v>0</v>
      </c>
      <c r="F1030" s="360" t="e">
        <v>#DIV/0!</v>
      </c>
      <c r="G1030" s="231">
        <v>0</v>
      </c>
    </row>
    <row r="1031" spans="1:7" s="362" customFormat="1" ht="63.75" hidden="1">
      <c r="A1031" s="388"/>
      <c r="B1031" s="398" t="s">
        <v>967</v>
      </c>
      <c r="C1031" s="391">
        <v>0</v>
      </c>
      <c r="D1031" s="358">
        <v>0</v>
      </c>
      <c r="E1031" s="358">
        <v>0</v>
      </c>
      <c r="F1031" s="360" t="e">
        <v>#DIV/0!</v>
      </c>
      <c r="G1031" s="231">
        <v>0</v>
      </c>
    </row>
    <row r="1032" spans="1:7" ht="12.75">
      <c r="A1032" s="339"/>
      <c r="B1032" s="136" t="s">
        <v>945</v>
      </c>
      <c r="C1032" s="378">
        <v>14631150</v>
      </c>
      <c r="D1032" s="378">
        <v>11278805</v>
      </c>
      <c r="E1032" s="378">
        <v>11278805</v>
      </c>
      <c r="F1032" s="341">
        <v>77.08761785642278</v>
      </c>
      <c r="G1032" s="231">
        <v>0</v>
      </c>
    </row>
    <row r="1033" spans="1:7" ht="25.5">
      <c r="A1033" s="339"/>
      <c r="B1033" s="366" t="s">
        <v>946</v>
      </c>
      <c r="C1033" s="378">
        <v>14631150</v>
      </c>
      <c r="D1033" s="219">
        <v>11278805</v>
      </c>
      <c r="E1033" s="219">
        <v>11278805</v>
      </c>
      <c r="F1033" s="341">
        <v>77.08761785642278</v>
      </c>
      <c r="G1033" s="231">
        <v>0</v>
      </c>
    </row>
    <row r="1034" spans="1:7" ht="12.75">
      <c r="A1034" s="339"/>
      <c r="B1034" s="343" t="s">
        <v>947</v>
      </c>
      <c r="C1034" s="209">
        <v>14707521</v>
      </c>
      <c r="D1034" s="209">
        <v>11346109</v>
      </c>
      <c r="E1034" s="209">
        <v>11260579</v>
      </c>
      <c r="F1034" s="337">
        <v>76.56340589280818</v>
      </c>
      <c r="G1034" s="338">
        <v>43784</v>
      </c>
    </row>
    <row r="1035" spans="1:7" ht="12.75">
      <c r="A1035" s="339"/>
      <c r="B1035" s="136" t="s">
        <v>948</v>
      </c>
      <c r="C1035" s="378">
        <v>14700409</v>
      </c>
      <c r="D1035" s="378">
        <v>11341820</v>
      </c>
      <c r="E1035" s="378">
        <v>11254461</v>
      </c>
      <c r="F1035" s="341">
        <v>76.55882907747669</v>
      </c>
      <c r="G1035" s="231">
        <v>43784</v>
      </c>
    </row>
    <row r="1036" spans="1:7" ht="12.75">
      <c r="A1036" s="339"/>
      <c r="B1036" s="351" t="s">
        <v>949</v>
      </c>
      <c r="C1036" s="378">
        <v>487984</v>
      </c>
      <c r="D1036" s="378">
        <v>405735</v>
      </c>
      <c r="E1036" s="378">
        <v>380367</v>
      </c>
      <c r="F1036" s="341">
        <v>77.94661300370504</v>
      </c>
      <c r="G1036" s="231">
        <v>29635</v>
      </c>
    </row>
    <row r="1037" spans="1:7" ht="12.75">
      <c r="A1037" s="339"/>
      <c r="B1037" s="380" t="s">
        <v>950</v>
      </c>
      <c r="C1037" s="378">
        <v>315294</v>
      </c>
      <c r="D1037" s="219">
        <v>253599</v>
      </c>
      <c r="E1037" s="219">
        <v>229463</v>
      </c>
      <c r="F1037" s="341">
        <v>72.77747118562358</v>
      </c>
      <c r="G1037" s="231">
        <v>20047</v>
      </c>
    </row>
    <row r="1038" spans="1:7" ht="12.75">
      <c r="A1038" s="339"/>
      <c r="B1038" s="385" t="s">
        <v>951</v>
      </c>
      <c r="C1038" s="378">
        <v>251821</v>
      </c>
      <c r="D1038" s="219">
        <v>200213</v>
      </c>
      <c r="E1038" s="219">
        <v>180681</v>
      </c>
      <c r="F1038" s="341">
        <v>71.74977464151124</v>
      </c>
      <c r="G1038" s="231">
        <v>16900</v>
      </c>
    </row>
    <row r="1039" spans="1:7" ht="12.75">
      <c r="A1039" s="339"/>
      <c r="B1039" s="380" t="s">
        <v>952</v>
      </c>
      <c r="C1039" s="378">
        <v>172690</v>
      </c>
      <c r="D1039" s="219">
        <v>152136</v>
      </c>
      <c r="E1039" s="219">
        <v>150904</v>
      </c>
      <c r="F1039" s="341">
        <v>87.38433030285483</v>
      </c>
      <c r="G1039" s="231">
        <v>9588</v>
      </c>
    </row>
    <row r="1040" spans="1:7" s="362" customFormat="1" ht="12.75" hidden="1">
      <c r="A1040" s="388"/>
      <c r="B1040" s="390" t="s">
        <v>994</v>
      </c>
      <c r="C1040" s="391">
        <v>0</v>
      </c>
      <c r="D1040" s="358"/>
      <c r="E1040" s="358"/>
      <c r="F1040" s="341" t="e">
        <v>#DIV/0!</v>
      </c>
      <c r="G1040" s="231">
        <v>0</v>
      </c>
    </row>
    <row r="1041" spans="1:7" ht="12.75">
      <c r="A1041" s="339"/>
      <c r="B1041" s="351" t="s">
        <v>953</v>
      </c>
      <c r="C1041" s="378">
        <v>14212425</v>
      </c>
      <c r="D1041" s="378">
        <v>10936085</v>
      </c>
      <c r="E1041" s="378">
        <v>10874094</v>
      </c>
      <c r="F1041" s="341">
        <v>76.51117947851968</v>
      </c>
      <c r="G1041" s="231">
        <v>14149</v>
      </c>
    </row>
    <row r="1042" spans="1:7" ht="12.75">
      <c r="A1042" s="339"/>
      <c r="B1042" s="380" t="s">
        <v>975</v>
      </c>
      <c r="C1042" s="378">
        <v>14212425</v>
      </c>
      <c r="D1042" s="219">
        <v>10936085</v>
      </c>
      <c r="E1042" s="219">
        <v>10874094</v>
      </c>
      <c r="F1042" s="341">
        <v>76.51117947851968</v>
      </c>
      <c r="G1042" s="231">
        <v>14149</v>
      </c>
    </row>
    <row r="1043" spans="1:7" s="362" customFormat="1" ht="12.75" hidden="1">
      <c r="A1043" s="388"/>
      <c r="B1043" s="393" t="s">
        <v>954</v>
      </c>
      <c r="C1043" s="391">
        <v>0</v>
      </c>
      <c r="D1043" s="358"/>
      <c r="E1043" s="358"/>
      <c r="F1043" s="341" t="e">
        <v>#DIV/0!</v>
      </c>
      <c r="G1043" s="231">
        <v>0</v>
      </c>
    </row>
    <row r="1044" spans="1:7" ht="12.75">
      <c r="A1044" s="339"/>
      <c r="B1044" s="136" t="s">
        <v>902</v>
      </c>
      <c r="C1044" s="378">
        <v>7112</v>
      </c>
      <c r="D1044" s="378">
        <v>4289</v>
      </c>
      <c r="E1044" s="378">
        <v>6118</v>
      </c>
      <c r="F1044" s="341">
        <v>86.0236220472441</v>
      </c>
      <c r="G1044" s="231">
        <v>0</v>
      </c>
    </row>
    <row r="1045" spans="1:7" ht="12.75">
      <c r="A1045" s="339"/>
      <c r="B1045" s="351" t="s">
        <v>955</v>
      </c>
      <c r="C1045" s="378">
        <v>7112</v>
      </c>
      <c r="D1045" s="219">
        <v>4289</v>
      </c>
      <c r="E1045" s="219">
        <v>6118</v>
      </c>
      <c r="F1045" s="341">
        <v>86.0236220472441</v>
      </c>
      <c r="G1045" s="231">
        <v>0</v>
      </c>
    </row>
    <row r="1046" spans="1:7" ht="12.75">
      <c r="A1046" s="339"/>
      <c r="B1046" s="347" t="s">
        <v>480</v>
      </c>
      <c r="C1046" s="378">
        <v>-72347</v>
      </c>
      <c r="D1046" s="378">
        <v>-64286</v>
      </c>
      <c r="E1046" s="378" t="s">
        <v>476</v>
      </c>
      <c r="F1046" s="341" t="s">
        <v>476</v>
      </c>
      <c r="G1046" s="341" t="s">
        <v>476</v>
      </c>
    </row>
    <row r="1047" spans="1:7" ht="12.75">
      <c r="A1047" s="339"/>
      <c r="B1047" s="347" t="s">
        <v>481</v>
      </c>
      <c r="C1047" s="378">
        <v>72347</v>
      </c>
      <c r="D1047" s="378">
        <v>64286</v>
      </c>
      <c r="E1047" s="378">
        <v>64286</v>
      </c>
      <c r="F1047" s="341" t="s">
        <v>476</v>
      </c>
      <c r="G1047" s="231">
        <v>0</v>
      </c>
    </row>
    <row r="1048" spans="1:7" ht="12.75">
      <c r="A1048" s="339"/>
      <c r="B1048" s="136" t="s">
        <v>603</v>
      </c>
      <c r="C1048" s="378">
        <v>72347</v>
      </c>
      <c r="D1048" s="378">
        <v>64286</v>
      </c>
      <c r="E1048" s="378">
        <v>64286</v>
      </c>
      <c r="F1048" s="341" t="s">
        <v>476</v>
      </c>
      <c r="G1048" s="231">
        <v>0</v>
      </c>
    </row>
    <row r="1049" spans="1:7" ht="39" customHeight="1">
      <c r="A1049" s="339"/>
      <c r="B1049" s="366" t="s">
        <v>960</v>
      </c>
      <c r="C1049" s="378">
        <v>72347</v>
      </c>
      <c r="D1049" s="219">
        <v>64286</v>
      </c>
      <c r="E1049" s="219">
        <v>64286</v>
      </c>
      <c r="F1049" s="341" t="s">
        <v>476</v>
      </c>
      <c r="G1049" s="231">
        <v>0</v>
      </c>
    </row>
    <row r="1050" spans="1:7" ht="12.75">
      <c r="A1050" s="339"/>
      <c r="B1050" s="340"/>
      <c r="C1050" s="219"/>
      <c r="D1050" s="219"/>
      <c r="E1050" s="219"/>
      <c r="F1050" s="341"/>
      <c r="G1050" s="231"/>
    </row>
    <row r="1051" spans="1:7" ht="25.5">
      <c r="A1051" s="339"/>
      <c r="B1051" s="421" t="s">
        <v>1032</v>
      </c>
      <c r="C1051" s="219"/>
      <c r="D1051" s="219"/>
      <c r="E1051" s="219"/>
      <c r="F1051" s="341"/>
      <c r="G1051" s="231"/>
    </row>
    <row r="1052" spans="1:7" ht="17.25" customHeight="1">
      <c r="A1052" s="339"/>
      <c r="B1052" s="343" t="s">
        <v>944</v>
      </c>
      <c r="C1052" s="377">
        <v>3564666</v>
      </c>
      <c r="D1052" s="377">
        <v>2802436</v>
      </c>
      <c r="E1052" s="377">
        <v>2787125</v>
      </c>
      <c r="F1052" s="337">
        <v>78.18754968908728</v>
      </c>
      <c r="G1052" s="338">
        <v>0</v>
      </c>
    </row>
    <row r="1053" spans="1:7" s="362" customFormat="1" ht="25.5" hidden="1">
      <c r="A1053" s="388"/>
      <c r="B1053" s="394" t="s">
        <v>957</v>
      </c>
      <c r="C1053" s="391">
        <v>0</v>
      </c>
      <c r="D1053" s="358">
        <v>0</v>
      </c>
      <c r="E1053" s="358">
        <v>0</v>
      </c>
      <c r="F1053" s="360">
        <v>0</v>
      </c>
      <c r="G1053" s="231">
        <v>0</v>
      </c>
    </row>
    <row r="1054" spans="1:7" ht="12.75">
      <c r="A1054" s="339"/>
      <c r="B1054" s="136" t="s">
        <v>962</v>
      </c>
      <c r="C1054" s="378">
        <v>15311</v>
      </c>
      <c r="D1054" s="219">
        <v>15311</v>
      </c>
      <c r="E1054" s="219">
        <v>0</v>
      </c>
      <c r="F1054" s="341">
        <v>0</v>
      </c>
      <c r="G1054" s="231">
        <v>0</v>
      </c>
    </row>
    <row r="1055" spans="1:7" s="362" customFormat="1" ht="12.75" hidden="1">
      <c r="A1055" s="388"/>
      <c r="B1055" s="394" t="s">
        <v>963</v>
      </c>
      <c r="C1055" s="391">
        <v>0</v>
      </c>
      <c r="D1055" s="391">
        <v>0</v>
      </c>
      <c r="E1055" s="391">
        <v>0</v>
      </c>
      <c r="F1055" s="360" t="e">
        <v>#DIV/0!</v>
      </c>
      <c r="G1055" s="231">
        <v>0</v>
      </c>
    </row>
    <row r="1056" spans="1:7" s="362" customFormat="1" ht="12.75" hidden="1">
      <c r="A1056" s="388"/>
      <c r="B1056" s="390" t="s">
        <v>964</v>
      </c>
      <c r="C1056" s="391">
        <v>0</v>
      </c>
      <c r="D1056" s="391">
        <v>0</v>
      </c>
      <c r="E1056" s="391">
        <v>0</v>
      </c>
      <c r="F1056" s="360" t="e">
        <v>#DIV/0!</v>
      </c>
      <c r="G1056" s="231">
        <v>0</v>
      </c>
    </row>
    <row r="1057" spans="1:7" s="362" customFormat="1" ht="12.75" customHeight="1" hidden="1">
      <c r="A1057" s="388"/>
      <c r="B1057" s="406" t="s">
        <v>965</v>
      </c>
      <c r="C1057" s="391">
        <v>0</v>
      </c>
      <c r="D1057" s="391">
        <v>0</v>
      </c>
      <c r="E1057" s="391">
        <v>0</v>
      </c>
      <c r="F1057" s="360" t="e">
        <v>#DIV/0!</v>
      </c>
      <c r="G1057" s="231">
        <v>0</v>
      </c>
    </row>
    <row r="1058" spans="1:7" s="362" customFormat="1" ht="12.75" hidden="1">
      <c r="A1058" s="388"/>
      <c r="B1058" s="416" t="s">
        <v>966</v>
      </c>
      <c r="C1058" s="391">
        <v>0</v>
      </c>
      <c r="D1058" s="391">
        <v>0</v>
      </c>
      <c r="E1058" s="391">
        <v>0</v>
      </c>
      <c r="F1058" s="360" t="e">
        <v>#DIV/0!</v>
      </c>
      <c r="G1058" s="231">
        <v>0</v>
      </c>
    </row>
    <row r="1059" spans="1:7" s="362" customFormat="1" ht="63.75" hidden="1">
      <c r="A1059" s="388"/>
      <c r="B1059" s="398" t="s">
        <v>967</v>
      </c>
      <c r="C1059" s="391">
        <v>0</v>
      </c>
      <c r="D1059" s="391">
        <v>0</v>
      </c>
      <c r="E1059" s="391">
        <v>0</v>
      </c>
      <c r="F1059" s="360" t="e">
        <v>#DIV/0!</v>
      </c>
      <c r="G1059" s="231">
        <v>0</v>
      </c>
    </row>
    <row r="1060" spans="1:7" ht="12.75">
      <c r="A1060" s="339"/>
      <c r="B1060" s="136" t="s">
        <v>945</v>
      </c>
      <c r="C1060" s="378">
        <v>3549355</v>
      </c>
      <c r="D1060" s="378">
        <v>2787125</v>
      </c>
      <c r="E1060" s="378">
        <v>2787125</v>
      </c>
      <c r="F1060" s="341">
        <v>78.52483056780738</v>
      </c>
      <c r="G1060" s="231">
        <v>0</v>
      </c>
    </row>
    <row r="1061" spans="1:7" ht="25.5">
      <c r="A1061" s="339"/>
      <c r="B1061" s="366" t="s">
        <v>946</v>
      </c>
      <c r="C1061" s="378">
        <v>3549355</v>
      </c>
      <c r="D1061" s="219">
        <v>2787125</v>
      </c>
      <c r="E1061" s="219">
        <v>2787125</v>
      </c>
      <c r="F1061" s="341">
        <v>78.52483056780738</v>
      </c>
      <c r="G1061" s="231">
        <v>0</v>
      </c>
    </row>
    <row r="1062" spans="1:7" ht="12.75">
      <c r="A1062" s="339"/>
      <c r="B1062" s="343" t="s">
        <v>947</v>
      </c>
      <c r="C1062" s="209">
        <v>3613184</v>
      </c>
      <c r="D1062" s="209">
        <v>2850954</v>
      </c>
      <c r="E1062" s="209">
        <v>2368943</v>
      </c>
      <c r="F1062" s="337">
        <v>65.56386278694913</v>
      </c>
      <c r="G1062" s="338">
        <v>185262</v>
      </c>
    </row>
    <row r="1063" spans="1:7" ht="12.75">
      <c r="A1063" s="339"/>
      <c r="B1063" s="136" t="s">
        <v>948</v>
      </c>
      <c r="C1063" s="378">
        <v>2979469</v>
      </c>
      <c r="D1063" s="378">
        <v>2217239</v>
      </c>
      <c r="E1063" s="378">
        <v>1786763</v>
      </c>
      <c r="F1063" s="341">
        <v>59.96917571553857</v>
      </c>
      <c r="G1063" s="231">
        <v>181481</v>
      </c>
    </row>
    <row r="1064" spans="1:7" ht="12.75">
      <c r="A1064" s="339"/>
      <c r="B1064" s="351" t="s">
        <v>949</v>
      </c>
      <c r="C1064" s="378">
        <v>2979469</v>
      </c>
      <c r="D1064" s="378">
        <v>2217239</v>
      </c>
      <c r="E1064" s="378">
        <v>1786763</v>
      </c>
      <c r="F1064" s="341">
        <v>59.96917571553857</v>
      </c>
      <c r="G1064" s="231">
        <v>181481</v>
      </c>
    </row>
    <row r="1065" spans="1:7" ht="12.75">
      <c r="A1065" s="339"/>
      <c r="B1065" s="380" t="s">
        <v>950</v>
      </c>
      <c r="C1065" s="378">
        <v>1608381</v>
      </c>
      <c r="D1065" s="219">
        <v>1226123</v>
      </c>
      <c r="E1065" s="219">
        <v>1097173</v>
      </c>
      <c r="F1065" s="341">
        <v>68.21598862458585</v>
      </c>
      <c r="G1065" s="231">
        <v>119487</v>
      </c>
    </row>
    <row r="1066" spans="1:7" ht="12.75">
      <c r="A1066" s="339"/>
      <c r="B1066" s="385" t="s">
        <v>951</v>
      </c>
      <c r="C1066" s="378">
        <v>1212756</v>
      </c>
      <c r="D1066" s="219">
        <v>912871</v>
      </c>
      <c r="E1066" s="219">
        <v>802480</v>
      </c>
      <c r="F1066" s="341">
        <v>66.16994679886143</v>
      </c>
      <c r="G1066" s="231">
        <v>93054</v>
      </c>
    </row>
    <row r="1067" spans="1:7" ht="12.75">
      <c r="A1067" s="339"/>
      <c r="B1067" s="380" t="s">
        <v>952</v>
      </c>
      <c r="C1067" s="378">
        <v>1371088</v>
      </c>
      <c r="D1067" s="219">
        <v>991116</v>
      </c>
      <c r="E1067" s="219">
        <v>689590</v>
      </c>
      <c r="F1067" s="341">
        <v>50.295094115038566</v>
      </c>
      <c r="G1067" s="231">
        <v>61994</v>
      </c>
    </row>
    <row r="1068" spans="1:7" s="362" customFormat="1" ht="12.75" hidden="1">
      <c r="A1068" s="388"/>
      <c r="B1068" s="390" t="s">
        <v>994</v>
      </c>
      <c r="C1068" s="391">
        <v>0</v>
      </c>
      <c r="D1068" s="358"/>
      <c r="E1068" s="358"/>
      <c r="F1068" s="341" t="e">
        <v>#DIV/0!</v>
      </c>
      <c r="G1068" s="231">
        <v>0</v>
      </c>
    </row>
    <row r="1069" spans="1:7" s="362" customFormat="1" ht="12.75" hidden="1">
      <c r="A1069" s="388"/>
      <c r="B1069" s="390" t="s">
        <v>953</v>
      </c>
      <c r="C1069" s="391">
        <v>0</v>
      </c>
      <c r="D1069" s="358"/>
      <c r="E1069" s="358"/>
      <c r="F1069" s="341" t="e">
        <v>#DIV/0!</v>
      </c>
      <c r="G1069" s="231">
        <v>0</v>
      </c>
    </row>
    <row r="1070" spans="1:7" s="362" customFormat="1" ht="12.75" hidden="1">
      <c r="A1070" s="388"/>
      <c r="B1070" s="393" t="s">
        <v>975</v>
      </c>
      <c r="C1070" s="391">
        <v>0</v>
      </c>
      <c r="D1070" s="358"/>
      <c r="E1070" s="358"/>
      <c r="F1070" s="341" t="e">
        <v>#DIV/0!</v>
      </c>
      <c r="G1070" s="231">
        <v>0</v>
      </c>
    </row>
    <row r="1071" spans="1:7" s="362" customFormat="1" ht="12.75" hidden="1">
      <c r="A1071" s="388"/>
      <c r="B1071" s="393" t="s">
        <v>954</v>
      </c>
      <c r="C1071" s="391">
        <v>0</v>
      </c>
      <c r="D1071" s="358"/>
      <c r="E1071" s="358"/>
      <c r="F1071" s="341" t="e">
        <v>#DIV/0!</v>
      </c>
      <c r="G1071" s="231">
        <v>0</v>
      </c>
    </row>
    <row r="1072" spans="1:7" ht="12.75">
      <c r="A1072" s="339"/>
      <c r="B1072" s="136" t="s">
        <v>902</v>
      </c>
      <c r="C1072" s="378">
        <v>633715</v>
      </c>
      <c r="D1072" s="378">
        <v>633715</v>
      </c>
      <c r="E1072" s="378">
        <v>582180</v>
      </c>
      <c r="F1072" s="341">
        <v>91.8677954601043</v>
      </c>
      <c r="G1072" s="231">
        <v>3781</v>
      </c>
    </row>
    <row r="1073" spans="1:7" ht="12.75">
      <c r="A1073" s="339"/>
      <c r="B1073" s="351" t="s">
        <v>955</v>
      </c>
      <c r="C1073" s="378">
        <v>633715</v>
      </c>
      <c r="D1073" s="219">
        <v>633715</v>
      </c>
      <c r="E1073" s="219">
        <v>582180</v>
      </c>
      <c r="F1073" s="341">
        <v>91.8677954601043</v>
      </c>
      <c r="G1073" s="231">
        <v>3781</v>
      </c>
    </row>
    <row r="1074" spans="1:7" ht="12.75">
      <c r="A1074" s="339"/>
      <c r="B1074" s="347" t="s">
        <v>480</v>
      </c>
      <c r="C1074" s="219">
        <v>-48518</v>
      </c>
      <c r="D1074" s="219">
        <v>-48518</v>
      </c>
      <c r="E1074" s="219" t="s">
        <v>476</v>
      </c>
      <c r="F1074" s="341" t="s">
        <v>476</v>
      </c>
      <c r="G1074" s="341" t="s">
        <v>476</v>
      </c>
    </row>
    <row r="1075" spans="1:7" ht="12.75">
      <c r="A1075" s="339"/>
      <c r="B1075" s="347" t="s">
        <v>481</v>
      </c>
      <c r="C1075" s="378">
        <v>48518</v>
      </c>
      <c r="D1075" s="378">
        <v>48518</v>
      </c>
      <c r="E1075" s="378">
        <v>48518</v>
      </c>
      <c r="F1075" s="341" t="s">
        <v>476</v>
      </c>
      <c r="G1075" s="231">
        <v>0</v>
      </c>
    </row>
    <row r="1076" spans="1:7" s="362" customFormat="1" ht="12.75" hidden="1">
      <c r="A1076" s="388"/>
      <c r="B1076" s="396" t="s">
        <v>485</v>
      </c>
      <c r="C1076" s="391">
        <v>0</v>
      </c>
      <c r="D1076" s="391">
        <v>0</v>
      </c>
      <c r="E1076" s="391">
        <v>0</v>
      </c>
      <c r="F1076" s="341" t="e">
        <v>#DIV/0!</v>
      </c>
      <c r="G1076" s="231">
        <v>0</v>
      </c>
    </row>
    <row r="1077" spans="1:7" s="362" customFormat="1" ht="12.75" hidden="1">
      <c r="A1077" s="388"/>
      <c r="B1077" s="396" t="s">
        <v>486</v>
      </c>
      <c r="C1077" s="391">
        <v>0</v>
      </c>
      <c r="D1077" s="391">
        <v>0</v>
      </c>
      <c r="E1077" s="391">
        <v>0</v>
      </c>
      <c r="F1077" s="341" t="e">
        <v>#DIV/0!</v>
      </c>
      <c r="G1077" s="231">
        <v>0</v>
      </c>
    </row>
    <row r="1078" spans="1:7" ht="12.75">
      <c r="A1078" s="339"/>
      <c r="B1078" s="136" t="s">
        <v>603</v>
      </c>
      <c r="C1078" s="378">
        <v>48518</v>
      </c>
      <c r="D1078" s="378">
        <v>48518</v>
      </c>
      <c r="E1078" s="378">
        <v>48518</v>
      </c>
      <c r="F1078" s="341" t="s">
        <v>476</v>
      </c>
      <c r="G1078" s="231">
        <v>0</v>
      </c>
    </row>
    <row r="1079" spans="1:7" ht="38.25">
      <c r="A1079" s="339"/>
      <c r="B1079" s="366" t="s">
        <v>1033</v>
      </c>
      <c r="C1079" s="378">
        <v>48518</v>
      </c>
      <c r="D1079" s="219">
        <v>48518</v>
      </c>
      <c r="E1079" s="219">
        <v>48518</v>
      </c>
      <c r="F1079" s="341" t="s">
        <v>476</v>
      </c>
      <c r="G1079" s="231">
        <v>0</v>
      </c>
    </row>
    <row r="1080" spans="1:7" ht="12.75">
      <c r="A1080" s="339"/>
      <c r="B1080" s="366"/>
      <c r="C1080" s="378"/>
      <c r="D1080" s="219"/>
      <c r="E1080" s="219"/>
      <c r="F1080" s="341"/>
      <c r="G1080" s="231"/>
    </row>
    <row r="1081" spans="1:7" ht="25.5">
      <c r="A1081" s="339"/>
      <c r="B1081" s="420" t="s">
        <v>1034</v>
      </c>
      <c r="C1081" s="378"/>
      <c r="D1081" s="219"/>
      <c r="E1081" s="219"/>
      <c r="F1081" s="341"/>
      <c r="G1081" s="231"/>
    </row>
    <row r="1082" spans="1:7" ht="12.75">
      <c r="A1082" s="339"/>
      <c r="B1082" s="343" t="s">
        <v>944</v>
      </c>
      <c r="C1082" s="377">
        <v>92940060</v>
      </c>
      <c r="D1082" s="377">
        <v>82029207</v>
      </c>
      <c r="E1082" s="377">
        <v>82468877</v>
      </c>
      <c r="F1082" s="337">
        <v>88.73340193668908</v>
      </c>
      <c r="G1082" s="338">
        <v>-4389795</v>
      </c>
    </row>
    <row r="1083" spans="1:7" s="362" customFormat="1" ht="25.5" hidden="1">
      <c r="A1083" s="388"/>
      <c r="B1083" s="394" t="s">
        <v>957</v>
      </c>
      <c r="C1083" s="391">
        <v>0</v>
      </c>
      <c r="D1083" s="358">
        <v>0</v>
      </c>
      <c r="E1083" s="358">
        <v>0</v>
      </c>
      <c r="F1083" s="360">
        <v>0</v>
      </c>
      <c r="G1083" s="231">
        <v>0</v>
      </c>
    </row>
    <row r="1084" spans="1:7" ht="12.75">
      <c r="A1084" s="339"/>
      <c r="B1084" s="136" t="s">
        <v>962</v>
      </c>
      <c r="C1084" s="378">
        <v>2535351</v>
      </c>
      <c r="D1084" s="378">
        <v>2052051</v>
      </c>
      <c r="E1084" s="378">
        <v>2387617</v>
      </c>
      <c r="F1084" s="341">
        <v>94.17303560729856</v>
      </c>
      <c r="G1084" s="231">
        <v>10761</v>
      </c>
    </row>
    <row r="1085" spans="1:7" ht="25.5">
      <c r="A1085" s="339"/>
      <c r="B1085" s="366" t="s">
        <v>984</v>
      </c>
      <c r="C1085" s="378">
        <v>98849</v>
      </c>
      <c r="D1085" s="219">
        <v>98849</v>
      </c>
      <c r="E1085" s="219">
        <v>74777</v>
      </c>
      <c r="F1085" s="341">
        <v>75.6477050855345</v>
      </c>
      <c r="G1085" s="231">
        <v>15742</v>
      </c>
    </row>
    <row r="1086" spans="1:7" ht="12.75">
      <c r="A1086" s="339"/>
      <c r="B1086" s="139" t="s">
        <v>963</v>
      </c>
      <c r="C1086" s="378">
        <v>524667</v>
      </c>
      <c r="D1086" s="378">
        <v>420563</v>
      </c>
      <c r="E1086" s="378">
        <v>524667</v>
      </c>
      <c r="F1086" s="341">
        <v>100</v>
      </c>
      <c r="G1086" s="231">
        <v>104104</v>
      </c>
    </row>
    <row r="1087" spans="1:7" ht="12.75">
      <c r="A1087" s="339"/>
      <c r="B1087" s="351" t="s">
        <v>964</v>
      </c>
      <c r="C1087" s="378">
        <v>524667</v>
      </c>
      <c r="D1087" s="378">
        <v>420563</v>
      </c>
      <c r="E1087" s="378">
        <v>524667</v>
      </c>
      <c r="F1087" s="341">
        <v>100</v>
      </c>
      <c r="G1087" s="231">
        <v>104104</v>
      </c>
    </row>
    <row r="1088" spans="1:7" ht="12.75">
      <c r="A1088" s="339"/>
      <c r="B1088" s="380" t="s">
        <v>965</v>
      </c>
      <c r="C1088" s="378">
        <v>524667</v>
      </c>
      <c r="D1088" s="378">
        <v>420563</v>
      </c>
      <c r="E1088" s="378">
        <v>524667</v>
      </c>
      <c r="F1088" s="341">
        <v>100</v>
      </c>
      <c r="G1088" s="231">
        <v>104104</v>
      </c>
    </row>
    <row r="1089" spans="1:7" ht="51">
      <c r="A1089" s="339"/>
      <c r="B1089" s="354" t="s">
        <v>973</v>
      </c>
      <c r="C1089" s="378">
        <v>104104</v>
      </c>
      <c r="D1089" s="378">
        <v>0</v>
      </c>
      <c r="E1089" s="378">
        <v>104104</v>
      </c>
      <c r="F1089" s="341">
        <v>100</v>
      </c>
      <c r="G1089" s="231">
        <v>104104</v>
      </c>
    </row>
    <row r="1090" spans="1:7" ht="51">
      <c r="A1090" s="339"/>
      <c r="B1090" s="389" t="s">
        <v>1005</v>
      </c>
      <c r="C1090" s="378">
        <v>104104</v>
      </c>
      <c r="D1090" s="378">
        <v>0</v>
      </c>
      <c r="E1090" s="378">
        <v>104104</v>
      </c>
      <c r="F1090" s="341">
        <v>100</v>
      </c>
      <c r="G1090" s="231">
        <v>104104</v>
      </c>
    </row>
    <row r="1091" spans="1:7" ht="12.75">
      <c r="A1091" s="339"/>
      <c r="B1091" s="354" t="s">
        <v>966</v>
      </c>
      <c r="C1091" s="378">
        <v>420563</v>
      </c>
      <c r="D1091" s="378">
        <v>420563</v>
      </c>
      <c r="E1091" s="378">
        <v>420563</v>
      </c>
      <c r="F1091" s="341">
        <v>100</v>
      </c>
      <c r="G1091" s="231">
        <v>0</v>
      </c>
    </row>
    <row r="1092" spans="1:7" ht="63.75">
      <c r="A1092" s="339"/>
      <c r="B1092" s="389" t="s">
        <v>967</v>
      </c>
      <c r="C1092" s="378">
        <v>420563</v>
      </c>
      <c r="D1092" s="378">
        <v>420563</v>
      </c>
      <c r="E1092" s="378">
        <v>420563</v>
      </c>
      <c r="F1092" s="341">
        <v>100</v>
      </c>
      <c r="G1092" s="231">
        <v>0</v>
      </c>
    </row>
    <row r="1093" spans="1:7" ht="12.75">
      <c r="A1093" s="339"/>
      <c r="B1093" s="136" t="s">
        <v>945</v>
      </c>
      <c r="C1093" s="378">
        <v>89880042</v>
      </c>
      <c r="D1093" s="378">
        <v>79556593</v>
      </c>
      <c r="E1093" s="378">
        <v>79556593</v>
      </c>
      <c r="F1093" s="341">
        <v>88.5141920605689</v>
      </c>
      <c r="G1093" s="231">
        <v>-4504660</v>
      </c>
    </row>
    <row r="1094" spans="1:7" ht="25.5">
      <c r="A1094" s="339"/>
      <c r="B1094" s="366" t="s">
        <v>946</v>
      </c>
      <c r="C1094" s="378">
        <v>89880042</v>
      </c>
      <c r="D1094" s="219">
        <v>79556593</v>
      </c>
      <c r="E1094" s="219">
        <v>79556593</v>
      </c>
      <c r="F1094" s="341">
        <v>88.5141920605689</v>
      </c>
      <c r="G1094" s="231">
        <v>-4504660</v>
      </c>
    </row>
    <row r="1095" spans="1:7" ht="12.75">
      <c r="A1095" s="339"/>
      <c r="B1095" s="343" t="s">
        <v>947</v>
      </c>
      <c r="C1095" s="209">
        <v>91302484</v>
      </c>
      <c r="D1095" s="209">
        <v>80341441</v>
      </c>
      <c r="E1095" s="209">
        <v>80132468</v>
      </c>
      <c r="F1095" s="337">
        <v>87.7659232140935</v>
      </c>
      <c r="G1095" s="338">
        <v>2121687</v>
      </c>
    </row>
    <row r="1096" spans="1:7" ht="12.75">
      <c r="A1096" s="339"/>
      <c r="B1096" s="136" t="s">
        <v>948</v>
      </c>
      <c r="C1096" s="378">
        <v>72012123</v>
      </c>
      <c r="D1096" s="378">
        <v>65045840</v>
      </c>
      <c r="E1096" s="378">
        <v>64858275</v>
      </c>
      <c r="F1096" s="341">
        <v>90.06577267552575</v>
      </c>
      <c r="G1096" s="231">
        <v>1089546</v>
      </c>
    </row>
    <row r="1097" spans="1:7" ht="12.75">
      <c r="A1097" s="339"/>
      <c r="B1097" s="351" t="s">
        <v>949</v>
      </c>
      <c r="C1097" s="378">
        <v>8804596</v>
      </c>
      <c r="D1097" s="378">
        <v>5125650</v>
      </c>
      <c r="E1097" s="378">
        <v>4987544</v>
      </c>
      <c r="F1097" s="341">
        <v>56.647051153738346</v>
      </c>
      <c r="G1097" s="231">
        <v>629816</v>
      </c>
    </row>
    <row r="1098" spans="1:7" ht="12.75">
      <c r="A1098" s="339"/>
      <c r="B1098" s="380" t="s">
        <v>950</v>
      </c>
      <c r="C1098" s="378">
        <v>5932008</v>
      </c>
      <c r="D1098" s="219">
        <v>3744236</v>
      </c>
      <c r="E1098" s="219">
        <v>3720850</v>
      </c>
      <c r="F1098" s="341">
        <v>62.72496598116523</v>
      </c>
      <c r="G1098" s="231">
        <v>460835</v>
      </c>
    </row>
    <row r="1099" spans="1:7" ht="12.75">
      <c r="A1099" s="339"/>
      <c r="B1099" s="385" t="s">
        <v>951</v>
      </c>
      <c r="C1099" s="378">
        <v>4473720</v>
      </c>
      <c r="D1099" s="219">
        <v>2802918</v>
      </c>
      <c r="E1099" s="219">
        <v>2783412</v>
      </c>
      <c r="F1099" s="341">
        <v>62.21694697030659</v>
      </c>
      <c r="G1099" s="231">
        <v>346079</v>
      </c>
    </row>
    <row r="1100" spans="1:7" ht="12.75">
      <c r="A1100" s="339"/>
      <c r="B1100" s="380" t="s">
        <v>952</v>
      </c>
      <c r="C1100" s="378">
        <v>2872588</v>
      </c>
      <c r="D1100" s="219">
        <v>1381414</v>
      </c>
      <c r="E1100" s="219">
        <v>1266694</v>
      </c>
      <c r="F1100" s="341">
        <v>44.09591629568877</v>
      </c>
      <c r="G1100" s="231">
        <v>168981</v>
      </c>
    </row>
    <row r="1101" spans="1:7" s="362" customFormat="1" ht="12.75" hidden="1">
      <c r="A1101" s="388"/>
      <c r="B1101" s="390" t="s">
        <v>994</v>
      </c>
      <c r="C1101" s="391">
        <v>0</v>
      </c>
      <c r="D1101" s="358"/>
      <c r="E1101" s="358"/>
      <c r="F1101" s="341" t="e">
        <v>#DIV/0!</v>
      </c>
      <c r="G1101" s="231">
        <v>0</v>
      </c>
    </row>
    <row r="1102" spans="1:7" ht="12.75">
      <c r="A1102" s="339"/>
      <c r="B1102" s="351" t="s">
        <v>953</v>
      </c>
      <c r="C1102" s="378">
        <v>4658933</v>
      </c>
      <c r="D1102" s="378">
        <v>2980907</v>
      </c>
      <c r="E1102" s="378">
        <v>2962561</v>
      </c>
      <c r="F1102" s="341">
        <v>63.58883031801488</v>
      </c>
      <c r="G1102" s="231">
        <v>343461</v>
      </c>
    </row>
    <row r="1103" spans="1:7" ht="12.75">
      <c r="A1103" s="339"/>
      <c r="B1103" s="380" t="s">
        <v>975</v>
      </c>
      <c r="C1103" s="378">
        <v>4658933</v>
      </c>
      <c r="D1103" s="219">
        <v>2980907</v>
      </c>
      <c r="E1103" s="219">
        <v>2962561</v>
      </c>
      <c r="F1103" s="341">
        <v>63.58883031801488</v>
      </c>
      <c r="G1103" s="231">
        <v>343461</v>
      </c>
    </row>
    <row r="1104" spans="1:7" s="362" customFormat="1" ht="12.75" hidden="1">
      <c r="A1104" s="388"/>
      <c r="B1104" s="393" t="s">
        <v>954</v>
      </c>
      <c r="C1104" s="391">
        <v>0</v>
      </c>
      <c r="D1104" s="358"/>
      <c r="E1104" s="358"/>
      <c r="F1104" s="341" t="e">
        <v>#DIV/0!</v>
      </c>
      <c r="G1104" s="231">
        <v>0</v>
      </c>
    </row>
    <row r="1105" spans="1:7" ht="25.5">
      <c r="A1105" s="339"/>
      <c r="B1105" s="366" t="s">
        <v>958</v>
      </c>
      <c r="C1105" s="378">
        <v>545482</v>
      </c>
      <c r="D1105" s="378">
        <v>108481</v>
      </c>
      <c r="E1105" s="378">
        <v>107285</v>
      </c>
      <c r="F1105" s="341">
        <v>19.667926714355378</v>
      </c>
      <c r="G1105" s="231">
        <v>0</v>
      </c>
    </row>
    <row r="1106" spans="1:7" s="362" customFormat="1" ht="25.5" hidden="1">
      <c r="A1106" s="388"/>
      <c r="B1106" s="406" t="s">
        <v>989</v>
      </c>
      <c r="C1106" s="391">
        <v>0</v>
      </c>
      <c r="D1106" s="358"/>
      <c r="E1106" s="358"/>
      <c r="F1106" s="341" t="e">
        <v>#DIV/0!</v>
      </c>
      <c r="G1106" s="231">
        <v>0</v>
      </c>
    </row>
    <row r="1107" spans="1:7" ht="12.75">
      <c r="A1107" s="339"/>
      <c r="B1107" s="352" t="s">
        <v>959</v>
      </c>
      <c r="C1107" s="378">
        <v>545482</v>
      </c>
      <c r="D1107" s="219">
        <v>108481</v>
      </c>
      <c r="E1107" s="219">
        <v>107285</v>
      </c>
      <c r="F1107" s="341">
        <v>19.667926714355378</v>
      </c>
      <c r="G1107" s="231">
        <v>0</v>
      </c>
    </row>
    <row r="1108" spans="1:7" ht="12.75">
      <c r="A1108" s="339"/>
      <c r="B1108" s="351" t="s">
        <v>897</v>
      </c>
      <c r="C1108" s="219">
        <v>58003112</v>
      </c>
      <c r="D1108" s="219">
        <v>56830802</v>
      </c>
      <c r="E1108" s="219">
        <v>56800885</v>
      </c>
      <c r="F1108" s="341">
        <v>97.92730603833807</v>
      </c>
      <c r="G1108" s="231">
        <v>116269</v>
      </c>
    </row>
    <row r="1109" spans="1:7" s="362" customFormat="1" ht="25.5" hidden="1">
      <c r="A1109" s="388"/>
      <c r="B1109" s="406" t="s">
        <v>976</v>
      </c>
      <c r="C1109" s="358">
        <v>0</v>
      </c>
      <c r="D1109" s="358"/>
      <c r="E1109" s="358"/>
      <c r="F1109" s="341" t="e">
        <v>#DIV/0!</v>
      </c>
      <c r="G1109" s="231">
        <v>0</v>
      </c>
    </row>
    <row r="1110" spans="1:7" s="362" customFormat="1" ht="38.25" hidden="1">
      <c r="A1110" s="388"/>
      <c r="B1110" s="416" t="s">
        <v>977</v>
      </c>
      <c r="C1110" s="358">
        <v>0</v>
      </c>
      <c r="D1110" s="358"/>
      <c r="E1110" s="358"/>
      <c r="F1110" s="341" t="e">
        <v>#DIV/0!</v>
      </c>
      <c r="G1110" s="231">
        <v>0</v>
      </c>
    </row>
    <row r="1111" spans="1:7" ht="12.75">
      <c r="A1111" s="339"/>
      <c r="B1111" s="352" t="s">
        <v>990</v>
      </c>
      <c r="C1111" s="219">
        <v>1700900</v>
      </c>
      <c r="D1111" s="219">
        <v>528590</v>
      </c>
      <c r="E1111" s="219">
        <v>528590</v>
      </c>
      <c r="F1111" s="341">
        <v>31.077076841672056</v>
      </c>
      <c r="G1111" s="231">
        <v>96814</v>
      </c>
    </row>
    <row r="1112" spans="1:7" ht="25.5">
      <c r="A1112" s="339"/>
      <c r="B1112" s="352" t="s">
        <v>998</v>
      </c>
      <c r="C1112" s="219">
        <v>56203363</v>
      </c>
      <c r="D1112" s="219">
        <v>56203363</v>
      </c>
      <c r="E1112" s="219">
        <v>56203300</v>
      </c>
      <c r="F1112" s="341">
        <v>99.9998879070635</v>
      </c>
      <c r="G1112" s="231">
        <v>9495</v>
      </c>
    </row>
    <row r="1113" spans="1:7" ht="25.5">
      <c r="A1113" s="339"/>
      <c r="B1113" s="352" t="s">
        <v>1035</v>
      </c>
      <c r="C1113" s="219">
        <v>98849</v>
      </c>
      <c r="D1113" s="219">
        <v>98849</v>
      </c>
      <c r="E1113" s="219">
        <v>68995</v>
      </c>
      <c r="F1113" s="341">
        <v>69.79837934627562</v>
      </c>
      <c r="G1113" s="231">
        <v>9960</v>
      </c>
    </row>
    <row r="1114" spans="1:7" ht="38.25">
      <c r="A1114" s="339"/>
      <c r="B1114" s="354" t="s">
        <v>992</v>
      </c>
      <c r="C1114" s="219">
        <v>98849</v>
      </c>
      <c r="D1114" s="219">
        <v>98849</v>
      </c>
      <c r="E1114" s="219">
        <v>68995</v>
      </c>
      <c r="F1114" s="341">
        <v>69.79837934627562</v>
      </c>
      <c r="G1114" s="231">
        <v>9960</v>
      </c>
    </row>
    <row r="1115" spans="1:7" ht="12.75">
      <c r="A1115" s="339"/>
      <c r="B1115" s="136" t="s">
        <v>902</v>
      </c>
      <c r="C1115" s="378">
        <v>19290361</v>
      </c>
      <c r="D1115" s="378">
        <v>15295601</v>
      </c>
      <c r="E1115" s="378">
        <v>15274193</v>
      </c>
      <c r="F1115" s="341">
        <v>79.1804414650405</v>
      </c>
      <c r="G1115" s="231">
        <v>1032141</v>
      </c>
    </row>
    <row r="1116" spans="1:7" ht="12.75">
      <c r="A1116" s="339"/>
      <c r="B1116" s="351" t="s">
        <v>955</v>
      </c>
      <c r="C1116" s="378">
        <v>513838</v>
      </c>
      <c r="D1116" s="219">
        <v>192911</v>
      </c>
      <c r="E1116" s="219">
        <v>171504</v>
      </c>
      <c r="F1116" s="341">
        <v>33.377056582035586</v>
      </c>
      <c r="G1116" s="231">
        <v>83053</v>
      </c>
    </row>
    <row r="1117" spans="1:7" ht="12.75">
      <c r="A1117" s="339"/>
      <c r="B1117" s="351" t="s">
        <v>978</v>
      </c>
      <c r="C1117" s="378">
        <v>18776523</v>
      </c>
      <c r="D1117" s="378">
        <v>15102690</v>
      </c>
      <c r="E1117" s="378">
        <v>15102689</v>
      </c>
      <c r="F1117" s="341">
        <v>80.43389609460708</v>
      </c>
      <c r="G1117" s="231">
        <v>949088</v>
      </c>
    </row>
    <row r="1118" spans="1:7" ht="12.75">
      <c r="A1118" s="339"/>
      <c r="B1118" s="380" t="s">
        <v>979</v>
      </c>
      <c r="C1118" s="378">
        <v>18776523</v>
      </c>
      <c r="D1118" s="378">
        <v>15102690</v>
      </c>
      <c r="E1118" s="378">
        <v>15102689</v>
      </c>
      <c r="F1118" s="341">
        <v>80.43389609460708</v>
      </c>
      <c r="G1118" s="231">
        <v>949088</v>
      </c>
    </row>
    <row r="1119" spans="1:7" ht="38.25">
      <c r="A1119" s="339"/>
      <c r="B1119" s="354" t="s">
        <v>980</v>
      </c>
      <c r="C1119" s="378">
        <v>18776523</v>
      </c>
      <c r="D1119" s="378">
        <v>15102690</v>
      </c>
      <c r="E1119" s="378">
        <v>15102689</v>
      </c>
      <c r="F1119" s="341">
        <v>80.43389609460708</v>
      </c>
      <c r="G1119" s="231">
        <v>949088</v>
      </c>
    </row>
    <row r="1120" spans="1:7" s="362" customFormat="1" ht="38.25" hidden="1">
      <c r="A1120" s="388"/>
      <c r="B1120" s="416" t="s">
        <v>1036</v>
      </c>
      <c r="C1120" s="391">
        <v>0</v>
      </c>
      <c r="D1120" s="358">
        <v>0</v>
      </c>
      <c r="E1120" s="358">
        <v>0</v>
      </c>
      <c r="F1120" s="360" t="e">
        <v>#DIV/0!</v>
      </c>
      <c r="G1120" s="231">
        <v>0</v>
      </c>
    </row>
    <row r="1121" spans="1:7" ht="12.75">
      <c r="A1121" s="339"/>
      <c r="B1121" s="347" t="s">
        <v>480</v>
      </c>
      <c r="C1121" s="219">
        <v>1637576</v>
      </c>
      <c r="D1121" s="219">
        <v>1687766</v>
      </c>
      <c r="E1121" s="219" t="s">
        <v>476</v>
      </c>
      <c r="F1121" s="341" t="s">
        <v>476</v>
      </c>
      <c r="G1121" s="350" t="s">
        <v>476</v>
      </c>
    </row>
    <row r="1122" spans="1:7" ht="12.75">
      <c r="A1122" s="339"/>
      <c r="B1122" s="347" t="s">
        <v>481</v>
      </c>
      <c r="C1122" s="378">
        <v>-1637576</v>
      </c>
      <c r="D1122" s="378">
        <v>-1687766</v>
      </c>
      <c r="E1122" s="378">
        <v>-1687766</v>
      </c>
      <c r="F1122" s="341" t="s">
        <v>476</v>
      </c>
      <c r="G1122" s="231">
        <v>-50190</v>
      </c>
    </row>
    <row r="1123" spans="1:7" ht="12.75" hidden="1">
      <c r="A1123" s="339"/>
      <c r="B1123" s="136" t="s">
        <v>485</v>
      </c>
      <c r="C1123" s="378">
        <v>0</v>
      </c>
      <c r="D1123" s="378">
        <v>0</v>
      </c>
      <c r="E1123" s="378">
        <v>0</v>
      </c>
      <c r="F1123" s="341" t="e">
        <v>#DIV/0!</v>
      </c>
      <c r="G1123" s="231">
        <v>0</v>
      </c>
    </row>
    <row r="1124" spans="1:7" ht="12.75" hidden="1">
      <c r="A1124" s="339"/>
      <c r="B1124" s="136" t="s">
        <v>486</v>
      </c>
      <c r="C1124" s="378">
        <v>0</v>
      </c>
      <c r="D1124" s="378">
        <v>0</v>
      </c>
      <c r="E1124" s="378">
        <v>0</v>
      </c>
      <c r="F1124" s="341" t="e">
        <v>#DIV/0!</v>
      </c>
      <c r="G1124" s="231">
        <v>0</v>
      </c>
    </row>
    <row r="1125" spans="1:7" ht="12.75">
      <c r="A1125" s="339"/>
      <c r="B1125" s="136" t="s">
        <v>603</v>
      </c>
      <c r="C1125" s="378">
        <v>-1637576</v>
      </c>
      <c r="D1125" s="378">
        <v>-1687766</v>
      </c>
      <c r="E1125" s="378">
        <v>-1687766</v>
      </c>
      <c r="F1125" s="341" t="s">
        <v>476</v>
      </c>
      <c r="G1125" s="231">
        <v>-50190</v>
      </c>
    </row>
    <row r="1126" spans="1:7" ht="38.25" customHeight="1" hidden="1">
      <c r="A1126" s="339"/>
      <c r="B1126" s="366" t="s">
        <v>960</v>
      </c>
      <c r="C1126" s="378">
        <v>0</v>
      </c>
      <c r="D1126" s="219">
        <v>0</v>
      </c>
      <c r="E1126" s="219">
        <v>0</v>
      </c>
      <c r="F1126" s="341" t="e">
        <v>#DIV/0!</v>
      </c>
      <c r="G1126" s="231">
        <v>0</v>
      </c>
    </row>
    <row r="1127" spans="1:7" ht="51">
      <c r="A1127" s="339"/>
      <c r="B1127" s="366" t="s">
        <v>981</v>
      </c>
      <c r="C1127" s="378">
        <v>-1637576</v>
      </c>
      <c r="D1127" s="219">
        <v>-1687766</v>
      </c>
      <c r="E1127" s="219">
        <v>-1687766</v>
      </c>
      <c r="F1127" s="341" t="s">
        <v>476</v>
      </c>
      <c r="G1127" s="231">
        <v>-50190</v>
      </c>
    </row>
    <row r="1128" spans="1:7" s="362" customFormat="1" ht="38.25" hidden="1">
      <c r="A1128" s="388"/>
      <c r="B1128" s="408" t="s">
        <v>916</v>
      </c>
      <c r="C1128" s="358">
        <v>0</v>
      </c>
      <c r="D1128" s="358"/>
      <c r="E1128" s="358"/>
      <c r="F1128" s="341" t="e">
        <v>#DIV/0!</v>
      </c>
      <c r="G1128" s="231">
        <v>0</v>
      </c>
    </row>
    <row r="1129" spans="1:7" ht="12.75">
      <c r="A1129" s="339"/>
      <c r="B1129" s="400"/>
      <c r="C1129" s="219"/>
      <c r="D1129" s="219"/>
      <c r="E1129" s="219"/>
      <c r="F1129" s="341"/>
      <c r="G1129" s="231"/>
    </row>
    <row r="1130" spans="1:7" ht="12.75">
      <c r="A1130" s="339"/>
      <c r="B1130" s="421" t="s">
        <v>1037</v>
      </c>
      <c r="C1130" s="219"/>
      <c r="D1130" s="219"/>
      <c r="E1130" s="219"/>
      <c r="F1130" s="341"/>
      <c r="G1130" s="231"/>
    </row>
    <row r="1131" spans="1:7" ht="12.75">
      <c r="A1131" s="339"/>
      <c r="B1131" s="343" t="s">
        <v>944</v>
      </c>
      <c r="C1131" s="377">
        <v>323290067</v>
      </c>
      <c r="D1131" s="377">
        <v>229044855</v>
      </c>
      <c r="E1131" s="377">
        <v>229044855</v>
      </c>
      <c r="F1131" s="337">
        <v>70.84809537312509</v>
      </c>
      <c r="G1131" s="338">
        <v>-74500</v>
      </c>
    </row>
    <row r="1132" spans="1:7" ht="12.75">
      <c r="A1132" s="339"/>
      <c r="B1132" s="136" t="s">
        <v>945</v>
      </c>
      <c r="C1132" s="378">
        <v>323290067</v>
      </c>
      <c r="D1132" s="378">
        <v>229044855</v>
      </c>
      <c r="E1132" s="378">
        <v>229044855</v>
      </c>
      <c r="F1132" s="341">
        <v>70.84809537312509</v>
      </c>
      <c r="G1132" s="231">
        <v>-74500</v>
      </c>
    </row>
    <row r="1133" spans="1:7" ht="25.5">
      <c r="A1133" s="339"/>
      <c r="B1133" s="366" t="s">
        <v>946</v>
      </c>
      <c r="C1133" s="378">
        <v>323290067</v>
      </c>
      <c r="D1133" s="219">
        <v>229044855</v>
      </c>
      <c r="E1133" s="219">
        <v>229044855</v>
      </c>
      <c r="F1133" s="341">
        <v>70.84809537312509</v>
      </c>
      <c r="G1133" s="231">
        <v>-74500</v>
      </c>
    </row>
    <row r="1134" spans="1:7" ht="12.75">
      <c r="A1134" s="339"/>
      <c r="B1134" s="343" t="s">
        <v>947</v>
      </c>
      <c r="C1134" s="209">
        <v>323290067</v>
      </c>
      <c r="D1134" s="209">
        <v>229044855</v>
      </c>
      <c r="E1134" s="209">
        <v>229044855</v>
      </c>
      <c r="F1134" s="337">
        <v>70.84809537312509</v>
      </c>
      <c r="G1134" s="338">
        <v>17643227</v>
      </c>
    </row>
    <row r="1135" spans="1:7" ht="12.75">
      <c r="A1135" s="339"/>
      <c r="B1135" s="136" t="s">
        <v>948</v>
      </c>
      <c r="C1135" s="378">
        <v>323290067</v>
      </c>
      <c r="D1135" s="378">
        <v>229044855</v>
      </c>
      <c r="E1135" s="378">
        <v>229044855</v>
      </c>
      <c r="F1135" s="341">
        <v>70.84809537312509</v>
      </c>
      <c r="G1135" s="231">
        <v>17643227</v>
      </c>
    </row>
    <row r="1136" spans="1:7" ht="12.75">
      <c r="A1136" s="339"/>
      <c r="B1136" s="351" t="s">
        <v>897</v>
      </c>
      <c r="C1136" s="219">
        <v>323290067</v>
      </c>
      <c r="D1136" s="219">
        <v>229044855</v>
      </c>
      <c r="E1136" s="219">
        <v>229044855</v>
      </c>
      <c r="F1136" s="341">
        <v>70.84809537312509</v>
      </c>
      <c r="G1136" s="231">
        <v>17643227</v>
      </c>
    </row>
    <row r="1137" spans="1:7" ht="12.75">
      <c r="A1137" s="339"/>
      <c r="B1137" s="352" t="s">
        <v>990</v>
      </c>
      <c r="C1137" s="219">
        <v>323290067</v>
      </c>
      <c r="D1137" s="219">
        <v>229044855</v>
      </c>
      <c r="E1137" s="219">
        <v>229044855</v>
      </c>
      <c r="F1137" s="341">
        <v>70.84809537312509</v>
      </c>
      <c r="G1137" s="231">
        <v>17643227</v>
      </c>
    </row>
    <row r="1138" spans="1:7" s="362" customFormat="1" ht="12.75" hidden="1">
      <c r="A1138" s="388"/>
      <c r="B1138" s="396" t="s">
        <v>902</v>
      </c>
      <c r="C1138" s="391">
        <v>0</v>
      </c>
      <c r="D1138" s="391">
        <v>0</v>
      </c>
      <c r="E1138" s="391">
        <v>0</v>
      </c>
      <c r="F1138" s="360" t="e">
        <v>#DIV/0!</v>
      </c>
      <c r="G1138" s="231">
        <v>0</v>
      </c>
    </row>
    <row r="1139" spans="1:7" s="362" customFormat="1" ht="12.75" hidden="1">
      <c r="A1139" s="388"/>
      <c r="B1139" s="390" t="s">
        <v>1000</v>
      </c>
      <c r="C1139" s="391">
        <v>0</v>
      </c>
      <c r="D1139" s="391">
        <v>0</v>
      </c>
      <c r="E1139" s="391">
        <v>0</v>
      </c>
      <c r="F1139" s="360" t="e">
        <v>#DIV/0!</v>
      </c>
      <c r="G1139" s="231">
        <v>0</v>
      </c>
    </row>
    <row r="1140" spans="1:7" s="362" customFormat="1" ht="25.5" hidden="1">
      <c r="A1140" s="388"/>
      <c r="B1140" s="406" t="s">
        <v>1015</v>
      </c>
      <c r="C1140" s="358">
        <v>0</v>
      </c>
      <c r="D1140" s="358">
        <v>0</v>
      </c>
      <c r="E1140" s="358">
        <v>0</v>
      </c>
      <c r="F1140" s="360" t="e">
        <v>#DIV/0!</v>
      </c>
      <c r="G1140" s="231">
        <v>0</v>
      </c>
    </row>
    <row r="1141" spans="1:7" ht="12.75">
      <c r="A1141" s="339"/>
      <c r="B1141" s="420"/>
      <c r="C1141" s="209"/>
      <c r="D1141" s="219"/>
      <c r="E1141" s="219"/>
      <c r="F1141" s="341"/>
      <c r="G1141" s="231"/>
    </row>
    <row r="1142" spans="1:7" ht="12.75">
      <c r="A1142" s="339"/>
      <c r="B1142" s="421" t="s">
        <v>1038</v>
      </c>
      <c r="C1142" s="219"/>
      <c r="D1142" s="219"/>
      <c r="E1142" s="219"/>
      <c r="F1142" s="341"/>
      <c r="G1142" s="231"/>
    </row>
    <row r="1143" spans="1:7" ht="12.75">
      <c r="A1143" s="339"/>
      <c r="B1143" s="343" t="s">
        <v>944</v>
      </c>
      <c r="C1143" s="377">
        <v>8292058</v>
      </c>
      <c r="D1143" s="377">
        <v>8006644</v>
      </c>
      <c r="E1143" s="377">
        <v>8006644</v>
      </c>
      <c r="F1143" s="337">
        <v>96.5579835548666</v>
      </c>
      <c r="G1143" s="338">
        <v>0</v>
      </c>
    </row>
    <row r="1144" spans="1:7" ht="12.75">
      <c r="A1144" s="339"/>
      <c r="B1144" s="136" t="s">
        <v>945</v>
      </c>
      <c r="C1144" s="378">
        <v>8292058</v>
      </c>
      <c r="D1144" s="378">
        <v>8006644</v>
      </c>
      <c r="E1144" s="378">
        <v>8006644</v>
      </c>
      <c r="F1144" s="341">
        <v>96.5579835548666</v>
      </c>
      <c r="G1144" s="231">
        <v>0</v>
      </c>
    </row>
    <row r="1145" spans="1:7" ht="25.5">
      <c r="A1145" s="339"/>
      <c r="B1145" s="366" t="s">
        <v>946</v>
      </c>
      <c r="C1145" s="378">
        <v>8292058</v>
      </c>
      <c r="D1145" s="219">
        <v>8006644</v>
      </c>
      <c r="E1145" s="219">
        <v>8006644</v>
      </c>
      <c r="F1145" s="341">
        <v>96.5579835548666</v>
      </c>
      <c r="G1145" s="231">
        <v>0</v>
      </c>
    </row>
    <row r="1146" spans="1:7" ht="12.75">
      <c r="A1146" s="339"/>
      <c r="B1146" s="343" t="s">
        <v>947</v>
      </c>
      <c r="C1146" s="209">
        <v>8292058</v>
      </c>
      <c r="D1146" s="209">
        <v>8006644</v>
      </c>
      <c r="E1146" s="209">
        <v>8006644</v>
      </c>
      <c r="F1146" s="337">
        <v>96.5579835548666</v>
      </c>
      <c r="G1146" s="338">
        <v>453645</v>
      </c>
    </row>
    <row r="1147" spans="1:7" ht="12.75">
      <c r="A1147" s="339"/>
      <c r="B1147" s="136" t="s">
        <v>948</v>
      </c>
      <c r="C1147" s="378">
        <v>8292058</v>
      </c>
      <c r="D1147" s="378">
        <v>8006644</v>
      </c>
      <c r="E1147" s="378">
        <v>8006644</v>
      </c>
      <c r="F1147" s="341">
        <v>96.5579835548666</v>
      </c>
      <c r="G1147" s="231">
        <v>453645</v>
      </c>
    </row>
    <row r="1148" spans="1:7" ht="12.75">
      <c r="A1148" s="339"/>
      <c r="B1148" s="351" t="s">
        <v>897</v>
      </c>
      <c r="C1148" s="219">
        <v>8292058</v>
      </c>
      <c r="D1148" s="219">
        <v>8006644</v>
      </c>
      <c r="E1148" s="219">
        <v>8006644</v>
      </c>
      <c r="F1148" s="341">
        <v>96.5579835548666</v>
      </c>
      <c r="G1148" s="231">
        <v>453645</v>
      </c>
    </row>
    <row r="1149" spans="1:7" ht="25.5">
      <c r="A1149" s="339"/>
      <c r="B1149" s="352" t="s">
        <v>998</v>
      </c>
      <c r="C1149" s="219">
        <v>8292058</v>
      </c>
      <c r="D1149" s="219">
        <v>8006644</v>
      </c>
      <c r="E1149" s="219">
        <v>8006644</v>
      </c>
      <c r="F1149" s="341">
        <v>96.5579835548666</v>
      </c>
      <c r="G1149" s="231">
        <v>453645</v>
      </c>
    </row>
    <row r="1150" spans="1:7" ht="12.75" hidden="1">
      <c r="A1150" s="339"/>
      <c r="B1150" s="400"/>
      <c r="C1150" s="219"/>
      <c r="D1150" s="219"/>
      <c r="E1150" s="219"/>
      <c r="F1150" s="341"/>
      <c r="G1150" s="231">
        <v>0</v>
      </c>
    </row>
    <row r="1151" spans="1:7" s="362" customFormat="1" ht="25.5" hidden="1">
      <c r="A1151" s="388"/>
      <c r="B1151" s="423" t="s">
        <v>1039</v>
      </c>
      <c r="C1151" s="358"/>
      <c r="D1151" s="358"/>
      <c r="E1151" s="358"/>
      <c r="F1151" s="360"/>
      <c r="G1151" s="231">
        <v>0</v>
      </c>
    </row>
    <row r="1152" spans="1:7" s="362" customFormat="1" ht="12.75" hidden="1">
      <c r="A1152" s="388"/>
      <c r="B1152" s="424" t="s">
        <v>944</v>
      </c>
      <c r="C1152" s="425">
        <v>0</v>
      </c>
      <c r="D1152" s="425">
        <v>0</v>
      </c>
      <c r="E1152" s="425">
        <v>0</v>
      </c>
      <c r="F1152" s="426" t="e">
        <v>#DIV/0!</v>
      </c>
      <c r="G1152" s="231">
        <v>0</v>
      </c>
    </row>
    <row r="1153" spans="1:7" s="362" customFormat="1" ht="12.75" hidden="1">
      <c r="A1153" s="388"/>
      <c r="B1153" s="396" t="s">
        <v>945</v>
      </c>
      <c r="C1153" s="391">
        <v>0</v>
      </c>
      <c r="D1153" s="391">
        <v>0</v>
      </c>
      <c r="E1153" s="391">
        <v>0</v>
      </c>
      <c r="F1153" s="360" t="e">
        <v>#DIV/0!</v>
      </c>
      <c r="G1153" s="231">
        <v>0</v>
      </c>
    </row>
    <row r="1154" spans="1:7" s="362" customFormat="1" ht="25.5" hidden="1">
      <c r="A1154" s="388"/>
      <c r="B1154" s="408" t="s">
        <v>946</v>
      </c>
      <c r="C1154" s="391">
        <v>0</v>
      </c>
      <c r="D1154" s="358">
        <v>0</v>
      </c>
      <c r="E1154" s="358">
        <v>0</v>
      </c>
      <c r="F1154" s="360" t="e">
        <v>#DIV/0!</v>
      </c>
      <c r="G1154" s="231">
        <v>0</v>
      </c>
    </row>
    <row r="1155" spans="1:7" s="362" customFormat="1" ht="12.75" hidden="1">
      <c r="A1155" s="388"/>
      <c r="B1155" s="424" t="s">
        <v>947</v>
      </c>
      <c r="C1155" s="427">
        <v>0</v>
      </c>
      <c r="D1155" s="427">
        <v>0</v>
      </c>
      <c r="E1155" s="427">
        <v>0</v>
      </c>
      <c r="F1155" s="426" t="e">
        <v>#DIV/0!</v>
      </c>
      <c r="G1155" s="231">
        <v>0</v>
      </c>
    </row>
    <row r="1156" spans="1:7" s="362" customFormat="1" ht="12.75" hidden="1">
      <c r="A1156" s="388"/>
      <c r="B1156" s="396" t="s">
        <v>948</v>
      </c>
      <c r="C1156" s="391">
        <v>0</v>
      </c>
      <c r="D1156" s="391">
        <v>0</v>
      </c>
      <c r="E1156" s="391">
        <v>0</v>
      </c>
      <c r="F1156" s="360" t="e">
        <v>#DIV/0!</v>
      </c>
      <c r="G1156" s="231">
        <v>0</v>
      </c>
    </row>
    <row r="1157" spans="1:7" s="362" customFormat="1" ht="12.75" hidden="1">
      <c r="A1157" s="388"/>
      <c r="B1157" s="390" t="s">
        <v>953</v>
      </c>
      <c r="C1157" s="391">
        <v>0</v>
      </c>
      <c r="D1157" s="391">
        <v>0</v>
      </c>
      <c r="E1157" s="391">
        <v>0</v>
      </c>
      <c r="F1157" s="360" t="e">
        <v>#DIV/0!</v>
      </c>
      <c r="G1157" s="231">
        <v>0</v>
      </c>
    </row>
    <row r="1158" spans="1:7" s="362" customFormat="1" ht="12.75" hidden="1">
      <c r="A1158" s="388"/>
      <c r="B1158" s="393" t="s">
        <v>975</v>
      </c>
      <c r="C1158" s="391">
        <v>0</v>
      </c>
      <c r="D1158" s="358">
        <v>0</v>
      </c>
      <c r="E1158" s="358">
        <v>0</v>
      </c>
      <c r="F1158" s="360" t="e">
        <v>#DIV/0!</v>
      </c>
      <c r="G1158" s="231">
        <v>0</v>
      </c>
    </row>
    <row r="1159" spans="1:7" ht="12.75" hidden="1">
      <c r="A1159" s="339"/>
      <c r="B1159" s="428" t="s">
        <v>1040</v>
      </c>
      <c r="C1159" s="378"/>
      <c r="D1159" s="219"/>
      <c r="E1159" s="219"/>
      <c r="F1159" s="341"/>
      <c r="G1159" s="231">
        <v>0</v>
      </c>
    </row>
    <row r="1160" spans="1:7" ht="12.75" hidden="1">
      <c r="A1160" s="339"/>
      <c r="B1160" s="343" t="s">
        <v>944</v>
      </c>
      <c r="C1160" s="377">
        <v>0</v>
      </c>
      <c r="D1160" s="377">
        <v>0</v>
      </c>
      <c r="E1160" s="377">
        <v>0</v>
      </c>
      <c r="F1160" s="429" t="e">
        <v>#DIV/0!</v>
      </c>
      <c r="G1160" s="231">
        <v>0</v>
      </c>
    </row>
    <row r="1161" spans="1:7" ht="12.75" hidden="1">
      <c r="A1161" s="339"/>
      <c r="B1161" s="136" t="s">
        <v>945</v>
      </c>
      <c r="C1161" s="378">
        <v>0</v>
      </c>
      <c r="D1161" s="378">
        <v>0</v>
      </c>
      <c r="E1161" s="378">
        <v>0</v>
      </c>
      <c r="F1161" s="341" t="e">
        <v>#DIV/0!</v>
      </c>
      <c r="G1161" s="231">
        <v>0</v>
      </c>
    </row>
    <row r="1162" spans="1:7" ht="25.5" hidden="1">
      <c r="A1162" s="339"/>
      <c r="B1162" s="366" t="s">
        <v>946</v>
      </c>
      <c r="C1162" s="378">
        <v>0</v>
      </c>
      <c r="D1162" s="219">
        <v>0</v>
      </c>
      <c r="E1162" s="219">
        <v>0</v>
      </c>
      <c r="F1162" s="341" t="e">
        <v>#DIV/0!</v>
      </c>
      <c r="G1162" s="231">
        <v>0</v>
      </c>
    </row>
    <row r="1163" spans="1:7" ht="12.75" hidden="1">
      <c r="A1163" s="339"/>
      <c r="B1163" s="343" t="s">
        <v>947</v>
      </c>
      <c r="C1163" s="377">
        <v>0</v>
      </c>
      <c r="D1163" s="377">
        <v>0</v>
      </c>
      <c r="E1163" s="377">
        <v>0</v>
      </c>
      <c r="F1163" s="429" t="e">
        <v>#DIV/0!</v>
      </c>
      <c r="G1163" s="231">
        <v>0</v>
      </c>
    </row>
    <row r="1164" spans="1:7" ht="12.75" hidden="1">
      <c r="A1164" s="339"/>
      <c r="B1164" s="136" t="s">
        <v>948</v>
      </c>
      <c r="C1164" s="378">
        <v>0</v>
      </c>
      <c r="D1164" s="378">
        <v>0</v>
      </c>
      <c r="E1164" s="378">
        <v>0</v>
      </c>
      <c r="F1164" s="341" t="e">
        <v>#DIV/0!</v>
      </c>
      <c r="G1164" s="231">
        <v>0</v>
      </c>
    </row>
    <row r="1165" spans="1:7" ht="12.75" hidden="1">
      <c r="A1165" s="339"/>
      <c r="B1165" s="351" t="s">
        <v>953</v>
      </c>
      <c r="C1165" s="378">
        <v>0</v>
      </c>
      <c r="D1165" s="378">
        <v>0</v>
      </c>
      <c r="E1165" s="378">
        <v>0</v>
      </c>
      <c r="F1165" s="341" t="e">
        <v>#DIV/0!</v>
      </c>
      <c r="G1165" s="231">
        <v>0</v>
      </c>
    </row>
    <row r="1166" spans="1:7" ht="12.75" hidden="1">
      <c r="A1166" s="339"/>
      <c r="B1166" s="380" t="s">
        <v>975</v>
      </c>
      <c r="C1166" s="378">
        <v>0</v>
      </c>
      <c r="D1166" s="219">
        <v>0</v>
      </c>
      <c r="E1166" s="219">
        <v>0</v>
      </c>
      <c r="F1166" s="341" t="e">
        <v>#DIV/0!</v>
      </c>
      <c r="G1166" s="231">
        <v>0</v>
      </c>
    </row>
    <row r="1167" spans="1:7" ht="12.75">
      <c r="A1167" s="339"/>
      <c r="B1167" s="380"/>
      <c r="C1167" s="378"/>
      <c r="D1167" s="219"/>
      <c r="E1167" s="219"/>
      <c r="F1167" s="341"/>
      <c r="G1167" s="231"/>
    </row>
    <row r="1168" spans="1:7" s="432" customFormat="1" ht="12.75">
      <c r="A1168" s="430" t="s">
        <v>1041</v>
      </c>
      <c r="B1168" s="430"/>
      <c r="C1168" s="387"/>
      <c r="D1168" s="387"/>
      <c r="E1168" s="387"/>
      <c r="F1168" s="431"/>
      <c r="G1168" s="231"/>
    </row>
    <row r="1169" spans="1:7" s="432" customFormat="1" ht="13.5">
      <c r="A1169" s="430"/>
      <c r="B1169" s="433" t="s">
        <v>944</v>
      </c>
      <c r="C1169" s="434">
        <v>206790461</v>
      </c>
      <c r="D1169" s="434">
        <v>100125995</v>
      </c>
      <c r="E1169" s="434">
        <v>98405698</v>
      </c>
      <c r="F1169" s="435">
        <v>47.58715538624386</v>
      </c>
      <c r="G1169" s="436">
        <v>-1128977</v>
      </c>
    </row>
    <row r="1170" spans="1:7" s="432" customFormat="1" ht="51">
      <c r="A1170" s="430"/>
      <c r="B1170" s="438" t="str">
        <f>B415</f>
        <v>Valsts pamatbudžeta iestāžu saņemtie transferta pārskaitījumi no valsts pamatbudžeta dotācijas no vispārējiem ieņēmumiem</v>
      </c>
      <c r="C1170" s="387">
        <v>4310399</v>
      </c>
      <c r="D1170" s="387">
        <v>2948394</v>
      </c>
      <c r="E1170" s="387">
        <v>3701078</v>
      </c>
      <c r="F1170" s="431">
        <v>85.86393046212196</v>
      </c>
      <c r="G1170" s="439">
        <v>19360</v>
      </c>
    </row>
    <row r="1171" spans="1:7" s="432" customFormat="1" ht="51">
      <c r="A1171" s="430"/>
      <c r="B1171" s="438" t="str">
        <f>B416</f>
        <v>Valsts pamatbudžeta iestāžu saņemtie transferta pārskaitījumi no valsts pamatbudžeta ārvalstu finanšu palīdzības līdzekļiem</v>
      </c>
      <c r="C1171" s="387">
        <v>1810644</v>
      </c>
      <c r="D1171" s="387">
        <v>934335</v>
      </c>
      <c r="E1171" s="387">
        <v>545564</v>
      </c>
      <c r="F1171" s="431">
        <v>30.130936837942745</v>
      </c>
      <c r="G1171" s="439">
        <v>104104</v>
      </c>
    </row>
    <row r="1172" spans="1:7" s="432" customFormat="1" ht="12.75">
      <c r="A1172" s="430"/>
      <c r="B1172" s="440" t="s">
        <v>966</v>
      </c>
      <c r="C1172" s="387">
        <v>2763363</v>
      </c>
      <c r="D1172" s="387">
        <v>2630660</v>
      </c>
      <c r="E1172" s="387">
        <v>2711199</v>
      </c>
      <c r="F1172" s="431">
        <v>98.11230012126528</v>
      </c>
      <c r="G1172" s="439">
        <v>103822</v>
      </c>
    </row>
    <row r="1173" spans="1:7" s="432" customFormat="1" ht="51">
      <c r="A1173" s="430"/>
      <c r="B1173" s="441" t="s">
        <v>967</v>
      </c>
      <c r="C1173" s="387">
        <v>2763363</v>
      </c>
      <c r="D1173" s="387">
        <v>2630660</v>
      </c>
      <c r="E1173" s="387">
        <v>2711199</v>
      </c>
      <c r="F1173" s="431">
        <v>98.11230012126528</v>
      </c>
      <c r="G1173" s="439">
        <v>103822</v>
      </c>
    </row>
    <row r="1174" spans="1:7" s="432" customFormat="1" ht="25.5">
      <c r="A1174" s="430"/>
      <c r="B1174" s="440" t="s">
        <v>988</v>
      </c>
      <c r="C1174" s="387">
        <v>191864820</v>
      </c>
      <c r="D1174" s="387">
        <v>90906536</v>
      </c>
      <c r="E1174" s="387">
        <v>90906536</v>
      </c>
      <c r="F1174" s="431">
        <v>47.38051300910714</v>
      </c>
      <c r="G1174" s="439">
        <v>-1500000</v>
      </c>
    </row>
    <row r="1175" spans="1:7" s="432" customFormat="1" ht="25.5">
      <c r="A1175" s="430"/>
      <c r="B1175" s="440" t="s">
        <v>1042</v>
      </c>
      <c r="C1175" s="387">
        <v>6041235</v>
      </c>
      <c r="D1175" s="387">
        <v>2706070</v>
      </c>
      <c r="E1175" s="387">
        <v>541321</v>
      </c>
      <c r="F1175" s="431">
        <v>8.960436069777124</v>
      </c>
      <c r="G1175" s="439">
        <v>143737</v>
      </c>
    </row>
    <row r="1176" spans="1:7" s="445" customFormat="1" ht="25.5" hidden="1">
      <c r="A1176" s="442"/>
      <c r="B1176" s="443" t="s">
        <v>988</v>
      </c>
      <c r="C1176" s="444">
        <v>133335019</v>
      </c>
      <c r="D1176" s="444"/>
      <c r="E1176" s="444"/>
      <c r="F1176" s="431">
        <v>0</v>
      </c>
      <c r="G1176" s="439">
        <v>0</v>
      </c>
    </row>
    <row r="1177" spans="1:7" s="445" customFormat="1" ht="13.5">
      <c r="A1177" s="442"/>
      <c r="B1177" s="433" t="s">
        <v>1043</v>
      </c>
      <c r="C1177" s="434">
        <v>206790461</v>
      </c>
      <c r="D1177" s="434">
        <v>101832748</v>
      </c>
      <c r="E1177" s="434">
        <v>79238407</v>
      </c>
      <c r="F1177" s="435">
        <v>38.31821188309068</v>
      </c>
      <c r="G1177" s="436">
        <v>17964995</v>
      </c>
    </row>
    <row r="1178" spans="1:7" s="445" customFormat="1" ht="12.75">
      <c r="A1178" s="442"/>
      <c r="B1178" s="446" t="s">
        <v>897</v>
      </c>
      <c r="C1178" s="387">
        <v>174813494</v>
      </c>
      <c r="D1178" s="387">
        <v>76032945</v>
      </c>
      <c r="E1178" s="387">
        <v>55843132</v>
      </c>
      <c r="F1178" s="431">
        <v>31.94440584775452</v>
      </c>
      <c r="G1178" s="439">
        <v>14471169</v>
      </c>
    </row>
    <row r="1179" spans="1:7" s="432" customFormat="1" ht="38.25">
      <c r="A1179" s="430"/>
      <c r="B1179" s="447" t="s">
        <v>995</v>
      </c>
      <c r="C1179" s="448">
        <v>5722750</v>
      </c>
      <c r="D1179" s="448">
        <v>5301154</v>
      </c>
      <c r="E1179" s="448">
        <v>4035407</v>
      </c>
      <c r="F1179" s="431">
        <v>70.51517190162072</v>
      </c>
      <c r="G1179" s="439">
        <v>123465</v>
      </c>
    </row>
    <row r="1180" spans="1:7" s="432" customFormat="1" ht="38.25">
      <c r="A1180" s="430"/>
      <c r="B1180" s="441" t="s">
        <v>992</v>
      </c>
      <c r="C1180" s="387">
        <v>164581574</v>
      </c>
      <c r="D1180" s="387">
        <v>68742342</v>
      </c>
      <c r="E1180" s="387">
        <v>50532424</v>
      </c>
      <c r="F1180" s="431">
        <v>30.703573171562937</v>
      </c>
      <c r="G1180" s="439">
        <v>14347704</v>
      </c>
    </row>
    <row r="1181" spans="1:7" s="432" customFormat="1" ht="76.5">
      <c r="A1181" s="430"/>
      <c r="B1181" s="441" t="s">
        <v>999</v>
      </c>
      <c r="C1181" s="387">
        <v>4509170</v>
      </c>
      <c r="D1181" s="387">
        <v>1989449</v>
      </c>
      <c r="E1181" s="387">
        <v>1275301</v>
      </c>
      <c r="F1181" s="431">
        <v>28.282388998418778</v>
      </c>
      <c r="G1181" s="439">
        <v>0</v>
      </c>
    </row>
    <row r="1182" spans="1:7" s="432" customFormat="1" ht="12.75">
      <c r="A1182" s="430"/>
      <c r="B1182" s="440" t="s">
        <v>966</v>
      </c>
      <c r="C1182" s="387">
        <v>2763363</v>
      </c>
      <c r="D1182" s="387">
        <v>2630660</v>
      </c>
      <c r="E1182" s="387">
        <v>2711199</v>
      </c>
      <c r="F1182" s="431">
        <v>98.11230012126528</v>
      </c>
      <c r="G1182" s="439">
        <v>103822</v>
      </c>
    </row>
    <row r="1183" spans="1:7" s="432" customFormat="1" ht="25.5" hidden="1">
      <c r="A1183" s="430"/>
      <c r="B1183" s="441" t="s">
        <v>885</v>
      </c>
      <c r="C1183" s="387">
        <v>2763363</v>
      </c>
      <c r="D1183" s="387">
        <v>2711199</v>
      </c>
      <c r="E1183" s="387">
        <v>2711199</v>
      </c>
      <c r="F1183" s="431">
        <v>98.11230012126528</v>
      </c>
      <c r="G1183" s="439">
        <v>103822</v>
      </c>
    </row>
    <row r="1184" spans="1:7" s="432" customFormat="1" ht="12.75">
      <c r="A1184" s="430"/>
      <c r="B1184" s="440" t="s">
        <v>978</v>
      </c>
      <c r="C1184" s="387">
        <v>29213604</v>
      </c>
      <c r="D1184" s="387">
        <v>23169143</v>
      </c>
      <c r="E1184" s="387">
        <v>20684076</v>
      </c>
      <c r="F1184" s="431">
        <v>70.80289032465834</v>
      </c>
      <c r="G1184" s="439">
        <v>3390004</v>
      </c>
    </row>
    <row r="1185" spans="1:7" s="432" customFormat="1" ht="25.5">
      <c r="A1185" s="430"/>
      <c r="B1185" s="441" t="s">
        <v>1001</v>
      </c>
      <c r="C1185" s="449">
        <v>28815311</v>
      </c>
      <c r="D1185" s="449">
        <v>22957906</v>
      </c>
      <c r="E1185" s="449">
        <v>20472839</v>
      </c>
      <c r="F1185" s="431">
        <v>71.04847488892277</v>
      </c>
      <c r="G1185" s="439">
        <v>3390004</v>
      </c>
    </row>
    <row r="1186" spans="1:7" ht="38.25">
      <c r="A1186" s="339"/>
      <c r="B1186" s="441" t="s">
        <v>1006</v>
      </c>
      <c r="C1186" s="387">
        <v>398293</v>
      </c>
      <c r="D1186" s="387">
        <v>211237</v>
      </c>
      <c r="E1186" s="387">
        <v>211237</v>
      </c>
      <c r="F1186" s="431">
        <v>53.03557933481131</v>
      </c>
      <c r="G1186" s="439">
        <v>0</v>
      </c>
    </row>
    <row r="1187" spans="1:5" ht="13.5" customHeight="1">
      <c r="A1187" s="450"/>
      <c r="C1187" s="451"/>
      <c r="D1187" s="451"/>
      <c r="E1187" s="451"/>
    </row>
    <row r="1188" ht="12.75">
      <c r="A1188" s="450" t="s">
        <v>1044</v>
      </c>
    </row>
    <row r="1189" spans="1:5" ht="13.5" customHeight="1">
      <c r="A1189" s="450" t="s">
        <v>1045</v>
      </c>
      <c r="C1189" s="452"/>
      <c r="D1189" s="452"/>
      <c r="E1189" s="117"/>
    </row>
    <row r="1190" spans="1:5" ht="15">
      <c r="A1190" s="450" t="s">
        <v>1046</v>
      </c>
      <c r="C1190" s="452"/>
      <c r="D1190" s="452"/>
      <c r="E1190" s="117"/>
    </row>
    <row r="1191" spans="1:5" ht="12.75" hidden="1">
      <c r="A1191" s="922" t="s">
        <v>1047</v>
      </c>
      <c r="B1191" s="922"/>
      <c r="C1191" s="922"/>
      <c r="D1191" s="922"/>
      <c r="E1191" s="922"/>
    </row>
    <row r="1192" spans="1:5" ht="12.75" hidden="1">
      <c r="A1192" s="453"/>
      <c r="B1192" s="921" t="s">
        <v>1048</v>
      </c>
      <c r="C1192" s="921"/>
      <c r="D1192" s="453"/>
      <c r="E1192" s="453"/>
    </row>
    <row r="1193" spans="1:5" ht="12.75">
      <c r="A1193" s="453"/>
      <c r="B1193" s="921" t="s">
        <v>1049</v>
      </c>
      <c r="C1193" s="921"/>
      <c r="D1193" s="453"/>
      <c r="E1193" s="453"/>
    </row>
    <row r="1194" spans="1:5" ht="12.75">
      <c r="A1194" s="453"/>
      <c r="B1194" s="921" t="s">
        <v>1050</v>
      </c>
      <c r="C1194" s="921"/>
      <c r="D1194" s="453"/>
      <c r="E1194" s="453"/>
    </row>
    <row r="1195" spans="1:5" ht="12.75">
      <c r="A1195" s="453"/>
      <c r="B1195" s="454" t="s">
        <v>1051</v>
      </c>
      <c r="C1195" s="454"/>
      <c r="D1195" s="453"/>
      <c r="E1195" s="453"/>
    </row>
    <row r="1196" spans="1:7" ht="42.75" customHeight="1">
      <c r="A1196" s="156" t="s">
        <v>1052</v>
      </c>
      <c r="C1196" s="451"/>
      <c r="D1196" s="451"/>
      <c r="E1196" s="451"/>
      <c r="G1196" s="160"/>
    </row>
    <row r="1197" spans="1:7" ht="18.75" customHeight="1">
      <c r="A1197" s="156" t="s">
        <v>490</v>
      </c>
      <c r="C1197" s="451"/>
      <c r="D1197" s="451"/>
      <c r="E1197" s="451"/>
      <c r="G1197" s="160" t="s">
        <v>491</v>
      </c>
    </row>
    <row r="1198" ht="15.75" customHeight="1">
      <c r="G1198" s="160"/>
    </row>
    <row r="1199" ht="15.75" customHeight="1">
      <c r="G1199" s="160"/>
    </row>
    <row r="1200" ht="15.75" customHeight="1">
      <c r="G1200" s="160"/>
    </row>
    <row r="1201" ht="12.75">
      <c r="A1201" s="117" t="s">
        <v>1053</v>
      </c>
    </row>
  </sheetData>
  <mergeCells count="13">
    <mergeCell ref="B1192:C1192"/>
    <mergeCell ref="B1193:C1193"/>
    <mergeCell ref="B1194:C1194"/>
    <mergeCell ref="A1191:E1191"/>
    <mergeCell ref="A10:B10"/>
    <mergeCell ref="A8:G8"/>
    <mergeCell ref="A9:G9"/>
    <mergeCell ref="A1:G1"/>
    <mergeCell ref="A4:G4"/>
    <mergeCell ref="A6:G6"/>
    <mergeCell ref="A7:G7"/>
    <mergeCell ref="A3:F3"/>
    <mergeCell ref="A2:G2"/>
  </mergeCells>
  <printOptions horizontalCentered="1"/>
  <pageMargins left="0.4724409448818898" right="0.31496062992125984" top="0.8267716535433072" bottom="0.5905511811023623" header="0.5118110236220472" footer="0.4330708661417323"/>
  <pageSetup firstPageNumber="9" useFirstPageNumber="1" horizontalDpi="600" verticalDpi="600" orientation="portrait" paperSize="9" scale="79" r:id="rId1"/>
  <headerFooter alignWithMargins="0">
    <oddFooter>&amp;C&amp;P</oddFooter>
  </headerFooter>
  <rowBreaks count="22" manualBreakCount="22">
    <brk id="47" max="6" man="1"/>
    <brk id="98" max="6" man="1"/>
    <brk id="150" max="6" man="1"/>
    <brk id="206" max="6" man="1"/>
    <brk id="250" max="6" man="1"/>
    <brk id="293" max="6" man="1"/>
    <brk id="337" max="6" man="1"/>
    <brk id="369" max="6" man="1"/>
    <brk id="412" max="6" man="1"/>
    <brk id="447" max="6" man="1"/>
    <brk id="489" max="6" man="1"/>
    <brk id="552" max="6" man="1"/>
    <brk id="609" max="6" man="1"/>
    <brk id="661" max="6" man="1"/>
    <brk id="710" max="6" man="1"/>
    <brk id="778" max="6" man="1"/>
    <brk id="849" max="6" man="1"/>
    <brk id="932" max="6" man="1"/>
    <brk id="987" max="6" man="1"/>
    <brk id="1041" max="6" man="1"/>
    <brk id="1097" max="6" man="1"/>
    <brk id="1170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928"/>
  <sheetViews>
    <sheetView zoomScaleSheetLayoutView="100" workbookViewId="0" topLeftCell="A1">
      <selection activeCell="E14" sqref="E14"/>
    </sheetView>
  </sheetViews>
  <sheetFormatPr defaultColWidth="9.140625" defaultRowHeight="12.75"/>
  <cols>
    <col min="1" max="1" width="9.00390625" style="462" customWidth="1"/>
    <col min="2" max="2" width="40.140625" style="463" customWidth="1"/>
    <col min="3" max="3" width="13.8515625" style="451" customWidth="1"/>
    <col min="4" max="5" width="12.28125" style="451" customWidth="1"/>
    <col min="6" max="6" width="9.140625" style="451" customWidth="1"/>
    <col min="7" max="7" width="11.8515625" style="451" customWidth="1"/>
    <col min="8" max="16384" width="9.140625" style="92" customWidth="1"/>
  </cols>
  <sheetData>
    <row r="1" spans="1:7" ht="12.75">
      <c r="A1" s="437"/>
      <c r="B1" s="455"/>
      <c r="C1" s="456"/>
      <c r="D1" s="456"/>
      <c r="E1" s="456"/>
      <c r="F1" s="456"/>
      <c r="G1" s="92"/>
    </row>
    <row r="2" spans="1:7" s="459" customFormat="1" ht="12.75">
      <c r="A2" s="926" t="s">
        <v>459</v>
      </c>
      <c r="B2" s="926"/>
      <c r="C2" s="926"/>
      <c r="D2" s="926"/>
      <c r="E2" s="926"/>
      <c r="F2" s="926"/>
      <c r="G2" s="926"/>
    </row>
    <row r="3" spans="1:7" s="459" customFormat="1" ht="15" customHeight="1">
      <c r="A3" s="927" t="s">
        <v>460</v>
      </c>
      <c r="B3" s="927"/>
      <c r="C3" s="927"/>
      <c r="D3" s="927"/>
      <c r="E3" s="927"/>
      <c r="F3" s="927"/>
      <c r="G3" s="927"/>
    </row>
    <row r="4" spans="1:7" s="459" customFormat="1" ht="3.75" customHeight="1">
      <c r="A4" s="928"/>
      <c r="B4" s="928"/>
      <c r="C4" s="928"/>
      <c r="D4" s="928"/>
      <c r="E4" s="928"/>
      <c r="F4" s="928"/>
      <c r="G4" s="928"/>
    </row>
    <row r="5" spans="1:7" s="458" customFormat="1" ht="12.75">
      <c r="A5" s="929" t="s">
        <v>493</v>
      </c>
      <c r="B5" s="929"/>
      <c r="C5" s="929"/>
      <c r="D5" s="929"/>
      <c r="E5" s="929"/>
      <c r="F5" s="929"/>
      <c r="G5" s="929"/>
    </row>
    <row r="6" spans="1:7" s="458" customFormat="1" ht="12.75">
      <c r="A6" s="164"/>
      <c r="B6" s="460"/>
      <c r="C6" s="110"/>
      <c r="D6" s="110"/>
      <c r="E6" s="110"/>
      <c r="F6" s="110"/>
      <c r="G6" s="110"/>
    </row>
    <row r="7" spans="1:7" s="461" customFormat="1" ht="17.25" customHeight="1">
      <c r="A7" s="923" t="s">
        <v>462</v>
      </c>
      <c r="B7" s="923"/>
      <c r="C7" s="923"/>
      <c r="D7" s="923"/>
      <c r="E7" s="923"/>
      <c r="F7" s="923"/>
      <c r="G7" s="923"/>
    </row>
    <row r="8" spans="1:7" s="461" customFormat="1" ht="17.25" customHeight="1">
      <c r="A8" s="462"/>
      <c r="B8" s="463"/>
      <c r="C8" s="464" t="s">
        <v>1054</v>
      </c>
      <c r="E8" s="464"/>
      <c r="F8" s="465"/>
      <c r="G8" s="465"/>
    </row>
    <row r="9" spans="1:7" s="461" customFormat="1" ht="17.25" customHeight="1">
      <c r="A9" s="924" t="s">
        <v>575</v>
      </c>
      <c r="B9" s="924"/>
      <c r="C9" s="924"/>
      <c r="D9" s="924"/>
      <c r="E9" s="924"/>
      <c r="F9" s="924"/>
      <c r="G9" s="924"/>
    </row>
    <row r="10" spans="1:7" s="467" customFormat="1" ht="12.75">
      <c r="A10" s="925" t="s">
        <v>465</v>
      </c>
      <c r="B10" s="925"/>
      <c r="C10" s="925"/>
      <c r="D10" s="925"/>
      <c r="E10" s="925"/>
      <c r="F10" s="925"/>
      <c r="G10" s="925"/>
    </row>
    <row r="11" spans="1:7" s="467" customFormat="1" ht="12.75">
      <c r="A11" s="468" t="s">
        <v>466</v>
      </c>
      <c r="C11" s="469"/>
      <c r="D11" s="470"/>
      <c r="E11" s="470"/>
      <c r="F11" s="466"/>
      <c r="G11" s="471" t="s">
        <v>576</v>
      </c>
    </row>
    <row r="12" ht="14.25" customHeight="1">
      <c r="G12" s="451" t="s">
        <v>1055</v>
      </c>
    </row>
    <row r="13" spans="2:7" ht="12.75">
      <c r="B13" s="472"/>
      <c r="G13" s="451" t="s">
        <v>1056</v>
      </c>
    </row>
    <row r="14" spans="1:7" ht="78.75" customHeight="1">
      <c r="A14" s="473" t="s">
        <v>1057</v>
      </c>
      <c r="B14" s="332" t="s">
        <v>469</v>
      </c>
      <c r="C14" s="332" t="s">
        <v>498</v>
      </c>
      <c r="D14" s="332" t="s">
        <v>844</v>
      </c>
      <c r="E14" s="332" t="s">
        <v>499</v>
      </c>
      <c r="F14" s="332" t="s">
        <v>1058</v>
      </c>
      <c r="G14" s="332" t="s">
        <v>501</v>
      </c>
    </row>
    <row r="15" spans="1:7" ht="12.75">
      <c r="A15" s="474">
        <v>1</v>
      </c>
      <c r="B15" s="475">
        <v>2</v>
      </c>
      <c r="C15" s="476">
        <v>3</v>
      </c>
      <c r="D15" s="477">
        <v>4</v>
      </c>
      <c r="E15" s="477">
        <v>5</v>
      </c>
      <c r="F15" s="477">
        <v>6</v>
      </c>
      <c r="G15" s="477">
        <v>7</v>
      </c>
    </row>
    <row r="16" spans="1:7" s="480" customFormat="1" ht="15.75" customHeight="1">
      <c r="A16" s="478"/>
      <c r="B16" s="215" t="s">
        <v>847</v>
      </c>
      <c r="C16" s="209">
        <v>1466762515</v>
      </c>
      <c r="D16" s="209">
        <v>1066836777</v>
      </c>
      <c r="E16" s="209">
        <v>1095652755</v>
      </c>
      <c r="F16" s="479">
        <v>74.69871528588935</v>
      </c>
      <c r="G16" s="209">
        <v>135497041</v>
      </c>
    </row>
    <row r="17" spans="1:7" ht="12.75">
      <c r="A17" s="481"/>
      <c r="B17" s="482" t="s">
        <v>1059</v>
      </c>
      <c r="C17" s="219">
        <v>1435900000</v>
      </c>
      <c r="D17" s="219" t="s">
        <v>476</v>
      </c>
      <c r="E17" s="219">
        <v>1061988859</v>
      </c>
      <c r="F17" s="483">
        <v>73.95980632356014</v>
      </c>
      <c r="G17" s="219">
        <v>134023533</v>
      </c>
    </row>
    <row r="18" spans="1:7" s="484" customFormat="1" ht="12.75">
      <c r="A18" s="481"/>
      <c r="B18" s="482" t="s">
        <v>1060</v>
      </c>
      <c r="C18" s="219">
        <v>1435900000</v>
      </c>
      <c r="D18" s="219" t="s">
        <v>476</v>
      </c>
      <c r="E18" s="219">
        <v>1061988859</v>
      </c>
      <c r="F18" s="483">
        <v>73.95980632356014</v>
      </c>
      <c r="G18" s="219">
        <v>134023533</v>
      </c>
    </row>
    <row r="19" spans="1:7" s="484" customFormat="1" ht="12.75">
      <c r="A19" s="481"/>
      <c r="B19" s="482" t="s">
        <v>1061</v>
      </c>
      <c r="C19" s="219">
        <v>13940517</v>
      </c>
      <c r="D19" s="219" t="s">
        <v>476</v>
      </c>
      <c r="E19" s="219">
        <v>21068073</v>
      </c>
      <c r="F19" s="483">
        <v>151.12834767892755</v>
      </c>
      <c r="G19" s="219">
        <v>34233</v>
      </c>
    </row>
    <row r="20" spans="1:7" ht="25.5">
      <c r="A20" s="481"/>
      <c r="B20" s="482" t="s">
        <v>1062</v>
      </c>
      <c r="C20" s="219">
        <v>129110</v>
      </c>
      <c r="D20" s="219">
        <v>96840</v>
      </c>
      <c r="E20" s="219">
        <v>60598</v>
      </c>
      <c r="F20" s="483">
        <v>46.93517155913562</v>
      </c>
      <c r="G20" s="219">
        <v>6929</v>
      </c>
    </row>
    <row r="21" spans="1:7" ht="12.75">
      <c r="A21" s="481"/>
      <c r="B21" s="482" t="s">
        <v>1063</v>
      </c>
      <c r="C21" s="219">
        <v>16792888</v>
      </c>
      <c r="D21" s="219">
        <v>12539214</v>
      </c>
      <c r="E21" s="219">
        <v>12535225</v>
      </c>
      <c r="F21" s="483">
        <v>74.64603467849008</v>
      </c>
      <c r="G21" s="219">
        <v>1432346</v>
      </c>
    </row>
    <row r="22" spans="1:7" s="480" customFormat="1" ht="39.75" customHeight="1">
      <c r="A22" s="485"/>
      <c r="B22" s="486" t="s">
        <v>1064</v>
      </c>
      <c r="C22" s="209">
        <v>1220798433</v>
      </c>
      <c r="D22" s="209">
        <v>867250678</v>
      </c>
      <c r="E22" s="209">
        <v>849601698</v>
      </c>
      <c r="F22" s="479">
        <v>69.59393746207405</v>
      </c>
      <c r="G22" s="209">
        <v>109161472</v>
      </c>
    </row>
    <row r="23" spans="1:7" s="480" customFormat="1" ht="12.75" customHeight="1">
      <c r="A23" s="193" t="s">
        <v>854</v>
      </c>
      <c r="B23" s="487" t="s">
        <v>855</v>
      </c>
      <c r="C23" s="209">
        <v>1219282549</v>
      </c>
      <c r="D23" s="209">
        <v>866577872</v>
      </c>
      <c r="E23" s="209">
        <v>848948043</v>
      </c>
      <c r="F23" s="479">
        <v>69.62685094576877</v>
      </c>
      <c r="G23" s="209">
        <v>109089517</v>
      </c>
    </row>
    <row r="24" spans="1:7" s="480" customFormat="1" ht="12.75" customHeight="1">
      <c r="A24" s="487" t="s">
        <v>856</v>
      </c>
      <c r="B24" s="487" t="s">
        <v>857</v>
      </c>
      <c r="C24" s="209">
        <v>16616461</v>
      </c>
      <c r="D24" s="209">
        <v>12422348</v>
      </c>
      <c r="E24" s="209">
        <v>12173056</v>
      </c>
      <c r="F24" s="479">
        <v>73.25901706747302</v>
      </c>
      <c r="G24" s="209">
        <v>1161779</v>
      </c>
    </row>
    <row r="25" spans="1:7" ht="14.25" customHeight="1">
      <c r="A25" s="488">
        <v>1000</v>
      </c>
      <c r="B25" s="197" t="s">
        <v>858</v>
      </c>
      <c r="C25" s="350">
        <v>11341390</v>
      </c>
      <c r="D25" s="350">
        <v>8500113</v>
      </c>
      <c r="E25" s="350">
        <v>8352780</v>
      </c>
      <c r="F25" s="483">
        <v>73.64864447832232</v>
      </c>
      <c r="G25" s="219">
        <v>779543</v>
      </c>
    </row>
    <row r="26" spans="1:7" ht="12.75" customHeight="1">
      <c r="A26" s="489">
        <v>1100</v>
      </c>
      <c r="B26" s="197" t="s">
        <v>859</v>
      </c>
      <c r="C26" s="350">
        <v>8288193</v>
      </c>
      <c r="D26" s="350">
        <v>6135892</v>
      </c>
      <c r="E26" s="350">
        <v>5932432</v>
      </c>
      <c r="F26" s="483">
        <v>71.57690464013085</v>
      </c>
      <c r="G26" s="219">
        <v>566652</v>
      </c>
    </row>
    <row r="27" spans="1:7" ht="38.25" customHeight="1">
      <c r="A27" s="489">
        <v>1200</v>
      </c>
      <c r="B27" s="482" t="s">
        <v>1065</v>
      </c>
      <c r="C27" s="350" t="s">
        <v>476</v>
      </c>
      <c r="D27" s="350" t="s">
        <v>476</v>
      </c>
      <c r="E27" s="219">
        <v>2420348</v>
      </c>
      <c r="F27" s="483" t="s">
        <v>476</v>
      </c>
      <c r="G27" s="219">
        <v>212891</v>
      </c>
    </row>
    <row r="28" spans="1:7" ht="12.75" customHeight="1">
      <c r="A28" s="488">
        <v>2000</v>
      </c>
      <c r="B28" s="197" t="s">
        <v>861</v>
      </c>
      <c r="C28" s="350">
        <v>5275071</v>
      </c>
      <c r="D28" s="350">
        <v>3922235</v>
      </c>
      <c r="E28" s="350">
        <v>3820276</v>
      </c>
      <c r="F28" s="483">
        <v>72.42131906850163</v>
      </c>
      <c r="G28" s="219">
        <v>382236</v>
      </c>
    </row>
    <row r="29" spans="1:7" ht="12.75" customHeight="1">
      <c r="A29" s="489">
        <v>2100</v>
      </c>
      <c r="B29" s="197" t="s">
        <v>862</v>
      </c>
      <c r="C29" s="350" t="s">
        <v>476</v>
      </c>
      <c r="D29" s="350" t="s">
        <v>476</v>
      </c>
      <c r="E29" s="350">
        <v>31309</v>
      </c>
      <c r="F29" s="483" t="s">
        <v>476</v>
      </c>
      <c r="G29" s="219">
        <v>750</v>
      </c>
    </row>
    <row r="30" spans="1:7" ht="12.75" customHeight="1">
      <c r="A30" s="489">
        <v>2200</v>
      </c>
      <c r="B30" s="197" t="s">
        <v>863</v>
      </c>
      <c r="C30" s="350" t="s">
        <v>476</v>
      </c>
      <c r="D30" s="350" t="s">
        <v>476</v>
      </c>
      <c r="E30" s="350">
        <v>3620670</v>
      </c>
      <c r="F30" s="483" t="s">
        <v>476</v>
      </c>
      <c r="G30" s="219">
        <v>367338</v>
      </c>
    </row>
    <row r="31" spans="1:7" ht="24" customHeight="1">
      <c r="A31" s="489">
        <v>2300</v>
      </c>
      <c r="B31" s="490" t="s">
        <v>864</v>
      </c>
      <c r="C31" s="350" t="s">
        <v>476</v>
      </c>
      <c r="D31" s="350" t="s">
        <v>476</v>
      </c>
      <c r="E31" s="350">
        <v>164103</v>
      </c>
      <c r="F31" s="483" t="s">
        <v>476</v>
      </c>
      <c r="G31" s="219">
        <v>13498</v>
      </c>
    </row>
    <row r="32" spans="1:7" ht="15" customHeight="1">
      <c r="A32" s="489">
        <v>2400</v>
      </c>
      <c r="B32" s="197" t="s">
        <v>1066</v>
      </c>
      <c r="C32" s="350" t="s">
        <v>476</v>
      </c>
      <c r="D32" s="350" t="s">
        <v>476</v>
      </c>
      <c r="E32" s="350">
        <v>0</v>
      </c>
      <c r="F32" s="483" t="s">
        <v>476</v>
      </c>
      <c r="G32" s="219">
        <v>0</v>
      </c>
    </row>
    <row r="33" spans="1:7" ht="11.25" customHeight="1">
      <c r="A33" s="489">
        <v>2500</v>
      </c>
      <c r="B33" s="197" t="s">
        <v>866</v>
      </c>
      <c r="C33" s="350" t="s">
        <v>476</v>
      </c>
      <c r="D33" s="350" t="s">
        <v>476</v>
      </c>
      <c r="E33" s="350">
        <v>4194</v>
      </c>
      <c r="F33" s="483" t="s">
        <v>476</v>
      </c>
      <c r="G33" s="219">
        <v>650</v>
      </c>
    </row>
    <row r="34" spans="1:7" ht="10.5" customHeight="1" hidden="1">
      <c r="A34" s="489">
        <v>2600</v>
      </c>
      <c r="B34" s="482" t="s">
        <v>1067</v>
      </c>
      <c r="C34" s="350" t="s">
        <v>476</v>
      </c>
      <c r="D34" s="350" t="s">
        <v>476</v>
      </c>
      <c r="E34" s="350">
        <v>0</v>
      </c>
      <c r="F34" s="483" t="s">
        <v>476</v>
      </c>
      <c r="G34" s="350">
        <v>0</v>
      </c>
    </row>
    <row r="35" spans="1:7" ht="13.5" customHeight="1" hidden="1">
      <c r="A35" s="489">
        <v>2700</v>
      </c>
      <c r="B35" s="482" t="s">
        <v>868</v>
      </c>
      <c r="C35" s="350" t="s">
        <v>476</v>
      </c>
      <c r="D35" s="350" t="s">
        <v>476</v>
      </c>
      <c r="E35" s="350">
        <v>0</v>
      </c>
      <c r="F35" s="483" t="s">
        <v>476</v>
      </c>
      <c r="G35" s="209">
        <v>0</v>
      </c>
    </row>
    <row r="36" spans="1:7" s="480" customFormat="1" ht="12.75" customHeight="1">
      <c r="A36" s="491" t="s">
        <v>870</v>
      </c>
      <c r="B36" s="215" t="s">
        <v>871</v>
      </c>
      <c r="C36" s="492">
        <v>64796</v>
      </c>
      <c r="D36" s="492">
        <v>38024</v>
      </c>
      <c r="E36" s="492">
        <v>38024</v>
      </c>
      <c r="F36" s="479">
        <v>58.68263473053892</v>
      </c>
      <c r="G36" s="209">
        <v>0</v>
      </c>
    </row>
    <row r="37" spans="1:7" ht="24.75" customHeight="1" hidden="1">
      <c r="A37" s="489">
        <v>4100</v>
      </c>
      <c r="B37" s="482" t="s">
        <v>1068</v>
      </c>
      <c r="C37" s="350" t="s">
        <v>476</v>
      </c>
      <c r="D37" s="350" t="s">
        <v>476</v>
      </c>
      <c r="E37" s="350">
        <v>0</v>
      </c>
      <c r="F37" s="493" t="s">
        <v>476</v>
      </c>
      <c r="G37" s="209">
        <v>0</v>
      </c>
    </row>
    <row r="38" spans="1:7" ht="12.75" customHeight="1" hidden="1">
      <c r="A38" s="489">
        <v>4200</v>
      </c>
      <c r="B38" s="197" t="s">
        <v>873</v>
      </c>
      <c r="C38" s="350" t="s">
        <v>476</v>
      </c>
      <c r="D38" s="350" t="s">
        <v>476</v>
      </c>
      <c r="E38" s="350">
        <v>0</v>
      </c>
      <c r="F38" s="493" t="s">
        <v>476</v>
      </c>
      <c r="G38" s="209">
        <v>0</v>
      </c>
    </row>
    <row r="39" spans="1:7" ht="12.75" customHeight="1">
      <c r="A39" s="489" t="s">
        <v>874</v>
      </c>
      <c r="B39" s="197" t="s">
        <v>875</v>
      </c>
      <c r="C39" s="350" t="s">
        <v>476</v>
      </c>
      <c r="D39" s="350" t="s">
        <v>476</v>
      </c>
      <c r="E39" s="350">
        <v>38024</v>
      </c>
      <c r="F39" s="493" t="s">
        <v>476</v>
      </c>
      <c r="G39" s="209">
        <v>0</v>
      </c>
    </row>
    <row r="40" spans="1:7" s="480" customFormat="1" ht="12.75" customHeight="1">
      <c r="A40" s="338" t="s">
        <v>876</v>
      </c>
      <c r="B40" s="215" t="s">
        <v>877</v>
      </c>
      <c r="C40" s="492">
        <v>1202591557</v>
      </c>
      <c r="D40" s="492">
        <v>854107765</v>
      </c>
      <c r="E40" s="492">
        <v>836727228</v>
      </c>
      <c r="F40" s="479">
        <v>69.57700834748168</v>
      </c>
      <c r="G40" s="209">
        <v>107918003</v>
      </c>
    </row>
    <row r="41" spans="1:7" ht="11.25" customHeight="1">
      <c r="A41" s="488">
        <v>3000</v>
      </c>
      <c r="B41" s="197" t="s">
        <v>878</v>
      </c>
      <c r="C41" s="350">
        <v>3435000</v>
      </c>
      <c r="D41" s="350">
        <v>3135820</v>
      </c>
      <c r="E41" s="350">
        <v>3078260</v>
      </c>
      <c r="F41" s="483">
        <v>89.61455604075691</v>
      </c>
      <c r="G41" s="219">
        <v>394304</v>
      </c>
    </row>
    <row r="42" spans="1:7" ht="12.75" customHeight="1" hidden="1">
      <c r="A42" s="489">
        <v>3100</v>
      </c>
      <c r="B42" s="197" t="s">
        <v>879</v>
      </c>
      <c r="C42" s="350" t="s">
        <v>476</v>
      </c>
      <c r="D42" s="350" t="s">
        <v>476</v>
      </c>
      <c r="E42" s="350">
        <v>0</v>
      </c>
      <c r="F42" s="483" t="s">
        <v>476</v>
      </c>
      <c r="G42" s="219">
        <v>0</v>
      </c>
    </row>
    <row r="43" spans="1:7" ht="39.75" customHeight="1">
      <c r="A43" s="489">
        <v>3200</v>
      </c>
      <c r="B43" s="482" t="s">
        <v>1069</v>
      </c>
      <c r="C43" s="350" t="s">
        <v>476</v>
      </c>
      <c r="D43" s="350" t="s">
        <v>476</v>
      </c>
      <c r="E43" s="350">
        <v>3078260</v>
      </c>
      <c r="F43" s="483" t="s">
        <v>476</v>
      </c>
      <c r="G43" s="219">
        <v>394304</v>
      </c>
    </row>
    <row r="44" spans="1:7" ht="15.75" customHeight="1" hidden="1">
      <c r="A44" s="489">
        <v>3300</v>
      </c>
      <c r="B44" s="482" t="s">
        <v>1070</v>
      </c>
      <c r="C44" s="350" t="s">
        <v>476</v>
      </c>
      <c r="D44" s="350" t="s">
        <v>476</v>
      </c>
      <c r="E44" s="350">
        <v>0</v>
      </c>
      <c r="F44" s="483" t="s">
        <v>476</v>
      </c>
      <c r="G44" s="350">
        <v>0</v>
      </c>
    </row>
    <row r="45" spans="1:7" ht="15" customHeight="1" hidden="1">
      <c r="A45" s="489">
        <v>3400</v>
      </c>
      <c r="B45" s="197" t="s">
        <v>882</v>
      </c>
      <c r="C45" s="350" t="s">
        <v>476</v>
      </c>
      <c r="D45" s="350" t="s">
        <v>476</v>
      </c>
      <c r="E45" s="350">
        <v>0</v>
      </c>
      <c r="F45" s="483" t="s">
        <v>476</v>
      </c>
      <c r="G45" s="350">
        <v>0</v>
      </c>
    </row>
    <row r="46" spans="1:7" ht="13.5" customHeight="1" hidden="1">
      <c r="A46" s="489">
        <v>3900</v>
      </c>
      <c r="B46" s="197" t="s">
        <v>887</v>
      </c>
      <c r="C46" s="350" t="s">
        <v>476</v>
      </c>
      <c r="D46" s="350" t="s">
        <v>476</v>
      </c>
      <c r="E46" s="350">
        <v>0</v>
      </c>
      <c r="F46" s="483" t="s">
        <v>476</v>
      </c>
      <c r="G46" s="350">
        <v>0</v>
      </c>
    </row>
    <row r="47" spans="1:7" ht="12.75" customHeight="1">
      <c r="A47" s="488">
        <v>6000</v>
      </c>
      <c r="B47" s="197" t="s">
        <v>888</v>
      </c>
      <c r="C47" s="350">
        <v>1199156557</v>
      </c>
      <c r="D47" s="350">
        <v>850971945</v>
      </c>
      <c r="E47" s="219">
        <v>833648968</v>
      </c>
      <c r="F47" s="483">
        <v>69.51961052404936</v>
      </c>
      <c r="G47" s="219">
        <v>107523699</v>
      </c>
    </row>
    <row r="48" spans="1:7" ht="12.75" customHeight="1">
      <c r="A48" s="489">
        <v>6200</v>
      </c>
      <c r="B48" s="197" t="s">
        <v>1071</v>
      </c>
      <c r="C48" s="350" t="s">
        <v>476</v>
      </c>
      <c r="D48" s="350" t="s">
        <v>476</v>
      </c>
      <c r="E48" s="350">
        <v>833648968</v>
      </c>
      <c r="F48" s="483" t="s">
        <v>476</v>
      </c>
      <c r="G48" s="219">
        <v>107523699</v>
      </c>
    </row>
    <row r="49" spans="1:7" ht="12.75" customHeight="1">
      <c r="A49" s="350">
        <v>6210</v>
      </c>
      <c r="B49" s="494" t="s">
        <v>1072</v>
      </c>
      <c r="C49" s="350" t="s">
        <v>476</v>
      </c>
      <c r="D49" s="350" t="s">
        <v>476</v>
      </c>
      <c r="E49" s="350">
        <v>654505226</v>
      </c>
      <c r="F49" s="483" t="s">
        <v>476</v>
      </c>
      <c r="G49" s="219">
        <v>86333996</v>
      </c>
    </row>
    <row r="50" spans="1:7" ht="12.75" customHeight="1">
      <c r="A50" s="350">
        <v>6220</v>
      </c>
      <c r="B50" s="494" t="s">
        <v>1073</v>
      </c>
      <c r="C50" s="350" t="s">
        <v>476</v>
      </c>
      <c r="D50" s="350" t="s">
        <v>476</v>
      </c>
      <c r="E50" s="350">
        <v>136995960</v>
      </c>
      <c r="F50" s="483" t="s">
        <v>476</v>
      </c>
      <c r="G50" s="219">
        <v>16257635</v>
      </c>
    </row>
    <row r="51" spans="1:7" ht="12.75" customHeight="1">
      <c r="A51" s="350">
        <v>6240</v>
      </c>
      <c r="B51" s="494" t="s">
        <v>1074</v>
      </c>
      <c r="C51" s="350" t="s">
        <v>476</v>
      </c>
      <c r="D51" s="350" t="s">
        <v>476</v>
      </c>
      <c r="E51" s="350">
        <v>39948164</v>
      </c>
      <c r="F51" s="483" t="s">
        <v>476</v>
      </c>
      <c r="G51" s="219">
        <v>4831723</v>
      </c>
    </row>
    <row r="52" spans="1:7" ht="12.75" customHeight="1">
      <c r="A52" s="350">
        <v>6290</v>
      </c>
      <c r="B52" s="494" t="s">
        <v>1075</v>
      </c>
      <c r="C52" s="350" t="s">
        <v>476</v>
      </c>
      <c r="D52" s="350" t="s">
        <v>476</v>
      </c>
      <c r="E52" s="350">
        <v>2199618</v>
      </c>
      <c r="F52" s="483" t="s">
        <v>476</v>
      </c>
      <c r="G52" s="219">
        <v>100345</v>
      </c>
    </row>
    <row r="53" spans="1:7" ht="11.25" customHeight="1" hidden="1">
      <c r="A53" s="489">
        <v>6400</v>
      </c>
      <c r="B53" s="197" t="s">
        <v>1076</v>
      </c>
      <c r="C53" s="350" t="s">
        <v>476</v>
      </c>
      <c r="D53" s="350" t="s">
        <v>476</v>
      </c>
      <c r="E53" s="350">
        <v>0</v>
      </c>
      <c r="F53" s="483" t="s">
        <v>476</v>
      </c>
      <c r="G53" s="219">
        <v>0</v>
      </c>
    </row>
    <row r="54" spans="1:7" ht="25.5" customHeight="1">
      <c r="A54" s="491" t="s">
        <v>892</v>
      </c>
      <c r="B54" s="482" t="s">
        <v>958</v>
      </c>
      <c r="C54" s="350">
        <v>9735</v>
      </c>
      <c r="D54" s="350">
        <v>9735</v>
      </c>
      <c r="E54" s="350">
        <v>9735</v>
      </c>
      <c r="F54" s="483">
        <v>100</v>
      </c>
      <c r="G54" s="219">
        <v>9735</v>
      </c>
    </row>
    <row r="55" spans="1:7" ht="20.25" customHeight="1">
      <c r="A55" s="489">
        <v>7700</v>
      </c>
      <c r="B55" s="197" t="s">
        <v>959</v>
      </c>
      <c r="C55" s="350">
        <v>9735</v>
      </c>
      <c r="D55" s="350">
        <v>9735</v>
      </c>
      <c r="E55" s="350">
        <v>9735</v>
      </c>
      <c r="F55" s="483">
        <v>100</v>
      </c>
      <c r="G55" s="219">
        <v>9735</v>
      </c>
    </row>
    <row r="56" spans="1:7" s="480" customFormat="1" ht="12.75" customHeight="1">
      <c r="A56" s="193" t="s">
        <v>901</v>
      </c>
      <c r="B56" s="215" t="s">
        <v>902</v>
      </c>
      <c r="C56" s="209">
        <v>1515884</v>
      </c>
      <c r="D56" s="209">
        <v>672806</v>
      </c>
      <c r="E56" s="209">
        <v>653655</v>
      </c>
      <c r="F56" s="479">
        <v>43.12038388161627</v>
      </c>
      <c r="G56" s="209">
        <v>71955</v>
      </c>
    </row>
    <row r="57" spans="1:7" s="480" customFormat="1" ht="12.75" customHeight="1">
      <c r="A57" s="487" t="s">
        <v>903</v>
      </c>
      <c r="B57" s="487" t="s">
        <v>955</v>
      </c>
      <c r="C57" s="209">
        <v>1515884</v>
      </c>
      <c r="D57" s="209">
        <v>672806</v>
      </c>
      <c r="E57" s="209">
        <v>653655</v>
      </c>
      <c r="F57" s="479">
        <v>43.12038388161627</v>
      </c>
      <c r="G57" s="209">
        <v>71955</v>
      </c>
    </row>
    <row r="58" spans="1:7" ht="12.75" customHeight="1">
      <c r="A58" s="489">
        <v>5100</v>
      </c>
      <c r="B58" s="197" t="s">
        <v>905</v>
      </c>
      <c r="C58" s="350" t="s">
        <v>476</v>
      </c>
      <c r="D58" s="350" t="s">
        <v>476</v>
      </c>
      <c r="E58" s="350">
        <v>523763</v>
      </c>
      <c r="F58" s="483" t="s">
        <v>476</v>
      </c>
      <c r="G58" s="219">
        <v>35311</v>
      </c>
    </row>
    <row r="59" spans="1:7" ht="12.75" customHeight="1">
      <c r="A59" s="489">
        <v>5200</v>
      </c>
      <c r="B59" s="197" t="s">
        <v>906</v>
      </c>
      <c r="C59" s="350" t="s">
        <v>476</v>
      </c>
      <c r="D59" s="350" t="s">
        <v>476</v>
      </c>
      <c r="E59" s="350">
        <v>129892</v>
      </c>
      <c r="F59" s="483" t="s">
        <v>476</v>
      </c>
      <c r="G59" s="219">
        <v>36644</v>
      </c>
    </row>
    <row r="60" spans="1:7" ht="12.75" customHeight="1" hidden="1">
      <c r="A60" s="489">
        <v>5800</v>
      </c>
      <c r="B60" s="482" t="s">
        <v>907</v>
      </c>
      <c r="C60" s="350" t="s">
        <v>476</v>
      </c>
      <c r="D60" s="350" t="s">
        <v>476</v>
      </c>
      <c r="E60" s="350">
        <v>0</v>
      </c>
      <c r="F60" s="483" t="s">
        <v>476</v>
      </c>
      <c r="G60" s="219">
        <v>0</v>
      </c>
    </row>
    <row r="61" spans="1:7" s="480" customFormat="1" ht="12.75" customHeight="1">
      <c r="A61" s="434"/>
      <c r="B61" s="215" t="s">
        <v>480</v>
      </c>
      <c r="C61" s="209">
        <v>245964082</v>
      </c>
      <c r="D61" s="209">
        <v>199586099</v>
      </c>
      <c r="E61" s="209">
        <v>246051057</v>
      </c>
      <c r="F61" s="479">
        <v>100.0353608540291</v>
      </c>
      <c r="G61" s="209">
        <v>26335569</v>
      </c>
    </row>
    <row r="62" spans="1:7" s="480" customFormat="1" ht="12.75" customHeight="1">
      <c r="A62" s="338"/>
      <c r="B62" s="215" t="s">
        <v>481</v>
      </c>
      <c r="C62" s="209">
        <v>-245964082</v>
      </c>
      <c r="D62" s="209">
        <v>-199586099</v>
      </c>
      <c r="E62" s="209">
        <v>-246051057</v>
      </c>
      <c r="F62" s="479">
        <v>100.0353608540291</v>
      </c>
      <c r="G62" s="209">
        <v>-26335569</v>
      </c>
    </row>
    <row r="63" spans="1:7" ht="12.75" customHeight="1">
      <c r="A63" s="495" t="s">
        <v>919</v>
      </c>
      <c r="B63" s="197" t="s">
        <v>485</v>
      </c>
      <c r="C63" s="350">
        <v>-776858</v>
      </c>
      <c r="D63" s="350">
        <v>-439656</v>
      </c>
      <c r="E63" s="350">
        <v>-439655</v>
      </c>
      <c r="F63" s="483">
        <v>56.59399787348525</v>
      </c>
      <c r="G63" s="350">
        <v>0</v>
      </c>
    </row>
    <row r="64" spans="1:7" ht="12.75">
      <c r="A64" s="481"/>
      <c r="B64" s="496" t="s">
        <v>1077</v>
      </c>
      <c r="C64" s="350">
        <v>-776858</v>
      </c>
      <c r="D64" s="350">
        <v>-439656</v>
      </c>
      <c r="E64" s="350">
        <v>-439655</v>
      </c>
      <c r="F64" s="483">
        <v>56.59399787348525</v>
      </c>
      <c r="G64" s="350">
        <v>0</v>
      </c>
    </row>
    <row r="65" spans="1:7" ht="12.75" customHeight="1">
      <c r="A65" s="495" t="s">
        <v>913</v>
      </c>
      <c r="B65" s="197" t="s">
        <v>603</v>
      </c>
      <c r="C65" s="350">
        <v>-245245243</v>
      </c>
      <c r="D65" s="350">
        <v>-199204462</v>
      </c>
      <c r="E65" s="350">
        <v>-245686010</v>
      </c>
      <c r="F65" s="483">
        <v>100.17972499470662</v>
      </c>
      <c r="G65" s="219">
        <v>-26484687</v>
      </c>
    </row>
    <row r="66" spans="1:7" ht="24" customHeight="1">
      <c r="A66" s="449"/>
      <c r="B66" s="482" t="s">
        <v>547</v>
      </c>
      <c r="C66" s="350">
        <v>-245187224</v>
      </c>
      <c r="D66" s="350">
        <v>-199146443</v>
      </c>
      <c r="E66" s="350">
        <v>-245611402</v>
      </c>
      <c r="F66" s="483">
        <v>100.173001673203</v>
      </c>
      <c r="G66" s="219">
        <v>-26335569</v>
      </c>
    </row>
    <row r="67" spans="1:7" ht="39.75" customHeight="1">
      <c r="A67" s="481"/>
      <c r="B67" s="497" t="s">
        <v>1078</v>
      </c>
      <c r="C67" s="350">
        <v>-58019</v>
      </c>
      <c r="D67" s="350">
        <v>-58019</v>
      </c>
      <c r="E67" s="350">
        <v>-74608</v>
      </c>
      <c r="F67" s="483" t="s">
        <v>476</v>
      </c>
      <c r="G67" s="219">
        <v>-149118</v>
      </c>
    </row>
    <row r="68" spans="1:7" ht="14.25" customHeight="1">
      <c r="A68" s="197" t="s">
        <v>1079</v>
      </c>
      <c r="B68" s="498" t="s">
        <v>487</v>
      </c>
      <c r="C68" s="350">
        <v>58019</v>
      </c>
      <c r="D68" s="350">
        <v>58019</v>
      </c>
      <c r="E68" s="350">
        <v>74608</v>
      </c>
      <c r="F68" s="483" t="s">
        <v>476</v>
      </c>
      <c r="G68" s="219">
        <v>149118</v>
      </c>
    </row>
    <row r="69" spans="1:7" ht="12.75" customHeight="1">
      <c r="A69" s="449"/>
      <c r="B69" s="482"/>
      <c r="C69" s="350"/>
      <c r="D69" s="350"/>
      <c r="E69" s="350"/>
      <c r="F69" s="483"/>
      <c r="G69" s="219"/>
    </row>
    <row r="70" spans="1:7" ht="12.75">
      <c r="A70" s="499"/>
      <c r="B70" s="500" t="s">
        <v>1080</v>
      </c>
      <c r="C70" s="387"/>
      <c r="D70" s="350"/>
      <c r="E70" s="350"/>
      <c r="F70" s="483"/>
      <c r="G70" s="219"/>
    </row>
    <row r="71" spans="1:7" ht="12.75">
      <c r="A71" s="350"/>
      <c r="B71" s="501" t="s">
        <v>1081</v>
      </c>
      <c r="C71" s="350"/>
      <c r="D71" s="350"/>
      <c r="E71" s="350"/>
      <c r="F71" s="483"/>
      <c r="G71" s="219"/>
    </row>
    <row r="72" spans="1:7" s="480" customFormat="1" ht="12.75">
      <c r="A72" s="492"/>
      <c r="B72" s="215" t="s">
        <v>847</v>
      </c>
      <c r="C72" s="492">
        <v>1466762515</v>
      </c>
      <c r="D72" s="492">
        <v>1066836777</v>
      </c>
      <c r="E72" s="492">
        <v>1095652755</v>
      </c>
      <c r="F72" s="479">
        <v>74.69871528588935</v>
      </c>
      <c r="G72" s="209">
        <v>135497041</v>
      </c>
    </row>
    <row r="73" spans="1:7" s="480" customFormat="1" ht="12.75">
      <c r="A73" s="492"/>
      <c r="B73" s="502" t="s">
        <v>582</v>
      </c>
      <c r="C73" s="492">
        <v>1435900000</v>
      </c>
      <c r="D73" s="492" t="s">
        <v>476</v>
      </c>
      <c r="E73" s="492">
        <v>1061988859</v>
      </c>
      <c r="F73" s="479">
        <v>73.95980632356014</v>
      </c>
      <c r="G73" s="209">
        <v>134023533</v>
      </c>
    </row>
    <row r="74" spans="1:7" s="480" customFormat="1" ht="12.75">
      <c r="A74" s="487" t="s">
        <v>1082</v>
      </c>
      <c r="B74" s="502" t="s">
        <v>1083</v>
      </c>
      <c r="C74" s="492">
        <v>1435900000</v>
      </c>
      <c r="D74" s="492" t="s">
        <v>476</v>
      </c>
      <c r="E74" s="492">
        <v>1061988859</v>
      </c>
      <c r="F74" s="479">
        <v>73.95980632356014</v>
      </c>
      <c r="G74" s="209">
        <v>134023533</v>
      </c>
    </row>
    <row r="75" spans="1:7" ht="12.75">
      <c r="A75" s="494" t="s">
        <v>1082</v>
      </c>
      <c r="B75" s="503" t="s">
        <v>1084</v>
      </c>
      <c r="C75" s="350">
        <v>1435900000</v>
      </c>
      <c r="D75" s="350" t="s">
        <v>476</v>
      </c>
      <c r="E75" s="350">
        <v>1238562511</v>
      </c>
      <c r="F75" s="483">
        <v>86.25687798593216</v>
      </c>
      <c r="G75" s="219">
        <v>138984761</v>
      </c>
    </row>
    <row r="76" spans="1:7" ht="12.75">
      <c r="A76" s="504" t="s">
        <v>1085</v>
      </c>
      <c r="B76" s="503" t="s">
        <v>1086</v>
      </c>
      <c r="C76" s="350">
        <v>10000</v>
      </c>
      <c r="D76" s="350" t="s">
        <v>476</v>
      </c>
      <c r="E76" s="350">
        <v>22319</v>
      </c>
      <c r="F76" s="483">
        <v>223.19</v>
      </c>
      <c r="G76" s="219">
        <v>2710</v>
      </c>
    </row>
    <row r="77" spans="1:7" ht="25.5">
      <c r="A77" s="219" t="s">
        <v>1087</v>
      </c>
      <c r="B77" s="503" t="s">
        <v>1088</v>
      </c>
      <c r="C77" s="350">
        <v>10000</v>
      </c>
      <c r="D77" s="350" t="s">
        <v>476</v>
      </c>
      <c r="E77" s="350">
        <v>22289</v>
      </c>
      <c r="F77" s="483">
        <v>222.89</v>
      </c>
      <c r="G77" s="219">
        <v>2710</v>
      </c>
    </row>
    <row r="78" spans="1:7" ht="25.5" customHeight="1">
      <c r="A78" s="219" t="s">
        <v>1089</v>
      </c>
      <c r="B78" s="496" t="s">
        <v>1090</v>
      </c>
      <c r="C78" s="350" t="s">
        <v>476</v>
      </c>
      <c r="D78" s="350" t="s">
        <v>476</v>
      </c>
      <c r="E78" s="350">
        <v>30</v>
      </c>
      <c r="F78" s="483" t="s">
        <v>476</v>
      </c>
      <c r="G78" s="219">
        <v>0</v>
      </c>
    </row>
    <row r="79" spans="1:7" ht="30" customHeight="1">
      <c r="A79" s="504" t="s">
        <v>1091</v>
      </c>
      <c r="B79" s="503" t="s">
        <v>1092</v>
      </c>
      <c r="C79" s="350">
        <v>1435890000</v>
      </c>
      <c r="D79" s="350" t="s">
        <v>476</v>
      </c>
      <c r="E79" s="350">
        <v>1238540192</v>
      </c>
      <c r="F79" s="483">
        <v>86.25592433960819</v>
      </c>
      <c r="G79" s="219">
        <v>138982051</v>
      </c>
    </row>
    <row r="80" spans="1:7" ht="25.5">
      <c r="A80" s="219" t="s">
        <v>1093</v>
      </c>
      <c r="B80" s="496" t="s">
        <v>1094</v>
      </c>
      <c r="C80" s="350">
        <v>954992406</v>
      </c>
      <c r="D80" s="350" t="s">
        <v>476</v>
      </c>
      <c r="E80" s="350">
        <v>888528774</v>
      </c>
      <c r="F80" s="483">
        <v>93.040402040642</v>
      </c>
      <c r="G80" s="219">
        <v>99705725</v>
      </c>
    </row>
    <row r="81" spans="1:7" ht="25.5" customHeight="1">
      <c r="A81" s="219" t="s">
        <v>1095</v>
      </c>
      <c r="B81" s="496" t="s">
        <v>1096</v>
      </c>
      <c r="C81" s="350">
        <v>88487880</v>
      </c>
      <c r="D81" s="350" t="s">
        <v>476</v>
      </c>
      <c r="E81" s="350">
        <v>64404094</v>
      </c>
      <c r="F81" s="483">
        <v>72.78295513464668</v>
      </c>
      <c r="G81" s="219">
        <v>7227067</v>
      </c>
    </row>
    <row r="82" spans="1:7" ht="38.25">
      <c r="A82" s="219" t="s">
        <v>1097</v>
      </c>
      <c r="B82" s="496" t="s">
        <v>1098</v>
      </c>
      <c r="C82" s="350">
        <v>12252168</v>
      </c>
      <c r="D82" s="350" t="s">
        <v>476</v>
      </c>
      <c r="E82" s="350">
        <v>8917488</v>
      </c>
      <c r="F82" s="483">
        <v>72.78293931327092</v>
      </c>
      <c r="G82" s="219">
        <v>1000670</v>
      </c>
    </row>
    <row r="83" spans="1:7" ht="25.5" customHeight="1">
      <c r="A83" s="219" t="s">
        <v>1099</v>
      </c>
      <c r="B83" s="496" t="s">
        <v>1100</v>
      </c>
      <c r="C83" s="350">
        <v>380157546</v>
      </c>
      <c r="D83" s="350" t="s">
        <v>476</v>
      </c>
      <c r="E83" s="350">
        <v>276689836</v>
      </c>
      <c r="F83" s="483">
        <v>72.78293931327092</v>
      </c>
      <c r="G83" s="219">
        <v>31048589</v>
      </c>
    </row>
    <row r="84" spans="1:7" ht="12.75">
      <c r="A84" s="505">
        <v>22500</v>
      </c>
      <c r="B84" s="496" t="s">
        <v>1101</v>
      </c>
      <c r="C84" s="350" t="s">
        <v>476</v>
      </c>
      <c r="D84" s="350" t="s">
        <v>476</v>
      </c>
      <c r="E84" s="350">
        <v>-176573652</v>
      </c>
      <c r="F84" s="483" t="s">
        <v>476</v>
      </c>
      <c r="G84" s="219">
        <v>-4961228</v>
      </c>
    </row>
    <row r="85" spans="1:7" ht="25.5">
      <c r="A85" s="350" t="s">
        <v>1102</v>
      </c>
      <c r="B85" s="496" t="s">
        <v>1103</v>
      </c>
      <c r="C85" s="350" t="s">
        <v>476</v>
      </c>
      <c r="D85" s="350" t="s">
        <v>476</v>
      </c>
      <c r="E85" s="350">
        <v>481112</v>
      </c>
      <c r="F85" s="483" t="s">
        <v>476</v>
      </c>
      <c r="G85" s="219">
        <v>70637</v>
      </c>
    </row>
    <row r="86" spans="1:7" ht="25.5">
      <c r="A86" s="350" t="s">
        <v>1104</v>
      </c>
      <c r="B86" s="496" t="s">
        <v>1105</v>
      </c>
      <c r="C86" s="350" t="s">
        <v>476</v>
      </c>
      <c r="D86" s="350" t="s">
        <v>476</v>
      </c>
      <c r="E86" s="350">
        <v>-177064435</v>
      </c>
      <c r="F86" s="483" t="s">
        <v>476</v>
      </c>
      <c r="G86" s="219">
        <v>-5031865</v>
      </c>
    </row>
    <row r="87" spans="1:7" ht="12.75">
      <c r="A87" s="350">
        <v>22590</v>
      </c>
      <c r="B87" s="496" t="s">
        <v>1106</v>
      </c>
      <c r="C87" s="350" t="s">
        <v>476</v>
      </c>
      <c r="D87" s="350" t="s">
        <v>476</v>
      </c>
      <c r="E87" s="350">
        <v>9671</v>
      </c>
      <c r="F87" s="483"/>
      <c r="G87" s="219">
        <v>0</v>
      </c>
    </row>
    <row r="88" spans="1:7" s="480" customFormat="1" ht="12.75">
      <c r="A88" s="506"/>
      <c r="B88" s="507" t="s">
        <v>583</v>
      </c>
      <c r="C88" s="492">
        <v>13940517</v>
      </c>
      <c r="D88" s="209" t="s">
        <v>476</v>
      </c>
      <c r="E88" s="492">
        <v>21068073</v>
      </c>
      <c r="F88" s="479">
        <v>151.12834767892755</v>
      </c>
      <c r="G88" s="209">
        <v>34233</v>
      </c>
    </row>
    <row r="89" spans="1:7" s="480" customFormat="1" ht="25.5" hidden="1">
      <c r="A89" s="505">
        <v>22200</v>
      </c>
      <c r="B89" s="496" t="s">
        <v>1107</v>
      </c>
      <c r="C89" s="350" t="s">
        <v>476</v>
      </c>
      <c r="D89" s="350" t="s">
        <v>476</v>
      </c>
      <c r="E89" s="350">
        <v>0</v>
      </c>
      <c r="F89" s="483" t="s">
        <v>476</v>
      </c>
      <c r="G89" s="350">
        <v>0</v>
      </c>
    </row>
    <row r="90" spans="1:7" s="480" customFormat="1" ht="38.25" hidden="1">
      <c r="A90" s="504" t="s">
        <v>1108</v>
      </c>
      <c r="B90" s="496" t="s">
        <v>1109</v>
      </c>
      <c r="C90" s="350" t="s">
        <v>476</v>
      </c>
      <c r="D90" s="350" t="s">
        <v>476</v>
      </c>
      <c r="E90" s="350">
        <v>0</v>
      </c>
      <c r="F90" s="483" t="s">
        <v>476</v>
      </c>
      <c r="G90" s="350">
        <v>0</v>
      </c>
    </row>
    <row r="91" spans="1:7" ht="38.25">
      <c r="A91" s="504" t="s">
        <v>1110</v>
      </c>
      <c r="B91" s="496" t="s">
        <v>1111</v>
      </c>
      <c r="C91" s="350">
        <v>1296967</v>
      </c>
      <c r="D91" s="350" t="s">
        <v>476</v>
      </c>
      <c r="E91" s="350">
        <v>656140</v>
      </c>
      <c r="F91" s="483">
        <v>50.5903388443962</v>
      </c>
      <c r="G91" s="219">
        <v>34232</v>
      </c>
    </row>
    <row r="92" spans="1:7" ht="12.75">
      <c r="A92" s="219">
        <v>22410</v>
      </c>
      <c r="B92" s="496" t="s">
        <v>1112</v>
      </c>
      <c r="C92" s="350">
        <v>79000</v>
      </c>
      <c r="D92" s="350" t="s">
        <v>476</v>
      </c>
      <c r="E92" s="350">
        <v>59397</v>
      </c>
      <c r="F92" s="483">
        <v>75.1860759493671</v>
      </c>
      <c r="G92" s="219">
        <v>13653</v>
      </c>
    </row>
    <row r="93" spans="1:7" ht="38.25" customHeight="1">
      <c r="A93" s="219" t="s">
        <v>1113</v>
      </c>
      <c r="B93" s="496" t="s">
        <v>1114</v>
      </c>
      <c r="C93" s="350">
        <v>370000</v>
      </c>
      <c r="D93" s="350" t="s">
        <v>476</v>
      </c>
      <c r="E93" s="350">
        <v>112428</v>
      </c>
      <c r="F93" s="483">
        <v>30.38594594594595</v>
      </c>
      <c r="G93" s="219">
        <v>7060</v>
      </c>
    </row>
    <row r="94" spans="1:7" ht="12.75">
      <c r="A94" s="387" t="s">
        <v>1115</v>
      </c>
      <c r="B94" s="508" t="s">
        <v>1116</v>
      </c>
      <c r="C94" s="219">
        <v>70000</v>
      </c>
      <c r="D94" s="219" t="s">
        <v>476</v>
      </c>
      <c r="E94" s="219">
        <v>108209</v>
      </c>
      <c r="F94" s="483">
        <v>154.5842857142857</v>
      </c>
      <c r="G94" s="219">
        <v>2888</v>
      </c>
    </row>
    <row r="95" spans="1:7" ht="12.75">
      <c r="A95" s="387" t="s">
        <v>1117</v>
      </c>
      <c r="B95" s="508" t="s">
        <v>1118</v>
      </c>
      <c r="C95" s="219">
        <v>300000</v>
      </c>
      <c r="D95" s="219" t="s">
        <v>476</v>
      </c>
      <c r="E95" s="219">
        <v>4219</v>
      </c>
      <c r="F95" s="483">
        <v>1.4063333333333334</v>
      </c>
      <c r="G95" s="219">
        <v>4172</v>
      </c>
    </row>
    <row r="96" spans="1:7" ht="25.5">
      <c r="A96" s="219" t="s">
        <v>1119</v>
      </c>
      <c r="B96" s="509" t="s">
        <v>1120</v>
      </c>
      <c r="C96" s="350">
        <v>650000</v>
      </c>
      <c r="D96" s="350" t="s">
        <v>476</v>
      </c>
      <c r="E96" s="350">
        <v>478235</v>
      </c>
      <c r="F96" s="483">
        <v>73.57461538461538</v>
      </c>
      <c r="G96" s="219">
        <v>13518</v>
      </c>
    </row>
    <row r="97" spans="1:7" ht="25.5">
      <c r="A97" s="219" t="s">
        <v>1121</v>
      </c>
      <c r="B97" s="496" t="s">
        <v>1122</v>
      </c>
      <c r="C97" s="350">
        <v>5000</v>
      </c>
      <c r="D97" s="350" t="s">
        <v>476</v>
      </c>
      <c r="E97" s="350">
        <v>0</v>
      </c>
      <c r="F97" s="483">
        <v>0</v>
      </c>
      <c r="G97" s="219">
        <v>0</v>
      </c>
    </row>
    <row r="98" spans="1:7" ht="12.75">
      <c r="A98" s="219" t="s">
        <v>1123</v>
      </c>
      <c r="B98" s="496" t="s">
        <v>1124</v>
      </c>
      <c r="C98" s="350">
        <v>192967</v>
      </c>
      <c r="D98" s="350" t="s">
        <v>476</v>
      </c>
      <c r="E98" s="350">
        <v>4724</v>
      </c>
      <c r="F98" s="483">
        <v>2.448086978602559</v>
      </c>
      <c r="G98" s="219">
        <v>1</v>
      </c>
    </row>
    <row r="99" spans="1:7" ht="53.25" customHeight="1">
      <c r="A99" s="350">
        <v>22470</v>
      </c>
      <c r="B99" s="509" t="s">
        <v>1125</v>
      </c>
      <c r="C99" s="350" t="s">
        <v>476</v>
      </c>
      <c r="D99" s="350" t="s">
        <v>476</v>
      </c>
      <c r="E99" s="350">
        <v>1356</v>
      </c>
      <c r="F99" s="483" t="s">
        <v>476</v>
      </c>
      <c r="G99" s="219">
        <v>0</v>
      </c>
    </row>
    <row r="100" spans="1:7" ht="15" customHeight="1" hidden="1">
      <c r="A100" s="350">
        <v>22490</v>
      </c>
      <c r="B100" s="496" t="s">
        <v>1126</v>
      </c>
      <c r="C100" s="350" t="s">
        <v>476</v>
      </c>
      <c r="D100" s="350" t="s">
        <v>476</v>
      </c>
      <c r="E100" s="350">
        <v>0</v>
      </c>
      <c r="F100" s="483" t="s">
        <v>476</v>
      </c>
      <c r="G100" s="219">
        <v>0</v>
      </c>
    </row>
    <row r="101" spans="1:7" ht="25.5">
      <c r="A101" s="505">
        <v>22600</v>
      </c>
      <c r="B101" s="509" t="s">
        <v>1127</v>
      </c>
      <c r="C101" s="350">
        <v>12643550</v>
      </c>
      <c r="D101" s="350" t="s">
        <v>476</v>
      </c>
      <c r="E101" s="350">
        <v>20411933</v>
      </c>
      <c r="F101" s="483">
        <v>161.44147015672024</v>
      </c>
      <c r="G101" s="219">
        <v>1</v>
      </c>
    </row>
    <row r="102" spans="1:7" ht="25.5">
      <c r="A102" s="350">
        <v>22610</v>
      </c>
      <c r="B102" s="509" t="s">
        <v>1128</v>
      </c>
      <c r="C102" s="350">
        <v>9970000</v>
      </c>
      <c r="D102" s="350" t="s">
        <v>476</v>
      </c>
      <c r="E102" s="350">
        <v>7178796</v>
      </c>
      <c r="F102" s="483">
        <v>72.00397191574724</v>
      </c>
      <c r="G102" s="219">
        <v>1</v>
      </c>
    </row>
    <row r="103" spans="1:7" ht="25.5">
      <c r="A103" s="350">
        <v>22620</v>
      </c>
      <c r="B103" s="509" t="s">
        <v>1129</v>
      </c>
      <c r="C103" s="350">
        <v>2673550</v>
      </c>
      <c r="D103" s="350" t="s">
        <v>476</v>
      </c>
      <c r="E103" s="350">
        <v>13233137</v>
      </c>
      <c r="F103" s="483" t="s">
        <v>476</v>
      </c>
      <c r="G103" s="219">
        <v>0</v>
      </c>
    </row>
    <row r="104" spans="1:7" s="480" customFormat="1" ht="25.5">
      <c r="A104" s="492"/>
      <c r="B104" s="502" t="s">
        <v>1130</v>
      </c>
      <c r="C104" s="492">
        <v>129110</v>
      </c>
      <c r="D104" s="492">
        <v>96840</v>
      </c>
      <c r="E104" s="492">
        <v>60598</v>
      </c>
      <c r="F104" s="479">
        <v>46.93517155913562</v>
      </c>
      <c r="G104" s="209">
        <v>6929</v>
      </c>
    </row>
    <row r="105" spans="1:7" s="480" customFormat="1" ht="12.75">
      <c r="A105" s="350"/>
      <c r="B105" s="502" t="s">
        <v>963</v>
      </c>
      <c r="C105" s="492">
        <v>16792888</v>
      </c>
      <c r="D105" s="492">
        <v>12539214</v>
      </c>
      <c r="E105" s="492">
        <v>12535225</v>
      </c>
      <c r="F105" s="479">
        <v>74.64603467849008</v>
      </c>
      <c r="G105" s="209">
        <v>1432346</v>
      </c>
    </row>
    <row r="106" spans="1:7" ht="12.75">
      <c r="A106" s="488">
        <v>18000</v>
      </c>
      <c r="B106" s="503" t="s">
        <v>964</v>
      </c>
      <c r="C106" s="350">
        <v>16792888</v>
      </c>
      <c r="D106" s="350">
        <v>12539214</v>
      </c>
      <c r="E106" s="350">
        <v>12535225</v>
      </c>
      <c r="F106" s="483">
        <v>74.64603467849008</v>
      </c>
      <c r="G106" s="219">
        <v>1432346</v>
      </c>
    </row>
    <row r="107" spans="1:7" ht="25.5">
      <c r="A107" s="505">
        <v>18200</v>
      </c>
      <c r="B107" s="496" t="s">
        <v>1131</v>
      </c>
      <c r="C107" s="350">
        <v>16792888</v>
      </c>
      <c r="D107" s="350">
        <v>12539214</v>
      </c>
      <c r="E107" s="350">
        <v>12535225</v>
      </c>
      <c r="F107" s="483">
        <v>74.64603467849008</v>
      </c>
      <c r="G107" s="219">
        <v>1432346</v>
      </c>
    </row>
    <row r="108" spans="1:7" ht="12.75">
      <c r="A108" s="350">
        <v>18210</v>
      </c>
      <c r="B108" s="496" t="s">
        <v>1132</v>
      </c>
      <c r="C108" s="350">
        <v>16792888</v>
      </c>
      <c r="D108" s="350" t="s">
        <v>476</v>
      </c>
      <c r="E108" s="350">
        <v>12535225</v>
      </c>
      <c r="F108" s="483">
        <v>74.64603467849008</v>
      </c>
      <c r="G108" s="219">
        <v>1432346</v>
      </c>
    </row>
    <row r="109" spans="1:7" ht="51">
      <c r="A109" s="387">
        <v>18211</v>
      </c>
      <c r="B109" s="508" t="s">
        <v>1133</v>
      </c>
      <c r="C109" s="219">
        <v>1026209</v>
      </c>
      <c r="D109" s="219" t="s">
        <v>476</v>
      </c>
      <c r="E109" s="219">
        <v>769653</v>
      </c>
      <c r="F109" s="483">
        <v>74.99963457736192</v>
      </c>
      <c r="G109" s="219">
        <v>85517</v>
      </c>
    </row>
    <row r="110" spans="1:7" ht="25.5">
      <c r="A110" s="387">
        <v>18212</v>
      </c>
      <c r="B110" s="508" t="s">
        <v>1134</v>
      </c>
      <c r="C110" s="219">
        <v>2237960</v>
      </c>
      <c r="D110" s="219" t="s">
        <v>476</v>
      </c>
      <c r="E110" s="219">
        <v>1679427</v>
      </c>
      <c r="F110" s="483">
        <v>75.04276215839425</v>
      </c>
      <c r="G110" s="219">
        <v>185770</v>
      </c>
    </row>
    <row r="111" spans="1:7" ht="25.5">
      <c r="A111" s="387">
        <v>18213</v>
      </c>
      <c r="B111" s="508" t="s">
        <v>1135</v>
      </c>
      <c r="C111" s="219">
        <v>241468</v>
      </c>
      <c r="D111" s="219" t="s">
        <v>476</v>
      </c>
      <c r="E111" s="219">
        <v>180663</v>
      </c>
      <c r="F111" s="483">
        <v>74.81860950519324</v>
      </c>
      <c r="G111" s="219">
        <v>20057</v>
      </c>
    </row>
    <row r="112" spans="1:7" ht="25.5">
      <c r="A112" s="387">
        <v>18214</v>
      </c>
      <c r="B112" s="508" t="s">
        <v>1136</v>
      </c>
      <c r="C112" s="219">
        <v>1867749</v>
      </c>
      <c r="D112" s="219" t="s">
        <v>476</v>
      </c>
      <c r="E112" s="219">
        <v>1396449</v>
      </c>
      <c r="F112" s="483">
        <v>74.76641668661046</v>
      </c>
      <c r="G112" s="219">
        <v>155264</v>
      </c>
    </row>
    <row r="113" spans="1:7" ht="25.5">
      <c r="A113" s="387">
        <v>18215</v>
      </c>
      <c r="B113" s="508" t="s">
        <v>1137</v>
      </c>
      <c r="C113" s="219">
        <v>945057</v>
      </c>
      <c r="D113" s="219" t="s">
        <v>476</v>
      </c>
      <c r="E113" s="219">
        <v>708290</v>
      </c>
      <c r="F113" s="483">
        <v>74.94680215055811</v>
      </c>
      <c r="G113" s="219">
        <v>79298</v>
      </c>
    </row>
    <row r="114" spans="1:7" ht="25.5">
      <c r="A114" s="387">
        <v>18217</v>
      </c>
      <c r="B114" s="508" t="s">
        <v>1138</v>
      </c>
      <c r="C114" s="219">
        <v>10474445</v>
      </c>
      <c r="D114" s="219" t="s">
        <v>476</v>
      </c>
      <c r="E114" s="219">
        <v>7800743</v>
      </c>
      <c r="F114" s="483">
        <v>74.4740461189113</v>
      </c>
      <c r="G114" s="219">
        <v>906440</v>
      </c>
    </row>
    <row r="115" spans="1:7" s="480" customFormat="1" ht="12.75">
      <c r="A115" s="492"/>
      <c r="B115" s="215" t="s">
        <v>1139</v>
      </c>
      <c r="C115" s="492">
        <v>1220798433</v>
      </c>
      <c r="D115" s="492">
        <v>867250678</v>
      </c>
      <c r="E115" s="492">
        <v>849601698</v>
      </c>
      <c r="F115" s="479">
        <v>69.59393746207405</v>
      </c>
      <c r="G115" s="209">
        <v>109161472</v>
      </c>
    </row>
    <row r="116" spans="1:7" s="480" customFormat="1" ht="12.75">
      <c r="A116" s="193" t="s">
        <v>854</v>
      </c>
      <c r="B116" s="502" t="s">
        <v>948</v>
      </c>
      <c r="C116" s="492">
        <v>1219282549</v>
      </c>
      <c r="D116" s="492">
        <v>866577872</v>
      </c>
      <c r="E116" s="492">
        <v>848948043</v>
      </c>
      <c r="F116" s="479">
        <v>69.62685094576877</v>
      </c>
      <c r="G116" s="209">
        <v>109089517</v>
      </c>
    </row>
    <row r="117" spans="1:7" s="480" customFormat="1" ht="12.75">
      <c r="A117" s="487" t="s">
        <v>856</v>
      </c>
      <c r="B117" s="502" t="s">
        <v>949</v>
      </c>
      <c r="C117" s="492">
        <v>16616461</v>
      </c>
      <c r="D117" s="492">
        <v>12422348</v>
      </c>
      <c r="E117" s="492">
        <v>12173056</v>
      </c>
      <c r="F117" s="479">
        <v>73.25901706747302</v>
      </c>
      <c r="G117" s="209">
        <v>1161779</v>
      </c>
    </row>
    <row r="118" spans="1:7" ht="12.75">
      <c r="A118" s="488">
        <v>1000</v>
      </c>
      <c r="B118" s="510" t="s">
        <v>1140</v>
      </c>
      <c r="C118" s="350">
        <v>11341390</v>
      </c>
      <c r="D118" s="350">
        <v>8500113</v>
      </c>
      <c r="E118" s="350">
        <v>8352780</v>
      </c>
      <c r="F118" s="483">
        <v>73.64864447832232</v>
      </c>
      <c r="G118" s="219">
        <v>779543</v>
      </c>
    </row>
    <row r="119" spans="1:7" ht="12.75">
      <c r="A119" s="489">
        <v>1100</v>
      </c>
      <c r="B119" s="510" t="s">
        <v>1141</v>
      </c>
      <c r="C119" s="350">
        <v>8288193</v>
      </c>
      <c r="D119" s="350">
        <v>6135892</v>
      </c>
      <c r="E119" s="350">
        <v>5932432</v>
      </c>
      <c r="F119" s="483">
        <v>71.57690464013085</v>
      </c>
      <c r="G119" s="219">
        <v>566652</v>
      </c>
    </row>
    <row r="120" spans="1:7" ht="12.75">
      <c r="A120" s="488">
        <v>2000</v>
      </c>
      <c r="B120" s="510" t="s">
        <v>952</v>
      </c>
      <c r="C120" s="350">
        <v>5275071</v>
      </c>
      <c r="D120" s="350">
        <v>3922235</v>
      </c>
      <c r="E120" s="350">
        <v>3820276</v>
      </c>
      <c r="F120" s="483">
        <v>72.42131906850163</v>
      </c>
      <c r="G120" s="219">
        <v>382236</v>
      </c>
    </row>
    <row r="121" spans="1:7" s="480" customFormat="1" ht="12.75">
      <c r="A121" s="491" t="s">
        <v>870</v>
      </c>
      <c r="B121" s="502" t="s">
        <v>994</v>
      </c>
      <c r="C121" s="492">
        <v>64796</v>
      </c>
      <c r="D121" s="492">
        <v>38024</v>
      </c>
      <c r="E121" s="492">
        <v>38024</v>
      </c>
      <c r="F121" s="479">
        <v>58.68263473053892</v>
      </c>
      <c r="G121" s="209">
        <v>0</v>
      </c>
    </row>
    <row r="122" spans="1:7" s="480" customFormat="1" ht="12.75">
      <c r="A122" s="338" t="s">
        <v>876</v>
      </c>
      <c r="B122" s="502" t="s">
        <v>953</v>
      </c>
      <c r="C122" s="492">
        <v>1202591557</v>
      </c>
      <c r="D122" s="492">
        <v>854107765</v>
      </c>
      <c r="E122" s="492">
        <v>836727228</v>
      </c>
      <c r="F122" s="479">
        <v>69.57700834748168</v>
      </c>
      <c r="G122" s="209">
        <v>107918003</v>
      </c>
    </row>
    <row r="123" spans="1:7" ht="12.75">
      <c r="A123" s="488">
        <v>3000</v>
      </c>
      <c r="B123" s="510" t="s">
        <v>975</v>
      </c>
      <c r="C123" s="350">
        <v>3435000</v>
      </c>
      <c r="D123" s="350">
        <v>3135820</v>
      </c>
      <c r="E123" s="350">
        <v>3078260</v>
      </c>
      <c r="F123" s="483">
        <v>89.61455604075691</v>
      </c>
      <c r="G123" s="219">
        <v>394304</v>
      </c>
    </row>
    <row r="124" spans="1:7" ht="12.75">
      <c r="A124" s="488">
        <v>6000</v>
      </c>
      <c r="B124" s="510" t="s">
        <v>954</v>
      </c>
      <c r="C124" s="350">
        <v>1199156557</v>
      </c>
      <c r="D124" s="350">
        <v>850971945</v>
      </c>
      <c r="E124" s="350">
        <v>833648968</v>
      </c>
      <c r="F124" s="483">
        <v>69.51961052404936</v>
      </c>
      <c r="G124" s="219">
        <v>107523699</v>
      </c>
    </row>
    <row r="125" spans="1:7" ht="25.5">
      <c r="A125" s="511" t="s">
        <v>1142</v>
      </c>
      <c r="B125" s="510" t="s">
        <v>958</v>
      </c>
      <c r="C125" s="350">
        <v>9735</v>
      </c>
      <c r="D125" s="350">
        <v>9735</v>
      </c>
      <c r="E125" s="350">
        <v>9735</v>
      </c>
      <c r="F125" s="483">
        <v>100</v>
      </c>
      <c r="G125" s="219">
        <v>9735</v>
      </c>
    </row>
    <row r="126" spans="1:7" ht="12.75">
      <c r="A126" s="488">
        <v>7700</v>
      </c>
      <c r="B126" s="510" t="s">
        <v>959</v>
      </c>
      <c r="C126" s="350">
        <v>9735</v>
      </c>
      <c r="D126" s="350">
        <v>9735</v>
      </c>
      <c r="E126" s="350">
        <v>9735</v>
      </c>
      <c r="F126" s="483">
        <v>100</v>
      </c>
      <c r="G126" s="219">
        <v>9735</v>
      </c>
    </row>
    <row r="127" spans="1:7" s="480" customFormat="1" ht="12.75">
      <c r="A127" s="193" t="s">
        <v>901</v>
      </c>
      <c r="B127" s="502" t="s">
        <v>902</v>
      </c>
      <c r="C127" s="492">
        <v>1515884</v>
      </c>
      <c r="D127" s="492">
        <v>672806</v>
      </c>
      <c r="E127" s="492">
        <v>653655</v>
      </c>
      <c r="F127" s="479">
        <v>43.12038388161627</v>
      </c>
      <c r="G127" s="209">
        <v>71955</v>
      </c>
    </row>
    <row r="128" spans="1:7" s="480" customFormat="1" ht="12.75">
      <c r="A128" s="487" t="s">
        <v>903</v>
      </c>
      <c r="B128" s="502" t="s">
        <v>955</v>
      </c>
      <c r="C128" s="492">
        <v>1515884</v>
      </c>
      <c r="D128" s="492">
        <v>672806</v>
      </c>
      <c r="E128" s="492">
        <v>653655</v>
      </c>
      <c r="F128" s="479">
        <v>43.12038388161627</v>
      </c>
      <c r="G128" s="209">
        <v>71955</v>
      </c>
    </row>
    <row r="129" spans="1:7" s="480" customFormat="1" ht="12.75">
      <c r="A129" s="506"/>
      <c r="B129" s="501" t="s">
        <v>1143</v>
      </c>
      <c r="C129" s="492">
        <v>245964082</v>
      </c>
      <c r="D129" s="492">
        <v>199586099</v>
      </c>
      <c r="E129" s="492">
        <v>246051057</v>
      </c>
      <c r="F129" s="479">
        <v>100.0353608540291</v>
      </c>
      <c r="G129" s="209">
        <v>26335569</v>
      </c>
    </row>
    <row r="130" spans="1:7" s="480" customFormat="1" ht="12.75">
      <c r="A130" s="506"/>
      <c r="B130" s="501" t="s">
        <v>481</v>
      </c>
      <c r="C130" s="492">
        <v>-245964082</v>
      </c>
      <c r="D130" s="492">
        <v>-199586099</v>
      </c>
      <c r="E130" s="492">
        <v>-246051057</v>
      </c>
      <c r="F130" s="479">
        <v>100.0353608540291</v>
      </c>
      <c r="G130" s="209">
        <v>-26335569</v>
      </c>
    </row>
    <row r="131" spans="1:7" ht="12.75">
      <c r="A131" s="495" t="s">
        <v>919</v>
      </c>
      <c r="B131" s="496" t="s">
        <v>485</v>
      </c>
      <c r="C131" s="350">
        <v>-776858</v>
      </c>
      <c r="D131" s="350">
        <v>-439656</v>
      </c>
      <c r="E131" s="350">
        <v>-439655</v>
      </c>
      <c r="F131" s="483">
        <v>56.59399787348525</v>
      </c>
      <c r="G131" s="219">
        <v>0</v>
      </c>
    </row>
    <row r="132" spans="1:7" ht="12.75">
      <c r="A132" s="481"/>
      <c r="B132" s="496" t="s">
        <v>1077</v>
      </c>
      <c r="C132" s="350">
        <v>-776858</v>
      </c>
      <c r="D132" s="350">
        <v>-439656</v>
      </c>
      <c r="E132" s="350">
        <v>-439655</v>
      </c>
      <c r="F132" s="483">
        <v>56.59399787348525</v>
      </c>
      <c r="G132" s="219">
        <v>0</v>
      </c>
    </row>
    <row r="133" spans="1:7" ht="12.75">
      <c r="A133" s="495" t="s">
        <v>913</v>
      </c>
      <c r="B133" s="510" t="s">
        <v>603</v>
      </c>
      <c r="C133" s="350">
        <v>-245245243</v>
      </c>
      <c r="D133" s="350">
        <v>-199204462</v>
      </c>
      <c r="E133" s="350">
        <v>-245686010</v>
      </c>
      <c r="F133" s="483">
        <v>100.17972499470662</v>
      </c>
      <c r="G133" s="219">
        <v>-26484687</v>
      </c>
    </row>
    <row r="134" spans="1:7" ht="25.5">
      <c r="A134" s="481"/>
      <c r="B134" s="496" t="s">
        <v>1144</v>
      </c>
      <c r="C134" s="350">
        <v>-245187224</v>
      </c>
      <c r="D134" s="350">
        <v>-199146443</v>
      </c>
      <c r="E134" s="350">
        <v>-245611402</v>
      </c>
      <c r="F134" s="483">
        <v>100.173001673203</v>
      </c>
      <c r="G134" s="219">
        <v>-26335569</v>
      </c>
    </row>
    <row r="135" spans="1:7" ht="38.25">
      <c r="A135" s="481"/>
      <c r="B135" s="497" t="s">
        <v>1078</v>
      </c>
      <c r="C135" s="350">
        <v>-58019</v>
      </c>
      <c r="D135" s="350">
        <v>-58019</v>
      </c>
      <c r="E135" s="350">
        <v>-74608</v>
      </c>
      <c r="F135" s="483" t="s">
        <v>476</v>
      </c>
      <c r="G135" s="219">
        <v>-149118</v>
      </c>
    </row>
    <row r="136" spans="1:7" ht="25.5">
      <c r="A136" s="481" t="s">
        <v>1079</v>
      </c>
      <c r="B136" s="497" t="s">
        <v>487</v>
      </c>
      <c r="C136" s="350">
        <v>58019</v>
      </c>
      <c r="D136" s="350">
        <v>58019</v>
      </c>
      <c r="E136" s="350">
        <v>74608</v>
      </c>
      <c r="F136" s="483" t="s">
        <v>476</v>
      </c>
      <c r="G136" s="219">
        <v>149118</v>
      </c>
    </row>
    <row r="137" spans="1:7" ht="12.75">
      <c r="A137" s="481"/>
      <c r="B137" s="502"/>
      <c r="C137" s="350"/>
      <c r="D137" s="350"/>
      <c r="E137" s="350"/>
      <c r="F137" s="483"/>
      <c r="G137" s="350"/>
    </row>
    <row r="138" spans="1:7" s="480" customFormat="1" ht="12.75">
      <c r="A138" s="492"/>
      <c r="B138" s="512" t="s">
        <v>1145</v>
      </c>
      <c r="C138" s="492"/>
      <c r="D138" s="492"/>
      <c r="E138" s="492"/>
      <c r="F138" s="479"/>
      <c r="G138" s="350"/>
    </row>
    <row r="139" spans="1:7" s="480" customFormat="1" ht="12.75">
      <c r="A139" s="492"/>
      <c r="B139" s="215" t="s">
        <v>847</v>
      </c>
      <c r="C139" s="492">
        <v>1038928157</v>
      </c>
      <c r="D139" s="492">
        <v>754890779</v>
      </c>
      <c r="E139" s="492">
        <v>779113188</v>
      </c>
      <c r="F139" s="479">
        <v>74.99201775893344</v>
      </c>
      <c r="G139" s="209">
        <v>99641474</v>
      </c>
    </row>
    <row r="140" spans="1:7" s="480" customFormat="1" ht="12.75">
      <c r="A140" s="350" t="s">
        <v>1146</v>
      </c>
      <c r="B140" s="502" t="s">
        <v>582</v>
      </c>
      <c r="C140" s="492">
        <v>955002406</v>
      </c>
      <c r="D140" s="492">
        <v>698608200</v>
      </c>
      <c r="E140" s="492">
        <v>711967740</v>
      </c>
      <c r="F140" s="479">
        <v>74.55140798880878</v>
      </c>
      <c r="G140" s="209">
        <v>94747207</v>
      </c>
    </row>
    <row r="141" spans="1:7" s="480" customFormat="1" ht="12.75">
      <c r="A141" s="487" t="s">
        <v>1082</v>
      </c>
      <c r="B141" s="502" t="s">
        <v>1147</v>
      </c>
      <c r="C141" s="492">
        <v>955002406</v>
      </c>
      <c r="D141" s="492">
        <v>698608200</v>
      </c>
      <c r="E141" s="492">
        <v>711967740</v>
      </c>
      <c r="F141" s="479">
        <v>74.55140798880878</v>
      </c>
      <c r="G141" s="209">
        <v>94747207</v>
      </c>
    </row>
    <row r="142" spans="1:7" ht="12.75">
      <c r="A142" s="494" t="s">
        <v>1082</v>
      </c>
      <c r="B142" s="503" t="s">
        <v>1084</v>
      </c>
      <c r="C142" s="350">
        <v>955002406</v>
      </c>
      <c r="D142" s="350">
        <v>698608200</v>
      </c>
      <c r="E142" s="350">
        <v>888551063</v>
      </c>
      <c r="F142" s="483">
        <v>93.04176171887048</v>
      </c>
      <c r="G142" s="219">
        <v>99708435</v>
      </c>
    </row>
    <row r="143" spans="1:7" ht="12.75">
      <c r="A143" s="504" t="s">
        <v>1085</v>
      </c>
      <c r="B143" s="503" t="s">
        <v>1086</v>
      </c>
      <c r="C143" s="350">
        <v>10000</v>
      </c>
      <c r="D143" s="350" t="s">
        <v>476</v>
      </c>
      <c r="E143" s="350">
        <v>22289</v>
      </c>
      <c r="F143" s="483">
        <v>222.89</v>
      </c>
      <c r="G143" s="219">
        <v>2710</v>
      </c>
    </row>
    <row r="144" spans="1:7" ht="25.5">
      <c r="A144" s="219" t="s">
        <v>1087</v>
      </c>
      <c r="B144" s="503" t="s">
        <v>1088</v>
      </c>
      <c r="C144" s="350">
        <v>10000</v>
      </c>
      <c r="D144" s="350" t="s">
        <v>476</v>
      </c>
      <c r="E144" s="350">
        <v>22289</v>
      </c>
      <c r="F144" s="483">
        <v>222.89</v>
      </c>
      <c r="G144" s="219">
        <v>2710</v>
      </c>
    </row>
    <row r="145" spans="1:7" ht="28.5" customHeight="1">
      <c r="A145" s="505" t="s">
        <v>1091</v>
      </c>
      <c r="B145" s="503" t="s">
        <v>1092</v>
      </c>
      <c r="C145" s="350">
        <v>954992406</v>
      </c>
      <c r="D145" s="350" t="s">
        <v>476</v>
      </c>
      <c r="E145" s="350">
        <v>888528774</v>
      </c>
      <c r="F145" s="483">
        <v>93.040402040642</v>
      </c>
      <c r="G145" s="219">
        <v>99705725</v>
      </c>
    </row>
    <row r="146" spans="1:7" ht="25.5">
      <c r="A146" s="350" t="s">
        <v>1093</v>
      </c>
      <c r="B146" s="496" t="s">
        <v>1094</v>
      </c>
      <c r="C146" s="350">
        <v>954992406</v>
      </c>
      <c r="D146" s="350" t="s">
        <v>476</v>
      </c>
      <c r="E146" s="350">
        <v>888528774</v>
      </c>
      <c r="F146" s="483">
        <v>93.040402040642</v>
      </c>
      <c r="G146" s="219">
        <v>99705725</v>
      </c>
    </row>
    <row r="147" spans="1:7" ht="12.75">
      <c r="A147" s="505">
        <v>22500</v>
      </c>
      <c r="B147" s="496" t="s">
        <v>1101</v>
      </c>
      <c r="C147" s="350" t="s">
        <v>476</v>
      </c>
      <c r="D147" s="350" t="s">
        <v>476</v>
      </c>
      <c r="E147" s="350">
        <v>-176583323</v>
      </c>
      <c r="F147" s="483" t="s">
        <v>476</v>
      </c>
      <c r="G147" s="219">
        <v>-4961228</v>
      </c>
    </row>
    <row r="148" spans="1:7" ht="25.5">
      <c r="A148" s="350" t="s">
        <v>1102</v>
      </c>
      <c r="B148" s="496" t="s">
        <v>1103</v>
      </c>
      <c r="C148" s="350" t="s">
        <v>476</v>
      </c>
      <c r="D148" s="350" t="s">
        <v>476</v>
      </c>
      <c r="E148" s="350">
        <v>481112</v>
      </c>
      <c r="F148" s="483" t="s">
        <v>476</v>
      </c>
      <c r="G148" s="219">
        <v>70637</v>
      </c>
    </row>
    <row r="149" spans="1:7" ht="25.5">
      <c r="A149" s="350" t="s">
        <v>1104</v>
      </c>
      <c r="B149" s="496" t="s">
        <v>1105</v>
      </c>
      <c r="C149" s="350" t="s">
        <v>476</v>
      </c>
      <c r="D149" s="350" t="s">
        <v>476</v>
      </c>
      <c r="E149" s="350">
        <v>-177064435</v>
      </c>
      <c r="F149" s="483" t="s">
        <v>476</v>
      </c>
      <c r="G149" s="219">
        <v>-5031865</v>
      </c>
    </row>
    <row r="150" spans="1:7" s="480" customFormat="1" ht="12.75">
      <c r="A150" s="506"/>
      <c r="B150" s="507" t="s">
        <v>583</v>
      </c>
      <c r="C150" s="492">
        <v>7509435</v>
      </c>
      <c r="D150" s="209" t="s">
        <v>476</v>
      </c>
      <c r="E150" s="492">
        <v>12430118</v>
      </c>
      <c r="F150" s="479">
        <v>165.5266741106355</v>
      </c>
      <c r="G150" s="209">
        <v>7060</v>
      </c>
    </row>
    <row r="151" spans="1:7" s="480" customFormat="1" ht="25.5" hidden="1">
      <c r="A151" s="505">
        <v>22200</v>
      </c>
      <c r="B151" s="496" t="s">
        <v>1107</v>
      </c>
      <c r="C151" s="350" t="s">
        <v>476</v>
      </c>
      <c r="D151" s="350" t="s">
        <v>476</v>
      </c>
      <c r="E151" s="350">
        <v>0</v>
      </c>
      <c r="F151" s="483" t="s">
        <v>476</v>
      </c>
      <c r="G151" s="350">
        <v>0</v>
      </c>
    </row>
    <row r="152" spans="1:7" s="480" customFormat="1" ht="38.25" hidden="1">
      <c r="A152" s="505">
        <v>22300</v>
      </c>
      <c r="B152" s="496" t="s">
        <v>1109</v>
      </c>
      <c r="C152" s="219" t="s">
        <v>476</v>
      </c>
      <c r="D152" s="350" t="s">
        <v>476</v>
      </c>
      <c r="E152" s="219">
        <v>0</v>
      </c>
      <c r="F152" s="483" t="s">
        <v>476</v>
      </c>
      <c r="G152" s="350">
        <v>0</v>
      </c>
    </row>
    <row r="153" spans="1:7" ht="38.25">
      <c r="A153" s="505">
        <v>22400</v>
      </c>
      <c r="B153" s="496" t="s">
        <v>1111</v>
      </c>
      <c r="C153" s="350">
        <v>509435</v>
      </c>
      <c r="D153" s="350" t="s">
        <v>476</v>
      </c>
      <c r="E153" s="350">
        <v>116185</v>
      </c>
      <c r="F153" s="483">
        <v>22.806638727217408</v>
      </c>
      <c r="G153" s="219">
        <v>7060</v>
      </c>
    </row>
    <row r="154" spans="1:7" ht="12.75">
      <c r="A154" s="350">
        <v>22410</v>
      </c>
      <c r="B154" s="496" t="s">
        <v>1148</v>
      </c>
      <c r="C154" s="350">
        <v>1000</v>
      </c>
      <c r="D154" s="350" t="s">
        <v>476</v>
      </c>
      <c r="E154" s="350">
        <v>186</v>
      </c>
      <c r="F154" s="483">
        <v>18.6</v>
      </c>
      <c r="G154" s="219">
        <v>0</v>
      </c>
    </row>
    <row r="155" spans="1:7" ht="38.25" customHeight="1">
      <c r="A155" s="350">
        <v>22420</v>
      </c>
      <c r="B155" s="496" t="s">
        <v>1114</v>
      </c>
      <c r="C155" s="350">
        <v>370000</v>
      </c>
      <c r="D155" s="350" t="s">
        <v>476</v>
      </c>
      <c r="E155" s="350">
        <v>112428</v>
      </c>
      <c r="F155" s="483">
        <v>30.38594594594595</v>
      </c>
      <c r="G155" s="219">
        <v>7060</v>
      </c>
    </row>
    <row r="156" spans="1:7" ht="12.75">
      <c r="A156" s="387">
        <v>22421</v>
      </c>
      <c r="B156" s="508" t="s">
        <v>1116</v>
      </c>
      <c r="C156" s="219">
        <v>70000</v>
      </c>
      <c r="D156" s="219" t="s">
        <v>476</v>
      </c>
      <c r="E156" s="219">
        <v>108209</v>
      </c>
      <c r="F156" s="483">
        <v>154.5842857142857</v>
      </c>
      <c r="G156" s="219">
        <v>2888</v>
      </c>
    </row>
    <row r="157" spans="1:7" ht="12.75">
      <c r="A157" s="387">
        <v>22422</v>
      </c>
      <c r="B157" s="508" t="s">
        <v>1118</v>
      </c>
      <c r="C157" s="219">
        <v>300000</v>
      </c>
      <c r="D157" s="219" t="s">
        <v>476</v>
      </c>
      <c r="E157" s="219">
        <v>4219</v>
      </c>
      <c r="F157" s="483">
        <v>1.4063333333333334</v>
      </c>
      <c r="G157" s="219">
        <v>4172</v>
      </c>
    </row>
    <row r="158" spans="1:7" ht="12.75">
      <c r="A158" s="350">
        <v>22460</v>
      </c>
      <c r="B158" s="496" t="s">
        <v>1124</v>
      </c>
      <c r="C158" s="219">
        <v>138435</v>
      </c>
      <c r="D158" s="219" t="s">
        <v>476</v>
      </c>
      <c r="E158" s="219">
        <v>3571</v>
      </c>
      <c r="F158" s="483">
        <v>2.5795499692996713</v>
      </c>
      <c r="G158" s="219">
        <v>0</v>
      </c>
    </row>
    <row r="159" spans="1:7" ht="12.75">
      <c r="A159" s="350">
        <v>22490</v>
      </c>
      <c r="B159" s="496" t="s">
        <v>1126</v>
      </c>
      <c r="C159" s="350" t="s">
        <v>476</v>
      </c>
      <c r="D159" s="350" t="s">
        <v>476</v>
      </c>
      <c r="E159" s="350">
        <v>0</v>
      </c>
      <c r="F159" s="483" t="s">
        <v>476</v>
      </c>
      <c r="G159" s="219">
        <v>0</v>
      </c>
    </row>
    <row r="160" spans="1:7" ht="25.5">
      <c r="A160" s="505">
        <v>22600</v>
      </c>
      <c r="B160" s="509" t="s">
        <v>1127</v>
      </c>
      <c r="C160" s="350">
        <v>7000000</v>
      </c>
      <c r="D160" s="350" t="s">
        <v>476</v>
      </c>
      <c r="E160" s="350">
        <v>12313933</v>
      </c>
      <c r="F160" s="483">
        <v>175.91332857142856</v>
      </c>
      <c r="G160" s="219">
        <v>0</v>
      </c>
    </row>
    <row r="161" spans="1:7" ht="25.5">
      <c r="A161" s="350">
        <v>22610</v>
      </c>
      <c r="B161" s="509" t="s">
        <v>1128</v>
      </c>
      <c r="C161" s="350">
        <v>7000000</v>
      </c>
      <c r="D161" s="350" t="s">
        <v>476</v>
      </c>
      <c r="E161" s="350">
        <v>4942627</v>
      </c>
      <c r="F161" s="483">
        <v>70.60895714285714</v>
      </c>
      <c r="G161" s="219">
        <v>0</v>
      </c>
    </row>
    <row r="162" spans="1:7" ht="25.5">
      <c r="A162" s="350">
        <v>22620</v>
      </c>
      <c r="B162" s="509" t="s">
        <v>1129</v>
      </c>
      <c r="C162" s="350" t="s">
        <v>476</v>
      </c>
      <c r="D162" s="350" t="s">
        <v>476</v>
      </c>
      <c r="E162" s="350">
        <v>7371306</v>
      </c>
      <c r="F162" s="483" t="s">
        <v>476</v>
      </c>
      <c r="G162" s="219">
        <v>0</v>
      </c>
    </row>
    <row r="163" spans="1:7" s="480" customFormat="1" ht="25.5" hidden="1">
      <c r="A163" s="492"/>
      <c r="B163" s="502" t="s">
        <v>1130</v>
      </c>
      <c r="C163" s="492" t="s">
        <v>476</v>
      </c>
      <c r="D163" s="492" t="s">
        <v>476</v>
      </c>
      <c r="E163" s="209">
        <v>0</v>
      </c>
      <c r="F163" s="479" t="s">
        <v>476</v>
      </c>
      <c r="G163" s="350">
        <v>0</v>
      </c>
    </row>
    <row r="164" spans="1:7" s="480" customFormat="1" ht="12.75">
      <c r="A164" s="492"/>
      <c r="B164" s="502" t="s">
        <v>963</v>
      </c>
      <c r="C164" s="492">
        <v>76416316</v>
      </c>
      <c r="D164" s="492">
        <v>56282579</v>
      </c>
      <c r="E164" s="209">
        <v>54715330</v>
      </c>
      <c r="F164" s="479">
        <v>71.60163282406862</v>
      </c>
      <c r="G164" s="209">
        <v>4887207</v>
      </c>
    </row>
    <row r="165" spans="1:7" ht="12.75">
      <c r="A165" s="488">
        <v>18000</v>
      </c>
      <c r="B165" s="503" t="s">
        <v>964</v>
      </c>
      <c r="C165" s="350">
        <v>76416316</v>
      </c>
      <c r="D165" s="350">
        <v>56282579</v>
      </c>
      <c r="E165" s="350">
        <v>54715330</v>
      </c>
      <c r="F165" s="483">
        <v>71.60163282406862</v>
      </c>
      <c r="G165" s="219">
        <v>4887207</v>
      </c>
    </row>
    <row r="166" spans="1:7" ht="25.5">
      <c r="A166" s="505">
        <v>18200</v>
      </c>
      <c r="B166" s="496" t="s">
        <v>1131</v>
      </c>
      <c r="C166" s="219">
        <v>15525211</v>
      </c>
      <c r="D166" s="219">
        <v>11588262</v>
      </c>
      <c r="E166" s="219">
        <v>11584909</v>
      </c>
      <c r="F166" s="483">
        <v>74.61997778967384</v>
      </c>
      <c r="G166" s="219">
        <v>1326772</v>
      </c>
    </row>
    <row r="167" spans="1:7" ht="12.75">
      <c r="A167" s="350">
        <v>18210</v>
      </c>
      <c r="B167" s="496" t="s">
        <v>1132</v>
      </c>
      <c r="C167" s="219">
        <v>15525211</v>
      </c>
      <c r="D167" s="219" t="s">
        <v>476</v>
      </c>
      <c r="E167" s="219">
        <v>11584909</v>
      </c>
      <c r="F167" s="483">
        <v>74.61997778967384</v>
      </c>
      <c r="G167" s="219">
        <v>1326772</v>
      </c>
    </row>
    <row r="168" spans="1:7" ht="25.5">
      <c r="A168" s="387">
        <v>18212</v>
      </c>
      <c r="B168" s="508" t="s">
        <v>1134</v>
      </c>
      <c r="C168" s="219">
        <v>2237960</v>
      </c>
      <c r="D168" s="219" t="s">
        <v>476</v>
      </c>
      <c r="E168" s="219">
        <v>1679427</v>
      </c>
      <c r="F168" s="483">
        <v>75.04276215839425</v>
      </c>
      <c r="G168" s="219">
        <v>185770</v>
      </c>
    </row>
    <row r="169" spans="1:7" ht="25.5">
      <c r="A169" s="387">
        <v>18214</v>
      </c>
      <c r="B169" s="508" t="s">
        <v>1136</v>
      </c>
      <c r="C169" s="219">
        <v>1867749</v>
      </c>
      <c r="D169" s="219" t="s">
        <v>476</v>
      </c>
      <c r="E169" s="219">
        <v>1396449</v>
      </c>
      <c r="F169" s="483">
        <v>74.76641668661046</v>
      </c>
      <c r="G169" s="219">
        <v>155264</v>
      </c>
    </row>
    <row r="170" spans="1:7" ht="25.5">
      <c r="A170" s="387">
        <v>18215</v>
      </c>
      <c r="B170" s="508" t="s">
        <v>1137</v>
      </c>
      <c r="C170" s="219">
        <v>945057</v>
      </c>
      <c r="D170" s="219" t="s">
        <v>476</v>
      </c>
      <c r="E170" s="219">
        <v>708290</v>
      </c>
      <c r="F170" s="483">
        <v>74.94680215055811</v>
      </c>
      <c r="G170" s="219">
        <v>79298</v>
      </c>
    </row>
    <row r="171" spans="1:7" ht="25.5">
      <c r="A171" s="387">
        <v>18217</v>
      </c>
      <c r="B171" s="508" t="s">
        <v>1138</v>
      </c>
      <c r="C171" s="219">
        <v>10474445</v>
      </c>
      <c r="D171" s="219" t="s">
        <v>476</v>
      </c>
      <c r="E171" s="219">
        <v>7800743</v>
      </c>
      <c r="F171" s="483">
        <v>74.4740461189113</v>
      </c>
      <c r="G171" s="219">
        <v>906440</v>
      </c>
    </row>
    <row r="172" spans="1:7" ht="12.75">
      <c r="A172" s="505">
        <v>18500</v>
      </c>
      <c r="B172" s="496" t="s">
        <v>1149</v>
      </c>
      <c r="C172" s="219">
        <v>60891105</v>
      </c>
      <c r="D172" s="219">
        <v>44694317</v>
      </c>
      <c r="E172" s="219">
        <v>43130421</v>
      </c>
      <c r="F172" s="483">
        <v>70.83205502675636</v>
      </c>
      <c r="G172" s="219">
        <v>3560435</v>
      </c>
    </row>
    <row r="173" spans="1:7" ht="25.5">
      <c r="A173" s="350">
        <v>18520</v>
      </c>
      <c r="B173" s="496" t="s">
        <v>1150</v>
      </c>
      <c r="C173" s="219">
        <v>60891105</v>
      </c>
      <c r="D173" s="219" t="s">
        <v>476</v>
      </c>
      <c r="E173" s="219">
        <v>43130421</v>
      </c>
      <c r="F173" s="483">
        <v>70.83205502675636</v>
      </c>
      <c r="G173" s="219">
        <v>3560435</v>
      </c>
    </row>
    <row r="174" spans="1:7" ht="25.5">
      <c r="A174" s="387">
        <v>18521</v>
      </c>
      <c r="B174" s="508" t="s">
        <v>1151</v>
      </c>
      <c r="C174" s="219">
        <v>13082400</v>
      </c>
      <c r="D174" s="219" t="s">
        <v>476</v>
      </c>
      <c r="E174" s="219">
        <v>8426238</v>
      </c>
      <c r="F174" s="483">
        <v>64.4089616584113</v>
      </c>
      <c r="G174" s="219">
        <v>947546</v>
      </c>
    </row>
    <row r="175" spans="1:7" ht="25.5">
      <c r="A175" s="387">
        <v>18522</v>
      </c>
      <c r="B175" s="508" t="s">
        <v>1152</v>
      </c>
      <c r="C175" s="219">
        <v>725672</v>
      </c>
      <c r="D175" s="219" t="s">
        <v>476</v>
      </c>
      <c r="E175" s="219">
        <v>397933</v>
      </c>
      <c r="F175" s="483">
        <v>54.836482598198636</v>
      </c>
      <c r="G175" s="219">
        <v>83243</v>
      </c>
    </row>
    <row r="176" spans="1:7" ht="25.5">
      <c r="A176" s="387">
        <v>18523</v>
      </c>
      <c r="B176" s="508" t="s">
        <v>1153</v>
      </c>
      <c r="C176" s="219">
        <v>47083033</v>
      </c>
      <c r="D176" s="219" t="s">
        <v>476</v>
      </c>
      <c r="E176" s="219">
        <v>34306250</v>
      </c>
      <c r="F176" s="483">
        <v>72.8632966359665</v>
      </c>
      <c r="G176" s="219">
        <v>2529646</v>
      </c>
    </row>
    <row r="177" spans="1:7" s="480" customFormat="1" ht="12.75">
      <c r="A177" s="492"/>
      <c r="B177" s="215" t="s">
        <v>1139</v>
      </c>
      <c r="C177" s="492">
        <v>892518657</v>
      </c>
      <c r="D177" s="492">
        <v>624970090</v>
      </c>
      <c r="E177" s="492">
        <v>609469304</v>
      </c>
      <c r="F177" s="479">
        <v>68.28644972516244</v>
      </c>
      <c r="G177" s="209">
        <v>80393755</v>
      </c>
    </row>
    <row r="178" spans="1:7" s="480" customFormat="1" ht="12.75">
      <c r="A178" s="193" t="s">
        <v>854</v>
      </c>
      <c r="B178" s="502" t="s">
        <v>948</v>
      </c>
      <c r="C178" s="492">
        <v>892518657</v>
      </c>
      <c r="D178" s="492">
        <v>624970090</v>
      </c>
      <c r="E178" s="492">
        <v>609469304</v>
      </c>
      <c r="F178" s="479">
        <v>68.28644972516244</v>
      </c>
      <c r="G178" s="209">
        <v>80393755</v>
      </c>
    </row>
    <row r="179" spans="1:7" s="480" customFormat="1" ht="12.75">
      <c r="A179" s="338" t="s">
        <v>876</v>
      </c>
      <c r="B179" s="502" t="s">
        <v>953</v>
      </c>
      <c r="C179" s="492">
        <v>880194863</v>
      </c>
      <c r="D179" s="492">
        <v>616334518</v>
      </c>
      <c r="E179" s="492">
        <v>600833732</v>
      </c>
      <c r="F179" s="479">
        <v>68.26144496596545</v>
      </c>
      <c r="G179" s="209">
        <v>79518924</v>
      </c>
    </row>
    <row r="180" spans="1:7" ht="12.75">
      <c r="A180" s="488">
        <v>6000</v>
      </c>
      <c r="B180" s="510" t="s">
        <v>954</v>
      </c>
      <c r="C180" s="350">
        <v>880194863</v>
      </c>
      <c r="D180" s="350">
        <v>616334518</v>
      </c>
      <c r="E180" s="350">
        <v>600833732</v>
      </c>
      <c r="F180" s="483">
        <v>68.26144496596545</v>
      </c>
      <c r="G180" s="219">
        <v>79518924</v>
      </c>
    </row>
    <row r="181" spans="1:7" s="480" customFormat="1" ht="12.75">
      <c r="A181" s="513">
        <v>7000</v>
      </c>
      <c r="B181" s="502" t="s">
        <v>897</v>
      </c>
      <c r="C181" s="492">
        <v>12323794</v>
      </c>
      <c r="D181" s="492">
        <v>8635572</v>
      </c>
      <c r="E181" s="492">
        <v>8635572</v>
      </c>
      <c r="F181" s="479">
        <v>70.07234947289771</v>
      </c>
      <c r="G181" s="209">
        <v>874831</v>
      </c>
    </row>
    <row r="182" spans="1:7" ht="12.75">
      <c r="A182" s="504">
        <v>7100</v>
      </c>
      <c r="B182" s="496" t="s">
        <v>1154</v>
      </c>
      <c r="C182" s="350">
        <v>12323794</v>
      </c>
      <c r="D182" s="350">
        <v>8635572</v>
      </c>
      <c r="E182" s="350">
        <v>8635572</v>
      </c>
      <c r="F182" s="483">
        <v>70.07234947289771</v>
      </c>
      <c r="G182" s="219">
        <v>874831</v>
      </c>
    </row>
    <row r="183" spans="1:7" ht="38.25">
      <c r="A183" s="219">
        <v>7140</v>
      </c>
      <c r="B183" s="496" t="s">
        <v>1155</v>
      </c>
      <c r="C183" s="350">
        <v>12323794</v>
      </c>
      <c r="D183" s="350">
        <v>8635572</v>
      </c>
      <c r="E183" s="350">
        <v>8635572</v>
      </c>
      <c r="F183" s="483">
        <v>70.07234947289771</v>
      </c>
      <c r="G183" s="219">
        <v>874831</v>
      </c>
    </row>
    <row r="184" spans="1:7" s="480" customFormat="1" ht="12.75">
      <c r="A184" s="514"/>
      <c r="B184" s="501" t="s">
        <v>1143</v>
      </c>
      <c r="C184" s="492">
        <v>146409500</v>
      </c>
      <c r="D184" s="492">
        <v>129920689</v>
      </c>
      <c r="E184" s="492">
        <v>169643884</v>
      </c>
      <c r="F184" s="479">
        <v>115.86945109436203</v>
      </c>
      <c r="G184" s="209">
        <v>19247719</v>
      </c>
    </row>
    <row r="185" spans="1:7" s="480" customFormat="1" ht="12.75">
      <c r="A185" s="514"/>
      <c r="B185" s="501" t="s">
        <v>481</v>
      </c>
      <c r="C185" s="492">
        <v>-146409500</v>
      </c>
      <c r="D185" s="492">
        <v>-129920689</v>
      </c>
      <c r="E185" s="492">
        <v>-169643884</v>
      </c>
      <c r="F185" s="479">
        <v>115.86945109436203</v>
      </c>
      <c r="G185" s="209">
        <v>-19247719</v>
      </c>
    </row>
    <row r="186" spans="1:7" ht="12.75">
      <c r="A186" s="495" t="s">
        <v>913</v>
      </c>
      <c r="B186" s="510" t="s">
        <v>603</v>
      </c>
      <c r="C186" s="350">
        <v>-146467519</v>
      </c>
      <c r="D186" s="350">
        <v>-129978708</v>
      </c>
      <c r="E186" s="350">
        <v>-169718492</v>
      </c>
      <c r="F186" s="483">
        <v>115.874490916993</v>
      </c>
      <c r="G186" s="219">
        <v>-19396837</v>
      </c>
    </row>
    <row r="187" spans="1:7" ht="25.5">
      <c r="A187" s="481"/>
      <c r="B187" s="496" t="s">
        <v>1144</v>
      </c>
      <c r="C187" s="350">
        <v>-146409500</v>
      </c>
      <c r="D187" s="350">
        <v>-129920689</v>
      </c>
      <c r="E187" s="350">
        <v>-169643884</v>
      </c>
      <c r="F187" s="515" t="s">
        <v>476</v>
      </c>
      <c r="G187" s="219">
        <v>-19247719</v>
      </c>
    </row>
    <row r="188" spans="1:7" ht="42.75" customHeight="1">
      <c r="A188" s="481"/>
      <c r="B188" s="497" t="s">
        <v>1078</v>
      </c>
      <c r="C188" s="350">
        <v>-58019</v>
      </c>
      <c r="D188" s="350">
        <v>-58019</v>
      </c>
      <c r="E188" s="350">
        <v>-74608</v>
      </c>
      <c r="F188" s="483" t="s">
        <v>476</v>
      </c>
      <c r="G188" s="219">
        <v>-149118</v>
      </c>
    </row>
    <row r="189" spans="1:7" ht="25.5">
      <c r="A189" s="481" t="s">
        <v>1079</v>
      </c>
      <c r="B189" s="497" t="s">
        <v>487</v>
      </c>
      <c r="C189" s="350">
        <v>58019</v>
      </c>
      <c r="D189" s="219">
        <v>58019</v>
      </c>
      <c r="E189" s="350">
        <v>74608</v>
      </c>
      <c r="F189" s="483" t="s">
        <v>476</v>
      </c>
      <c r="G189" s="219">
        <v>149118</v>
      </c>
    </row>
    <row r="190" spans="1:7" ht="12.75">
      <c r="A190" s="487"/>
      <c r="B190" s="496"/>
      <c r="C190" s="350"/>
      <c r="D190" s="350"/>
      <c r="E190" s="350"/>
      <c r="F190" s="483"/>
      <c r="G190" s="219"/>
    </row>
    <row r="191" spans="1:7" s="480" customFormat="1" ht="12.75">
      <c r="A191" s="492"/>
      <c r="B191" s="512" t="s">
        <v>1156</v>
      </c>
      <c r="C191" s="492"/>
      <c r="D191" s="492"/>
      <c r="E191" s="492"/>
      <c r="F191" s="479"/>
      <c r="G191" s="219"/>
    </row>
    <row r="192" spans="1:7" s="480" customFormat="1" ht="12.75">
      <c r="A192" s="492"/>
      <c r="B192" s="215" t="s">
        <v>847</v>
      </c>
      <c r="C192" s="492">
        <v>92571032</v>
      </c>
      <c r="D192" s="492">
        <v>67644512</v>
      </c>
      <c r="E192" s="492">
        <v>68121466</v>
      </c>
      <c r="F192" s="479">
        <v>73.58831864378482</v>
      </c>
      <c r="G192" s="209">
        <v>7390367</v>
      </c>
    </row>
    <row r="193" spans="1:7" s="480" customFormat="1" ht="12.75">
      <c r="A193" s="219"/>
      <c r="B193" s="502" t="s">
        <v>582</v>
      </c>
      <c r="C193" s="492">
        <v>88487880</v>
      </c>
      <c r="D193" s="209">
        <v>66048080</v>
      </c>
      <c r="E193" s="492">
        <v>64413765</v>
      </c>
      <c r="F193" s="479">
        <v>72.7938843150045</v>
      </c>
      <c r="G193" s="209">
        <v>7227067</v>
      </c>
    </row>
    <row r="194" spans="1:7" s="480" customFormat="1" ht="12.75">
      <c r="A194" s="219"/>
      <c r="B194" s="502" t="s">
        <v>1147</v>
      </c>
      <c r="C194" s="492">
        <v>88487880</v>
      </c>
      <c r="D194" s="350" t="s">
        <v>476</v>
      </c>
      <c r="E194" s="209">
        <v>64413765</v>
      </c>
      <c r="F194" s="479">
        <v>72.7938843150045</v>
      </c>
      <c r="G194" s="209">
        <v>7227067</v>
      </c>
    </row>
    <row r="195" spans="1:7" ht="12.75">
      <c r="A195" s="494" t="s">
        <v>1082</v>
      </c>
      <c r="B195" s="503" t="s">
        <v>1084</v>
      </c>
      <c r="C195" s="350">
        <v>88487880</v>
      </c>
      <c r="D195" s="350" t="s">
        <v>476</v>
      </c>
      <c r="E195" s="219">
        <v>64413765</v>
      </c>
      <c r="F195" s="483">
        <v>72.7938843150045</v>
      </c>
      <c r="G195" s="219">
        <v>7227067</v>
      </c>
    </row>
    <row r="196" spans="1:7" ht="12.75" hidden="1">
      <c r="A196" s="504" t="s">
        <v>1085</v>
      </c>
      <c r="B196" s="503" t="s">
        <v>1157</v>
      </c>
      <c r="C196" s="350" t="s">
        <v>476</v>
      </c>
      <c r="D196" s="350" t="s">
        <v>476</v>
      </c>
      <c r="E196" s="219">
        <v>0</v>
      </c>
      <c r="F196" s="483" t="s">
        <v>476</v>
      </c>
      <c r="G196" s="219">
        <v>0</v>
      </c>
    </row>
    <row r="197" spans="1:7" ht="28.5" customHeight="1">
      <c r="A197" s="504" t="s">
        <v>1091</v>
      </c>
      <c r="B197" s="503" t="s">
        <v>1092</v>
      </c>
      <c r="C197" s="350">
        <v>88487880</v>
      </c>
      <c r="D197" s="350" t="s">
        <v>476</v>
      </c>
      <c r="E197" s="219">
        <v>64404094</v>
      </c>
      <c r="F197" s="483">
        <v>72.78295513464668</v>
      </c>
      <c r="G197" s="219">
        <v>7227067</v>
      </c>
    </row>
    <row r="198" spans="1:7" ht="25.5" customHeight="1">
      <c r="A198" s="219" t="s">
        <v>1095</v>
      </c>
      <c r="B198" s="496" t="s">
        <v>1096</v>
      </c>
      <c r="C198" s="350">
        <v>88487880</v>
      </c>
      <c r="D198" s="350" t="s">
        <v>476</v>
      </c>
      <c r="E198" s="219">
        <v>64404094</v>
      </c>
      <c r="F198" s="483">
        <v>72.78295513464668</v>
      </c>
      <c r="G198" s="219">
        <v>7227067</v>
      </c>
    </row>
    <row r="199" spans="1:7" ht="25.5" customHeight="1">
      <c r="A199" s="350">
        <v>22500</v>
      </c>
      <c r="B199" s="503" t="s">
        <v>1106</v>
      </c>
      <c r="C199" s="350" t="s">
        <v>476</v>
      </c>
      <c r="D199" s="350" t="s">
        <v>476</v>
      </c>
      <c r="E199" s="350">
        <v>9671</v>
      </c>
      <c r="F199" s="483" t="s">
        <v>476</v>
      </c>
      <c r="G199" s="219">
        <v>0</v>
      </c>
    </row>
    <row r="200" spans="1:7" ht="25.5" customHeight="1">
      <c r="A200" s="350">
        <v>22590</v>
      </c>
      <c r="B200" s="503" t="s">
        <v>1106</v>
      </c>
      <c r="C200" s="350" t="s">
        <v>476</v>
      </c>
      <c r="D200" s="350" t="s">
        <v>476</v>
      </c>
      <c r="E200" s="350">
        <v>9671</v>
      </c>
      <c r="F200" s="483" t="s">
        <v>476</v>
      </c>
      <c r="G200" s="219">
        <v>0</v>
      </c>
    </row>
    <row r="201" spans="1:7" s="480" customFormat="1" ht="12.75">
      <c r="A201" s="492"/>
      <c r="B201" s="507" t="s">
        <v>583</v>
      </c>
      <c r="C201" s="492">
        <v>1827447</v>
      </c>
      <c r="D201" s="209" t="s">
        <v>476</v>
      </c>
      <c r="E201" s="492">
        <v>2275540</v>
      </c>
      <c r="F201" s="479">
        <v>124.52016392267464</v>
      </c>
      <c r="G201" s="209">
        <v>2</v>
      </c>
    </row>
    <row r="202" spans="1:7" s="480" customFormat="1" ht="25.5">
      <c r="A202" s="505">
        <v>22200</v>
      </c>
      <c r="B202" s="496" t="s">
        <v>1107</v>
      </c>
      <c r="C202" s="350">
        <v>0</v>
      </c>
      <c r="D202" s="350" t="s">
        <v>476</v>
      </c>
      <c r="E202" s="350">
        <v>0</v>
      </c>
      <c r="F202" s="483" t="s">
        <v>476</v>
      </c>
      <c r="G202" s="350">
        <v>0</v>
      </c>
    </row>
    <row r="203" spans="1:7" s="480" customFormat="1" ht="38.25">
      <c r="A203" s="504">
        <v>22300</v>
      </c>
      <c r="B203" s="516" t="s">
        <v>1158</v>
      </c>
      <c r="C203" s="350">
        <v>0</v>
      </c>
      <c r="D203" s="350" t="s">
        <v>476</v>
      </c>
      <c r="E203" s="219">
        <v>0</v>
      </c>
      <c r="F203" s="483" t="s">
        <v>476</v>
      </c>
      <c r="G203" s="350">
        <v>0</v>
      </c>
    </row>
    <row r="204" spans="1:7" ht="38.25">
      <c r="A204" s="505">
        <v>22400</v>
      </c>
      <c r="B204" s="496" t="s">
        <v>1111</v>
      </c>
      <c r="C204" s="350">
        <v>15034</v>
      </c>
      <c r="D204" s="350" t="s">
        <v>476</v>
      </c>
      <c r="E204" s="350">
        <v>326</v>
      </c>
      <c r="F204" s="483">
        <v>2.168418251962219</v>
      </c>
      <c r="G204" s="219">
        <v>2</v>
      </c>
    </row>
    <row r="205" spans="1:7" ht="12.75">
      <c r="A205" s="350">
        <v>22410</v>
      </c>
      <c r="B205" s="496" t="s">
        <v>1112</v>
      </c>
      <c r="C205" s="350" t="s">
        <v>476</v>
      </c>
      <c r="D205" s="350" t="s">
        <v>476</v>
      </c>
      <c r="E205" s="350">
        <v>2</v>
      </c>
      <c r="F205" s="483" t="s">
        <v>476</v>
      </c>
      <c r="G205" s="219">
        <v>2</v>
      </c>
    </row>
    <row r="206" spans="1:7" ht="25.5">
      <c r="A206" s="350">
        <v>22450</v>
      </c>
      <c r="B206" s="496" t="s">
        <v>1122</v>
      </c>
      <c r="C206" s="350">
        <v>5000</v>
      </c>
      <c r="D206" s="350" t="s">
        <v>476</v>
      </c>
      <c r="E206" s="350">
        <v>0</v>
      </c>
      <c r="F206" s="483">
        <v>0</v>
      </c>
      <c r="G206" s="219">
        <v>0</v>
      </c>
    </row>
    <row r="207" spans="1:7" ht="12.75">
      <c r="A207" s="350">
        <v>22460</v>
      </c>
      <c r="B207" s="496" t="s">
        <v>1124</v>
      </c>
      <c r="C207" s="350">
        <v>10034</v>
      </c>
      <c r="D207" s="350" t="s">
        <v>476</v>
      </c>
      <c r="E207" s="350">
        <v>299</v>
      </c>
      <c r="F207" s="483">
        <v>2.9798684472792507</v>
      </c>
      <c r="G207" s="219">
        <v>0</v>
      </c>
    </row>
    <row r="208" spans="1:7" ht="66" customHeight="1">
      <c r="A208" s="350">
        <v>22470</v>
      </c>
      <c r="B208" s="509" t="s">
        <v>1125</v>
      </c>
      <c r="C208" s="350" t="s">
        <v>476</v>
      </c>
      <c r="D208" s="350" t="s">
        <v>476</v>
      </c>
      <c r="E208" s="350">
        <v>25</v>
      </c>
      <c r="F208" s="483" t="s">
        <v>476</v>
      </c>
      <c r="G208" s="219">
        <v>0</v>
      </c>
    </row>
    <row r="209" spans="1:7" ht="24" customHeight="1">
      <c r="A209" s="505">
        <v>22600</v>
      </c>
      <c r="B209" s="509" t="s">
        <v>1127</v>
      </c>
      <c r="C209" s="350">
        <v>1812413</v>
      </c>
      <c r="D209" s="350" t="s">
        <v>476</v>
      </c>
      <c r="E209" s="350">
        <v>2275214</v>
      </c>
      <c r="F209" s="483">
        <v>125.53507395941213</v>
      </c>
      <c r="G209" s="219">
        <v>0</v>
      </c>
    </row>
    <row r="210" spans="1:7" ht="28.5" customHeight="1">
      <c r="A210" s="350">
        <v>22610</v>
      </c>
      <c r="B210" s="509" t="s">
        <v>1128</v>
      </c>
      <c r="C210" s="350">
        <v>650000</v>
      </c>
      <c r="D210" s="350" t="s">
        <v>476</v>
      </c>
      <c r="E210" s="219">
        <v>506319</v>
      </c>
      <c r="F210" s="483">
        <v>77.89523076923078</v>
      </c>
      <c r="G210" s="219">
        <v>0</v>
      </c>
    </row>
    <row r="211" spans="1:7" s="480" customFormat="1" ht="28.5" customHeight="1" hidden="1">
      <c r="A211" s="350"/>
      <c r="B211" s="510"/>
      <c r="C211" s="350">
        <v>0</v>
      </c>
      <c r="D211" s="350">
        <v>0</v>
      </c>
      <c r="E211" s="350"/>
      <c r="F211" s="493">
        <v>0</v>
      </c>
      <c r="G211" s="350">
        <v>0</v>
      </c>
    </row>
    <row r="212" spans="1:7" s="480" customFormat="1" ht="25.5">
      <c r="A212" s="350">
        <v>22620</v>
      </c>
      <c r="B212" s="509" t="s">
        <v>1129</v>
      </c>
      <c r="C212" s="350">
        <v>1162413</v>
      </c>
      <c r="D212" s="350" t="s">
        <v>476</v>
      </c>
      <c r="E212" s="350">
        <v>1768895</v>
      </c>
      <c r="F212" s="493" t="s">
        <v>476</v>
      </c>
      <c r="G212" s="219">
        <v>0</v>
      </c>
    </row>
    <row r="213" spans="1:7" s="480" customFormat="1" ht="12.75">
      <c r="A213" s="492"/>
      <c r="B213" s="502" t="s">
        <v>963</v>
      </c>
      <c r="C213" s="492">
        <v>2255705</v>
      </c>
      <c r="D213" s="492">
        <v>1596432</v>
      </c>
      <c r="E213" s="492">
        <v>1432161</v>
      </c>
      <c r="F213" s="479">
        <v>63.4906160158354</v>
      </c>
      <c r="G213" s="209">
        <v>163298</v>
      </c>
    </row>
    <row r="214" spans="1:7" ht="12.75">
      <c r="A214" s="488">
        <v>18000</v>
      </c>
      <c r="B214" s="503" t="s">
        <v>964</v>
      </c>
      <c r="C214" s="350">
        <v>2255705</v>
      </c>
      <c r="D214" s="350">
        <v>1596432</v>
      </c>
      <c r="E214" s="350">
        <v>1432161</v>
      </c>
      <c r="F214" s="483">
        <v>63.4906160158354</v>
      </c>
      <c r="G214" s="219">
        <v>163298</v>
      </c>
    </row>
    <row r="215" spans="1:7" ht="25.5">
      <c r="A215" s="505">
        <v>18200</v>
      </c>
      <c r="B215" s="496" t="s">
        <v>1131</v>
      </c>
      <c r="C215" s="350">
        <v>241468</v>
      </c>
      <c r="D215" s="350">
        <v>181299</v>
      </c>
      <c r="E215" s="350">
        <v>180663</v>
      </c>
      <c r="F215" s="483">
        <v>74.81860950519324</v>
      </c>
      <c r="G215" s="219">
        <v>20057</v>
      </c>
    </row>
    <row r="216" spans="1:7" ht="12.75">
      <c r="A216" s="350">
        <v>18210</v>
      </c>
      <c r="B216" s="496" t="s">
        <v>1132</v>
      </c>
      <c r="C216" s="350">
        <v>241468</v>
      </c>
      <c r="D216" s="350" t="s">
        <v>476</v>
      </c>
      <c r="E216" s="350">
        <v>180663</v>
      </c>
      <c r="F216" s="483">
        <v>74.81860950519324</v>
      </c>
      <c r="G216" s="219">
        <v>20057</v>
      </c>
    </row>
    <row r="217" spans="1:7" ht="25.5">
      <c r="A217" s="387">
        <v>18213</v>
      </c>
      <c r="B217" s="508" t="s">
        <v>1135</v>
      </c>
      <c r="C217" s="219">
        <v>241468</v>
      </c>
      <c r="D217" s="219" t="s">
        <v>476</v>
      </c>
      <c r="E217" s="219">
        <v>180663</v>
      </c>
      <c r="F217" s="483">
        <v>74.81860950519324</v>
      </c>
      <c r="G217" s="219">
        <v>20057</v>
      </c>
    </row>
    <row r="218" spans="1:7" ht="12.75">
      <c r="A218" s="505">
        <v>18500</v>
      </c>
      <c r="B218" s="496" t="s">
        <v>1149</v>
      </c>
      <c r="C218" s="350">
        <v>2014237</v>
      </c>
      <c r="D218" s="350">
        <v>1415133</v>
      </c>
      <c r="E218" s="350">
        <v>1251498</v>
      </c>
      <c r="F218" s="483">
        <v>62.13260902267211</v>
      </c>
      <c r="G218" s="219">
        <v>143241</v>
      </c>
    </row>
    <row r="219" spans="1:7" ht="25.5">
      <c r="A219" s="350">
        <v>18520</v>
      </c>
      <c r="B219" s="496" t="s">
        <v>1150</v>
      </c>
      <c r="C219" s="350">
        <v>2014237</v>
      </c>
      <c r="D219" s="350" t="s">
        <v>476</v>
      </c>
      <c r="E219" s="350">
        <v>1251498</v>
      </c>
      <c r="F219" s="483">
        <v>62.13260902267211</v>
      </c>
      <c r="G219" s="219">
        <v>143241</v>
      </c>
    </row>
    <row r="220" spans="1:7" ht="25.5">
      <c r="A220" s="387">
        <v>18524</v>
      </c>
      <c r="B220" s="508" t="s">
        <v>1159</v>
      </c>
      <c r="C220" s="219">
        <v>25468</v>
      </c>
      <c r="D220" s="219" t="s">
        <v>476</v>
      </c>
      <c r="E220" s="219">
        <v>14897</v>
      </c>
      <c r="F220" s="483">
        <v>58.49301083712894</v>
      </c>
      <c r="G220" s="219">
        <v>1671</v>
      </c>
    </row>
    <row r="221" spans="1:7" ht="41.25" customHeight="1">
      <c r="A221" s="387">
        <v>18525</v>
      </c>
      <c r="B221" s="508" t="s">
        <v>1160</v>
      </c>
      <c r="C221" s="219">
        <v>1988769</v>
      </c>
      <c r="D221" s="219" t="s">
        <v>476</v>
      </c>
      <c r="E221" s="219">
        <v>1236601</v>
      </c>
      <c r="F221" s="483">
        <v>62.17921739528322</v>
      </c>
      <c r="G221" s="219">
        <v>141570</v>
      </c>
    </row>
    <row r="222" spans="1:7" ht="25.5" customHeight="1" hidden="1">
      <c r="A222" s="387"/>
      <c r="B222" s="502" t="s">
        <v>1130</v>
      </c>
      <c r="C222" s="387" t="s">
        <v>476</v>
      </c>
      <c r="D222" s="387" t="s">
        <v>476</v>
      </c>
      <c r="E222" s="209">
        <v>0</v>
      </c>
      <c r="F222" s="515" t="s">
        <v>476</v>
      </c>
      <c r="G222" s="209">
        <v>0</v>
      </c>
    </row>
    <row r="223" spans="1:7" s="480" customFormat="1" ht="12.75">
      <c r="A223" s="492"/>
      <c r="B223" s="215" t="s">
        <v>1139</v>
      </c>
      <c r="C223" s="492">
        <v>69258778</v>
      </c>
      <c r="D223" s="492">
        <v>53108520</v>
      </c>
      <c r="E223" s="492">
        <v>52159967</v>
      </c>
      <c r="F223" s="479">
        <v>75.31170561513517</v>
      </c>
      <c r="G223" s="209">
        <v>6233862</v>
      </c>
    </row>
    <row r="224" spans="1:7" s="480" customFormat="1" ht="12.75">
      <c r="A224" s="193" t="s">
        <v>854</v>
      </c>
      <c r="B224" s="502" t="s">
        <v>948</v>
      </c>
      <c r="C224" s="492">
        <v>69258778</v>
      </c>
      <c r="D224" s="492">
        <v>53108520</v>
      </c>
      <c r="E224" s="492">
        <v>52159967</v>
      </c>
      <c r="F224" s="479">
        <v>75.31170561513517</v>
      </c>
      <c r="G224" s="209">
        <v>6233862</v>
      </c>
    </row>
    <row r="225" spans="1:7" s="480" customFormat="1" ht="12.75">
      <c r="A225" s="338" t="s">
        <v>876</v>
      </c>
      <c r="B225" s="502" t="s">
        <v>953</v>
      </c>
      <c r="C225" s="492">
        <v>55283100</v>
      </c>
      <c r="D225" s="492">
        <v>43208571</v>
      </c>
      <c r="E225" s="492">
        <v>43102495</v>
      </c>
      <c r="F225" s="479">
        <v>77.96685605546723</v>
      </c>
      <c r="G225" s="209">
        <v>5223662</v>
      </c>
    </row>
    <row r="226" spans="1:7" ht="12.75">
      <c r="A226" s="488">
        <v>3000</v>
      </c>
      <c r="B226" s="510" t="s">
        <v>975</v>
      </c>
      <c r="C226" s="350">
        <v>3300000</v>
      </c>
      <c r="D226" s="350">
        <v>3038820</v>
      </c>
      <c r="E226" s="350">
        <v>3028055</v>
      </c>
      <c r="F226" s="483">
        <v>91.75924242424243</v>
      </c>
      <c r="G226" s="219">
        <v>386296</v>
      </c>
    </row>
    <row r="227" spans="1:7" ht="12.75">
      <c r="A227" s="488">
        <v>6000</v>
      </c>
      <c r="B227" s="510" t="s">
        <v>954</v>
      </c>
      <c r="C227" s="350">
        <v>51983100</v>
      </c>
      <c r="D227" s="350">
        <v>40169751</v>
      </c>
      <c r="E227" s="350">
        <v>40074440</v>
      </c>
      <c r="F227" s="483">
        <v>77.0912854369978</v>
      </c>
      <c r="G227" s="219">
        <v>4837366</v>
      </c>
    </row>
    <row r="228" spans="1:7" s="480" customFormat="1" ht="12.75">
      <c r="A228" s="513">
        <v>7000</v>
      </c>
      <c r="B228" s="502" t="s">
        <v>897</v>
      </c>
      <c r="C228" s="492">
        <v>13975678</v>
      </c>
      <c r="D228" s="492">
        <v>9899949</v>
      </c>
      <c r="E228" s="492">
        <v>9057472</v>
      </c>
      <c r="F228" s="479">
        <v>64.80882000858921</v>
      </c>
      <c r="G228" s="209">
        <v>1010200</v>
      </c>
    </row>
    <row r="229" spans="1:7" ht="12.75">
      <c r="A229" s="504">
        <v>7100</v>
      </c>
      <c r="B229" s="496" t="s">
        <v>1154</v>
      </c>
      <c r="C229" s="350">
        <v>13975678</v>
      </c>
      <c r="D229" s="350">
        <v>9899949</v>
      </c>
      <c r="E229" s="350">
        <v>9057472</v>
      </c>
      <c r="F229" s="483">
        <v>64.80882000858921</v>
      </c>
      <c r="G229" s="219">
        <v>1010200</v>
      </c>
    </row>
    <row r="230" spans="1:7" ht="38.25">
      <c r="A230" s="219">
        <v>7140</v>
      </c>
      <c r="B230" s="496" t="s">
        <v>1155</v>
      </c>
      <c r="C230" s="350">
        <v>13975678</v>
      </c>
      <c r="D230" s="350">
        <v>9899949</v>
      </c>
      <c r="E230" s="350">
        <v>9057472</v>
      </c>
      <c r="F230" s="483">
        <v>64.80882000858921</v>
      </c>
      <c r="G230" s="219">
        <v>1010200</v>
      </c>
    </row>
    <row r="231" spans="1:7" s="480" customFormat="1" ht="12.75">
      <c r="A231" s="514"/>
      <c r="B231" s="501" t="s">
        <v>1143</v>
      </c>
      <c r="C231" s="492">
        <v>23312254</v>
      </c>
      <c r="D231" s="492">
        <v>14535992</v>
      </c>
      <c r="E231" s="492">
        <v>15961499</v>
      </c>
      <c r="F231" s="479">
        <v>68.46827852853696</v>
      </c>
      <c r="G231" s="209">
        <v>1156505</v>
      </c>
    </row>
    <row r="232" spans="1:7" s="480" customFormat="1" ht="12.75">
      <c r="A232" s="514"/>
      <c r="B232" s="501" t="s">
        <v>481</v>
      </c>
      <c r="C232" s="492">
        <v>-23312254</v>
      </c>
      <c r="D232" s="492">
        <v>-14535992</v>
      </c>
      <c r="E232" s="492">
        <v>-15961499</v>
      </c>
      <c r="F232" s="479">
        <v>68.46827852853696</v>
      </c>
      <c r="G232" s="209">
        <v>-1156505</v>
      </c>
    </row>
    <row r="233" spans="1:7" ht="12.75">
      <c r="A233" s="495" t="s">
        <v>913</v>
      </c>
      <c r="B233" s="510" t="s">
        <v>603</v>
      </c>
      <c r="C233" s="350">
        <v>-23312254</v>
      </c>
      <c r="D233" s="350">
        <v>-14535992</v>
      </c>
      <c r="E233" s="350">
        <v>-15961499</v>
      </c>
      <c r="F233" s="483">
        <v>68.46827852853696</v>
      </c>
      <c r="G233" s="219">
        <v>-1156505</v>
      </c>
    </row>
    <row r="234" spans="1:7" ht="25.5">
      <c r="A234" s="487"/>
      <c r="B234" s="496" t="s">
        <v>1144</v>
      </c>
      <c r="C234" s="350">
        <v>-23312254</v>
      </c>
      <c r="D234" s="350">
        <v>-14535992</v>
      </c>
      <c r="E234" s="350">
        <v>-15961499</v>
      </c>
      <c r="F234" s="483">
        <v>68.46827852853696</v>
      </c>
      <c r="G234" s="219">
        <v>-1156505</v>
      </c>
    </row>
    <row r="235" spans="1:7" ht="12.75">
      <c r="A235" s="489"/>
      <c r="B235" s="496"/>
      <c r="C235" s="350"/>
      <c r="D235" s="350"/>
      <c r="E235" s="350"/>
      <c r="F235" s="483"/>
      <c r="G235" s="209"/>
    </row>
    <row r="236" spans="1:7" s="480" customFormat="1" ht="12.75">
      <c r="A236" s="506"/>
      <c r="B236" s="501" t="s">
        <v>1161</v>
      </c>
      <c r="C236" s="492"/>
      <c r="D236" s="492"/>
      <c r="E236" s="492"/>
      <c r="F236" s="479"/>
      <c r="G236" s="209"/>
    </row>
    <row r="237" spans="1:7" s="480" customFormat="1" ht="12.75">
      <c r="A237" s="517"/>
      <c r="B237" s="215" t="s">
        <v>847</v>
      </c>
      <c r="C237" s="492">
        <v>12431678</v>
      </c>
      <c r="D237" s="492">
        <v>9061155</v>
      </c>
      <c r="E237" s="492">
        <v>9181205</v>
      </c>
      <c r="F237" s="479">
        <v>73.853304437261</v>
      </c>
      <c r="G237" s="209">
        <v>1000671</v>
      </c>
    </row>
    <row r="238" spans="1:7" s="480" customFormat="1" ht="12.75">
      <c r="A238" s="514"/>
      <c r="B238" s="502" t="s">
        <v>582</v>
      </c>
      <c r="C238" s="492">
        <v>12252168</v>
      </c>
      <c r="D238" s="492">
        <v>9061155</v>
      </c>
      <c r="E238" s="492">
        <v>8917488</v>
      </c>
      <c r="F238" s="479">
        <v>72.78293931327092</v>
      </c>
      <c r="G238" s="209">
        <v>1000670</v>
      </c>
    </row>
    <row r="239" spans="1:7" s="480" customFormat="1" ht="12.75">
      <c r="A239" s="514"/>
      <c r="B239" s="502" t="s">
        <v>1147</v>
      </c>
      <c r="C239" s="492">
        <v>12252168</v>
      </c>
      <c r="D239" s="492">
        <v>9061155</v>
      </c>
      <c r="E239" s="209">
        <v>8917488</v>
      </c>
      <c r="F239" s="479">
        <v>72.78293931327092</v>
      </c>
      <c r="G239" s="209">
        <v>1000670</v>
      </c>
    </row>
    <row r="240" spans="1:7" ht="12.75">
      <c r="A240" s="494" t="s">
        <v>1082</v>
      </c>
      <c r="B240" s="503" t="s">
        <v>1084</v>
      </c>
      <c r="C240" s="350">
        <v>12252168</v>
      </c>
      <c r="D240" s="350" t="s">
        <v>476</v>
      </c>
      <c r="E240" s="350">
        <v>8917488</v>
      </c>
      <c r="F240" s="483">
        <v>72.78293931327092</v>
      </c>
      <c r="G240" s="219">
        <v>1000670</v>
      </c>
    </row>
    <row r="241" spans="1:7" ht="29.25" customHeight="1">
      <c r="A241" s="504" t="s">
        <v>1091</v>
      </c>
      <c r="B241" s="503" t="s">
        <v>1092</v>
      </c>
      <c r="C241" s="350">
        <v>12252168</v>
      </c>
      <c r="D241" s="350" t="s">
        <v>476</v>
      </c>
      <c r="E241" s="350">
        <v>8917488</v>
      </c>
      <c r="F241" s="483">
        <v>72.78293931327092</v>
      </c>
      <c r="G241" s="219">
        <v>1000670</v>
      </c>
    </row>
    <row r="242" spans="1:7" ht="38.25">
      <c r="A242" s="219" t="s">
        <v>1097</v>
      </c>
      <c r="B242" s="496" t="s">
        <v>1098</v>
      </c>
      <c r="C242" s="350">
        <v>12252168</v>
      </c>
      <c r="D242" s="350" t="s">
        <v>476</v>
      </c>
      <c r="E242" s="350">
        <v>8917488</v>
      </c>
      <c r="F242" s="483">
        <v>72.78293931327092</v>
      </c>
      <c r="G242" s="219">
        <v>1000670</v>
      </c>
    </row>
    <row r="243" spans="1:7" s="480" customFormat="1" ht="12.75">
      <c r="A243" s="197"/>
      <c r="B243" s="507" t="s">
        <v>583</v>
      </c>
      <c r="C243" s="492">
        <v>179510</v>
      </c>
      <c r="D243" s="209" t="s">
        <v>476</v>
      </c>
      <c r="E243" s="492">
        <v>263717</v>
      </c>
      <c r="F243" s="479">
        <v>146.90936438081442</v>
      </c>
      <c r="G243" s="209">
        <v>1</v>
      </c>
    </row>
    <row r="244" spans="1:7" ht="38.25">
      <c r="A244" s="504">
        <v>22400</v>
      </c>
      <c r="B244" s="496" t="s">
        <v>1111</v>
      </c>
      <c r="C244" s="350">
        <v>1389</v>
      </c>
      <c r="D244" s="350" t="s">
        <v>476</v>
      </c>
      <c r="E244" s="350">
        <v>11</v>
      </c>
      <c r="F244" s="483">
        <v>0.7919366450683946</v>
      </c>
      <c r="G244" s="219">
        <v>0</v>
      </c>
    </row>
    <row r="245" spans="1:7" ht="12.75">
      <c r="A245" s="197">
        <v>22460</v>
      </c>
      <c r="B245" s="496" t="s">
        <v>1124</v>
      </c>
      <c r="C245" s="350">
        <v>1389</v>
      </c>
      <c r="D245" s="350" t="s">
        <v>476</v>
      </c>
      <c r="E245" s="350">
        <v>11</v>
      </c>
      <c r="F245" s="483">
        <v>0.7919366450683946</v>
      </c>
      <c r="G245" s="219">
        <v>0</v>
      </c>
    </row>
    <row r="246" spans="1:7" ht="25.5">
      <c r="A246" s="504">
        <v>22600</v>
      </c>
      <c r="B246" s="509" t="s">
        <v>1127</v>
      </c>
      <c r="C246" s="350">
        <v>178121</v>
      </c>
      <c r="D246" s="350" t="s">
        <v>476</v>
      </c>
      <c r="E246" s="350">
        <v>263706</v>
      </c>
      <c r="F246" s="483">
        <v>148.04879828880368</v>
      </c>
      <c r="G246" s="219">
        <v>1</v>
      </c>
    </row>
    <row r="247" spans="1:7" ht="25.5">
      <c r="A247" s="197">
        <v>22610</v>
      </c>
      <c r="B247" s="509" t="s">
        <v>1128</v>
      </c>
      <c r="C247" s="350">
        <v>120000</v>
      </c>
      <c r="D247" s="350" t="s">
        <v>476</v>
      </c>
      <c r="E247" s="350">
        <v>89390</v>
      </c>
      <c r="F247" s="483">
        <v>74.49166666666667</v>
      </c>
      <c r="G247" s="219">
        <v>1</v>
      </c>
    </row>
    <row r="248" spans="1:7" ht="25.5">
      <c r="A248" s="197">
        <v>22620</v>
      </c>
      <c r="B248" s="509" t="s">
        <v>1129</v>
      </c>
      <c r="C248" s="350">
        <v>58121</v>
      </c>
      <c r="D248" s="350" t="s">
        <v>476</v>
      </c>
      <c r="E248" s="350">
        <v>174316</v>
      </c>
      <c r="F248" s="483" t="s">
        <v>476</v>
      </c>
      <c r="G248" s="219">
        <v>0</v>
      </c>
    </row>
    <row r="249" spans="1:7" s="480" customFormat="1" ht="12.75">
      <c r="A249" s="481"/>
      <c r="B249" s="215" t="s">
        <v>1139</v>
      </c>
      <c r="C249" s="492">
        <v>9345945</v>
      </c>
      <c r="D249" s="492">
        <v>6870794</v>
      </c>
      <c r="E249" s="492">
        <v>6379545</v>
      </c>
      <c r="F249" s="479">
        <v>68.26003148959255</v>
      </c>
      <c r="G249" s="209">
        <v>824026</v>
      </c>
    </row>
    <row r="250" spans="1:7" s="480" customFormat="1" ht="12.75">
      <c r="A250" s="193" t="s">
        <v>854</v>
      </c>
      <c r="B250" s="502" t="s">
        <v>948</v>
      </c>
      <c r="C250" s="492">
        <v>9345945</v>
      </c>
      <c r="D250" s="492">
        <v>6870794</v>
      </c>
      <c r="E250" s="492">
        <v>6379545</v>
      </c>
      <c r="F250" s="479">
        <v>68.26003148959255</v>
      </c>
      <c r="G250" s="209">
        <v>824026</v>
      </c>
    </row>
    <row r="251" spans="1:7" s="480" customFormat="1" ht="12.75">
      <c r="A251" s="338" t="s">
        <v>876</v>
      </c>
      <c r="B251" s="502" t="s">
        <v>953</v>
      </c>
      <c r="C251" s="492">
        <v>8471120</v>
      </c>
      <c r="D251" s="492">
        <v>6230228</v>
      </c>
      <c r="E251" s="492">
        <v>5879312</v>
      </c>
      <c r="F251" s="479">
        <v>69.40418740379076</v>
      </c>
      <c r="G251" s="209">
        <v>730270</v>
      </c>
    </row>
    <row r="252" spans="1:7" ht="12.75">
      <c r="A252" s="488">
        <v>3000</v>
      </c>
      <c r="B252" s="510" t="s">
        <v>975</v>
      </c>
      <c r="C252" s="350">
        <v>135000</v>
      </c>
      <c r="D252" s="350">
        <v>97000</v>
      </c>
      <c r="E252" s="350">
        <v>50205</v>
      </c>
      <c r="F252" s="483">
        <v>37.18888888888889</v>
      </c>
      <c r="G252" s="219">
        <v>8008</v>
      </c>
    </row>
    <row r="253" spans="1:7" ht="12.75">
      <c r="A253" s="488">
        <v>6000</v>
      </c>
      <c r="B253" s="510" t="s">
        <v>954</v>
      </c>
      <c r="C253" s="350">
        <v>8336120</v>
      </c>
      <c r="D253" s="350">
        <v>6133228</v>
      </c>
      <c r="E253" s="350">
        <v>5829107</v>
      </c>
      <c r="F253" s="483">
        <v>69.92590077877958</v>
      </c>
      <c r="G253" s="219">
        <v>722262</v>
      </c>
    </row>
    <row r="254" spans="1:7" s="480" customFormat="1" ht="12.75">
      <c r="A254" s="519">
        <v>7000</v>
      </c>
      <c r="B254" s="502" t="s">
        <v>897</v>
      </c>
      <c r="C254" s="492">
        <v>874825</v>
      </c>
      <c r="D254" s="492">
        <v>640566</v>
      </c>
      <c r="E254" s="492">
        <v>500233</v>
      </c>
      <c r="F254" s="479">
        <v>57.180921898665446</v>
      </c>
      <c r="G254" s="209">
        <v>93756</v>
      </c>
    </row>
    <row r="255" spans="1:7" ht="12.75">
      <c r="A255" s="520">
        <v>7100</v>
      </c>
      <c r="B255" s="496" t="s">
        <v>1154</v>
      </c>
      <c r="C255" s="350">
        <v>874825</v>
      </c>
      <c r="D255" s="350">
        <v>640566</v>
      </c>
      <c r="E255" s="350">
        <v>500233</v>
      </c>
      <c r="F255" s="483">
        <v>57.180921898665446</v>
      </c>
      <c r="G255" s="219">
        <v>93756</v>
      </c>
    </row>
    <row r="256" spans="1:7" ht="38.25">
      <c r="A256" s="197">
        <v>7140</v>
      </c>
      <c r="B256" s="496" t="s">
        <v>1155</v>
      </c>
      <c r="C256" s="350">
        <v>874825</v>
      </c>
      <c r="D256" s="350">
        <v>640566</v>
      </c>
      <c r="E256" s="350">
        <v>500233</v>
      </c>
      <c r="F256" s="483">
        <v>57.180921898665446</v>
      </c>
      <c r="G256" s="219">
        <v>93756</v>
      </c>
    </row>
    <row r="257" spans="1:7" s="480" customFormat="1" ht="12.75">
      <c r="A257" s="193"/>
      <c r="B257" s="501" t="s">
        <v>1143</v>
      </c>
      <c r="C257" s="492">
        <v>3085733</v>
      </c>
      <c r="D257" s="492">
        <v>2190361</v>
      </c>
      <c r="E257" s="492">
        <v>2801660</v>
      </c>
      <c r="F257" s="479">
        <v>90.79398638832329</v>
      </c>
      <c r="G257" s="209">
        <v>176645</v>
      </c>
    </row>
    <row r="258" spans="1:7" s="480" customFormat="1" ht="12.75">
      <c r="A258" s="517"/>
      <c r="B258" s="501" t="s">
        <v>481</v>
      </c>
      <c r="C258" s="492">
        <v>-3085733</v>
      </c>
      <c r="D258" s="492">
        <v>-2190361</v>
      </c>
      <c r="E258" s="492">
        <v>-2801660</v>
      </c>
      <c r="F258" s="479">
        <v>90.79398638832329</v>
      </c>
      <c r="G258" s="209">
        <v>-176645</v>
      </c>
    </row>
    <row r="259" spans="1:7" ht="12.75">
      <c r="A259" s="495" t="s">
        <v>913</v>
      </c>
      <c r="B259" s="510" t="s">
        <v>603</v>
      </c>
      <c r="C259" s="350">
        <v>-3085733</v>
      </c>
      <c r="D259" s="350">
        <v>-2190361</v>
      </c>
      <c r="E259" s="350">
        <v>-2801660</v>
      </c>
      <c r="F259" s="483">
        <v>90.79398638832329</v>
      </c>
      <c r="G259" s="219">
        <v>-176645</v>
      </c>
    </row>
    <row r="260" spans="1:7" ht="25.5">
      <c r="A260" s="481"/>
      <c r="B260" s="496" t="s">
        <v>1144</v>
      </c>
      <c r="C260" s="350">
        <v>-3085733</v>
      </c>
      <c r="D260" s="350">
        <v>-2190361</v>
      </c>
      <c r="E260" s="350">
        <v>-2801660</v>
      </c>
      <c r="F260" s="483">
        <v>90.79398638832329</v>
      </c>
      <c r="G260" s="219">
        <v>-176645</v>
      </c>
    </row>
    <row r="261" spans="1:7" ht="12.75">
      <c r="A261" s="350"/>
      <c r="B261" s="496"/>
      <c r="C261" s="350"/>
      <c r="D261" s="350"/>
      <c r="E261" s="350"/>
      <c r="F261" s="483"/>
      <c r="G261" s="219"/>
    </row>
    <row r="262" spans="1:7" s="480" customFormat="1" ht="25.5">
      <c r="A262" s="492"/>
      <c r="B262" s="512" t="s">
        <v>1162</v>
      </c>
      <c r="C262" s="492"/>
      <c r="D262" s="492"/>
      <c r="E262" s="492"/>
      <c r="F262" s="479"/>
      <c r="G262" s="219"/>
    </row>
    <row r="263" spans="1:7" s="480" customFormat="1" ht="12.75">
      <c r="A263" s="492"/>
      <c r="B263" s="215" t="s">
        <v>847</v>
      </c>
      <c r="C263" s="492">
        <v>383931671</v>
      </c>
      <c r="D263" s="492">
        <v>279833288</v>
      </c>
      <c r="E263" s="492">
        <v>282308998</v>
      </c>
      <c r="F263" s="479">
        <v>73.5310523522817</v>
      </c>
      <c r="G263" s="209">
        <v>31062241</v>
      </c>
    </row>
    <row r="264" spans="1:7" s="480" customFormat="1" ht="12.75">
      <c r="A264" s="492"/>
      <c r="B264" s="502" t="s">
        <v>582</v>
      </c>
      <c r="C264" s="492">
        <v>380157546</v>
      </c>
      <c r="D264" s="492">
        <v>279833288</v>
      </c>
      <c r="E264" s="209">
        <v>276689866</v>
      </c>
      <c r="F264" s="479">
        <v>72.782947204736</v>
      </c>
      <c r="G264" s="209">
        <v>31048589</v>
      </c>
    </row>
    <row r="265" spans="1:7" s="480" customFormat="1" ht="12.75">
      <c r="A265" s="492"/>
      <c r="B265" s="502" t="s">
        <v>1147</v>
      </c>
      <c r="C265" s="492">
        <v>380157546</v>
      </c>
      <c r="D265" s="492">
        <v>279833288</v>
      </c>
      <c r="E265" s="209">
        <v>276689866</v>
      </c>
      <c r="F265" s="479">
        <v>72.782947204736</v>
      </c>
      <c r="G265" s="209">
        <v>31048589</v>
      </c>
    </row>
    <row r="266" spans="1:7" ht="12.75">
      <c r="A266" s="494" t="s">
        <v>1082</v>
      </c>
      <c r="B266" s="503" t="s">
        <v>1084</v>
      </c>
      <c r="C266" s="350">
        <v>380157546</v>
      </c>
      <c r="D266" s="350" t="s">
        <v>476</v>
      </c>
      <c r="E266" s="350">
        <v>276689866</v>
      </c>
      <c r="F266" s="483">
        <v>72.782947204736</v>
      </c>
      <c r="G266" s="219">
        <v>31048589</v>
      </c>
    </row>
    <row r="267" spans="1:7" ht="17.25" customHeight="1">
      <c r="A267" s="504" t="s">
        <v>1085</v>
      </c>
      <c r="B267" s="496" t="s">
        <v>1086</v>
      </c>
      <c r="C267" s="350" t="s">
        <v>476</v>
      </c>
      <c r="D267" s="350" t="s">
        <v>476</v>
      </c>
      <c r="E267" s="350">
        <v>30</v>
      </c>
      <c r="F267" s="483" t="s">
        <v>476</v>
      </c>
      <c r="G267" s="219">
        <v>0</v>
      </c>
    </row>
    <row r="268" spans="1:7" ht="25.5" hidden="1">
      <c r="A268" s="521" t="s">
        <v>1087</v>
      </c>
      <c r="B268" s="503" t="s">
        <v>1088</v>
      </c>
      <c r="C268" s="350" t="s">
        <v>476</v>
      </c>
      <c r="D268" s="350" t="s">
        <v>476</v>
      </c>
      <c r="E268" s="350">
        <v>0</v>
      </c>
      <c r="F268" s="483" t="s">
        <v>476</v>
      </c>
      <c r="G268" s="219">
        <v>0</v>
      </c>
    </row>
    <row r="269" spans="1:7" ht="25.5" customHeight="1">
      <c r="A269" s="219" t="s">
        <v>1089</v>
      </c>
      <c r="B269" s="496" t="s">
        <v>1090</v>
      </c>
      <c r="C269" s="350" t="s">
        <v>476</v>
      </c>
      <c r="D269" s="350" t="s">
        <v>476</v>
      </c>
      <c r="E269" s="350">
        <v>30</v>
      </c>
      <c r="F269" s="483" t="s">
        <v>476</v>
      </c>
      <c r="G269" s="219">
        <v>0</v>
      </c>
    </row>
    <row r="270" spans="1:7" ht="28.5" customHeight="1">
      <c r="A270" s="504" t="s">
        <v>1091</v>
      </c>
      <c r="B270" s="503" t="s">
        <v>1092</v>
      </c>
      <c r="C270" s="350">
        <v>380157546</v>
      </c>
      <c r="D270" s="350" t="s">
        <v>476</v>
      </c>
      <c r="E270" s="350">
        <v>276689836</v>
      </c>
      <c r="F270" s="483">
        <v>72.78293931327092</v>
      </c>
      <c r="G270" s="219">
        <v>31048589</v>
      </c>
    </row>
    <row r="271" spans="1:7" ht="25.5" customHeight="1">
      <c r="A271" s="219" t="s">
        <v>1099</v>
      </c>
      <c r="B271" s="496" t="s">
        <v>1100</v>
      </c>
      <c r="C271" s="350">
        <v>380157546</v>
      </c>
      <c r="D271" s="350" t="s">
        <v>476</v>
      </c>
      <c r="E271" s="350">
        <v>276689836</v>
      </c>
      <c r="F271" s="483">
        <v>72.78293931327092</v>
      </c>
      <c r="G271" s="219">
        <v>31048589</v>
      </c>
    </row>
    <row r="272" spans="1:7" s="480" customFormat="1" ht="12.75">
      <c r="A272" s="197"/>
      <c r="B272" s="507" t="s">
        <v>583</v>
      </c>
      <c r="C272" s="492">
        <v>3774125</v>
      </c>
      <c r="D272" s="209" t="s">
        <v>476</v>
      </c>
      <c r="E272" s="492">
        <v>5619132</v>
      </c>
      <c r="F272" s="479">
        <v>148.88568873579968</v>
      </c>
      <c r="G272" s="209">
        <v>13652</v>
      </c>
    </row>
    <row r="273" spans="1:7" s="480" customFormat="1" ht="38.25" hidden="1">
      <c r="A273" s="505">
        <v>22300</v>
      </c>
      <c r="B273" s="496" t="s">
        <v>1109</v>
      </c>
      <c r="C273" s="350" t="s">
        <v>476</v>
      </c>
      <c r="D273" s="350" t="s">
        <v>476</v>
      </c>
      <c r="E273" s="350">
        <v>0</v>
      </c>
      <c r="F273" s="483" t="s">
        <v>476</v>
      </c>
      <c r="G273" s="350">
        <v>0</v>
      </c>
    </row>
    <row r="274" spans="1:7" ht="38.25">
      <c r="A274" s="505">
        <v>22400</v>
      </c>
      <c r="B274" s="496" t="s">
        <v>1111</v>
      </c>
      <c r="C274" s="350">
        <v>121109</v>
      </c>
      <c r="D274" s="350" t="s">
        <v>476</v>
      </c>
      <c r="E274" s="350">
        <v>60052</v>
      </c>
      <c r="F274" s="483">
        <v>49.585084510647434</v>
      </c>
      <c r="G274" s="219">
        <v>13652</v>
      </c>
    </row>
    <row r="275" spans="1:7" ht="12.75">
      <c r="A275" s="350">
        <v>22410</v>
      </c>
      <c r="B275" s="496" t="s">
        <v>1112</v>
      </c>
      <c r="C275" s="350">
        <v>78000</v>
      </c>
      <c r="D275" s="350" t="s">
        <v>476</v>
      </c>
      <c r="E275" s="350">
        <v>59209</v>
      </c>
      <c r="F275" s="483">
        <v>75.90897435897436</v>
      </c>
      <c r="G275" s="219">
        <v>13651</v>
      </c>
    </row>
    <row r="276" spans="1:7" ht="12.75">
      <c r="A276" s="350">
        <v>22460</v>
      </c>
      <c r="B276" s="496" t="s">
        <v>1124</v>
      </c>
      <c r="C276" s="350">
        <v>43109</v>
      </c>
      <c r="D276" s="350" t="s">
        <v>476</v>
      </c>
      <c r="E276" s="350">
        <v>843</v>
      </c>
      <c r="F276" s="483">
        <v>1.9555081305527848</v>
      </c>
      <c r="G276" s="219">
        <v>1</v>
      </c>
    </row>
    <row r="277" spans="1:7" ht="25.5">
      <c r="A277" s="505">
        <v>22600</v>
      </c>
      <c r="B277" s="509" t="s">
        <v>1127</v>
      </c>
      <c r="C277" s="350">
        <v>3653016</v>
      </c>
      <c r="D277" s="350" t="s">
        <v>476</v>
      </c>
      <c r="E277" s="350">
        <v>5559080</v>
      </c>
      <c r="F277" s="483">
        <v>152.17781690526405</v>
      </c>
      <c r="G277" s="219">
        <v>0</v>
      </c>
    </row>
    <row r="278" spans="1:7" ht="25.5" customHeight="1">
      <c r="A278" s="350">
        <v>22610</v>
      </c>
      <c r="B278" s="509" t="s">
        <v>1128</v>
      </c>
      <c r="C278" s="350">
        <v>2200000</v>
      </c>
      <c r="D278" s="350" t="s">
        <v>476</v>
      </c>
      <c r="E278" s="350">
        <v>1640460</v>
      </c>
      <c r="F278" s="483">
        <v>74.56636363636365</v>
      </c>
      <c r="G278" s="219">
        <v>0</v>
      </c>
    </row>
    <row r="279" spans="1:7" ht="25.5" customHeight="1">
      <c r="A279" s="350">
        <v>22620</v>
      </c>
      <c r="B279" s="509" t="s">
        <v>1129</v>
      </c>
      <c r="C279" s="350">
        <v>1453016</v>
      </c>
      <c r="D279" s="350" t="s">
        <v>476</v>
      </c>
      <c r="E279" s="350">
        <v>3918620</v>
      </c>
      <c r="F279" s="483" t="s">
        <v>476</v>
      </c>
      <c r="G279" s="219">
        <v>0</v>
      </c>
    </row>
    <row r="280" spans="1:7" s="480" customFormat="1" ht="25.5" hidden="1">
      <c r="A280" s="492"/>
      <c r="B280" s="502" t="s">
        <v>1130</v>
      </c>
      <c r="C280" s="492" t="s">
        <v>476</v>
      </c>
      <c r="D280" s="492" t="s">
        <v>476</v>
      </c>
      <c r="E280" s="350">
        <v>0</v>
      </c>
      <c r="F280" s="479" t="s">
        <v>476</v>
      </c>
      <c r="G280" s="219">
        <v>0</v>
      </c>
    </row>
    <row r="281" spans="1:7" s="480" customFormat="1" ht="12.75">
      <c r="A281" s="514"/>
      <c r="B281" s="215" t="s">
        <v>1139</v>
      </c>
      <c r="C281" s="492">
        <v>311551934</v>
      </c>
      <c r="D281" s="492">
        <v>227333887</v>
      </c>
      <c r="E281" s="492">
        <v>225166407</v>
      </c>
      <c r="F281" s="479">
        <v>72.27251139452082</v>
      </c>
      <c r="G281" s="209">
        <v>25394170</v>
      </c>
    </row>
    <row r="282" spans="1:7" s="480" customFormat="1" ht="11.25" customHeight="1">
      <c r="A282" s="193" t="s">
        <v>854</v>
      </c>
      <c r="B282" s="502" t="s">
        <v>948</v>
      </c>
      <c r="C282" s="492">
        <v>311551934</v>
      </c>
      <c r="D282" s="492">
        <v>227333887</v>
      </c>
      <c r="E282" s="492">
        <v>225166407</v>
      </c>
      <c r="F282" s="479">
        <v>72.27251139452082</v>
      </c>
      <c r="G282" s="209">
        <v>25394170</v>
      </c>
    </row>
    <row r="283" spans="1:7" s="480" customFormat="1" ht="12.75" hidden="1">
      <c r="A283" s="487" t="s">
        <v>870</v>
      </c>
      <c r="B283" s="522" t="s">
        <v>994</v>
      </c>
      <c r="C283" s="492"/>
      <c r="D283" s="492"/>
      <c r="E283" s="492">
        <v>0</v>
      </c>
      <c r="F283" s="479"/>
      <c r="G283" s="209">
        <v>0</v>
      </c>
    </row>
    <row r="284" spans="1:7" s="480" customFormat="1" ht="12.75">
      <c r="A284" s="338" t="s">
        <v>876</v>
      </c>
      <c r="B284" s="502" t="s">
        <v>953</v>
      </c>
      <c r="C284" s="492">
        <v>258642474</v>
      </c>
      <c r="D284" s="492">
        <v>188334448</v>
      </c>
      <c r="E284" s="492">
        <v>186911689</v>
      </c>
      <c r="F284" s="479">
        <v>72.26643254270758</v>
      </c>
      <c r="G284" s="209">
        <v>22445147</v>
      </c>
    </row>
    <row r="285" spans="1:7" ht="12.75">
      <c r="A285" s="488">
        <v>6000</v>
      </c>
      <c r="B285" s="510" t="s">
        <v>954</v>
      </c>
      <c r="C285" s="350">
        <v>258642474</v>
      </c>
      <c r="D285" s="350">
        <v>188334448</v>
      </c>
      <c r="E285" s="350">
        <v>186911689</v>
      </c>
      <c r="F285" s="483">
        <v>72.26643254270758</v>
      </c>
      <c r="G285" s="219">
        <v>22445147</v>
      </c>
    </row>
    <row r="286" spans="1:7" s="480" customFormat="1" ht="12.75">
      <c r="A286" s="488">
        <v>7000</v>
      </c>
      <c r="B286" s="502" t="s">
        <v>897</v>
      </c>
      <c r="C286" s="492">
        <v>52909460</v>
      </c>
      <c r="D286" s="492">
        <v>38999439</v>
      </c>
      <c r="E286" s="492">
        <v>38254718</v>
      </c>
      <c r="F286" s="479">
        <v>72.30222723875845</v>
      </c>
      <c r="G286" s="209">
        <v>2949023</v>
      </c>
    </row>
    <row r="287" spans="1:7" ht="12.75">
      <c r="A287" s="505">
        <v>7100</v>
      </c>
      <c r="B287" s="496" t="s">
        <v>1154</v>
      </c>
      <c r="C287" s="350">
        <v>52909460</v>
      </c>
      <c r="D287" s="350">
        <v>38999439</v>
      </c>
      <c r="E287" s="350">
        <v>38254718</v>
      </c>
      <c r="F287" s="483">
        <v>72.30222723875845</v>
      </c>
      <c r="G287" s="219">
        <v>2949023</v>
      </c>
    </row>
    <row r="288" spans="1:7" ht="38.25">
      <c r="A288" s="350">
        <v>7140</v>
      </c>
      <c r="B288" s="496" t="s">
        <v>1155</v>
      </c>
      <c r="C288" s="350">
        <v>52909460</v>
      </c>
      <c r="D288" s="350">
        <v>38999439</v>
      </c>
      <c r="E288" s="350">
        <v>38254718</v>
      </c>
      <c r="F288" s="483">
        <v>72.30222723875845</v>
      </c>
      <c r="G288" s="219">
        <v>2949023</v>
      </c>
    </row>
    <row r="289" spans="1:7" s="480" customFormat="1" ht="12.75">
      <c r="A289" s="514"/>
      <c r="B289" s="501" t="s">
        <v>1143</v>
      </c>
      <c r="C289" s="492">
        <v>72379737</v>
      </c>
      <c r="D289" s="492">
        <v>52499401</v>
      </c>
      <c r="E289" s="492">
        <v>57142591</v>
      </c>
      <c r="F289" s="479">
        <v>78.94832638035145</v>
      </c>
      <c r="G289" s="209">
        <v>5668071</v>
      </c>
    </row>
    <row r="290" spans="1:7" s="480" customFormat="1" ht="13.5" customHeight="1">
      <c r="A290" s="193"/>
      <c r="B290" s="501" t="s">
        <v>481</v>
      </c>
      <c r="C290" s="492">
        <v>-72379737</v>
      </c>
      <c r="D290" s="492">
        <v>-52499401</v>
      </c>
      <c r="E290" s="492">
        <v>-57142591</v>
      </c>
      <c r="F290" s="479">
        <v>78.94832638035145</v>
      </c>
      <c r="G290" s="209">
        <v>-5668071</v>
      </c>
    </row>
    <row r="291" spans="1:7" ht="14.25" customHeight="1">
      <c r="A291" s="495" t="s">
        <v>919</v>
      </c>
      <c r="B291" s="497" t="s">
        <v>485</v>
      </c>
      <c r="C291" s="350">
        <v>0</v>
      </c>
      <c r="D291" s="350">
        <v>0</v>
      </c>
      <c r="E291" s="350">
        <v>0</v>
      </c>
      <c r="F291" s="483"/>
      <c r="G291" s="350">
        <v>0</v>
      </c>
    </row>
    <row r="292" spans="1:7" ht="1.5" customHeight="1" hidden="1">
      <c r="A292" s="219"/>
      <c r="B292" s="497" t="s">
        <v>1077</v>
      </c>
      <c r="C292" s="350">
        <v>0</v>
      </c>
      <c r="D292" s="350">
        <v>0</v>
      </c>
      <c r="E292" s="350">
        <v>0</v>
      </c>
      <c r="F292" s="483"/>
      <c r="G292" s="350">
        <v>0</v>
      </c>
    </row>
    <row r="293" spans="1:7" ht="12.75">
      <c r="A293" s="495" t="s">
        <v>913</v>
      </c>
      <c r="B293" s="510" t="s">
        <v>603</v>
      </c>
      <c r="C293" s="350">
        <v>-72379737</v>
      </c>
      <c r="D293" s="350">
        <v>-52499401</v>
      </c>
      <c r="E293" s="350">
        <v>-57142591</v>
      </c>
      <c r="F293" s="483">
        <v>78.94832638035145</v>
      </c>
      <c r="G293" s="350">
        <v>-5668071</v>
      </c>
    </row>
    <row r="294" spans="1:7" ht="25.5">
      <c r="A294" s="481"/>
      <c r="B294" s="496" t="s">
        <v>1144</v>
      </c>
      <c r="C294" s="350">
        <v>-72379737</v>
      </c>
      <c r="D294" s="350">
        <v>-52499401</v>
      </c>
      <c r="E294" s="350">
        <v>-57142591</v>
      </c>
      <c r="F294" s="483">
        <v>78.94832638035145</v>
      </c>
      <c r="G294" s="350">
        <v>-5668071</v>
      </c>
    </row>
    <row r="295" spans="1:7" ht="12.75">
      <c r="A295" s="481"/>
      <c r="B295" s="496"/>
      <c r="C295" s="350"/>
      <c r="D295" s="350"/>
      <c r="E295" s="350"/>
      <c r="F295" s="483"/>
      <c r="G295" s="219"/>
    </row>
    <row r="296" spans="1:7" s="480" customFormat="1" ht="25.5">
      <c r="A296" s="514"/>
      <c r="B296" s="501" t="s">
        <v>1163</v>
      </c>
      <c r="C296" s="492"/>
      <c r="D296" s="492"/>
      <c r="E296" s="492"/>
      <c r="F296" s="479"/>
      <c r="G296" s="219"/>
    </row>
    <row r="297" spans="1:7" s="480" customFormat="1" ht="12.75">
      <c r="A297" s="492"/>
      <c r="B297" s="215" t="s">
        <v>847</v>
      </c>
      <c r="C297" s="492">
        <v>18983734</v>
      </c>
      <c r="D297" s="492">
        <v>13582569</v>
      </c>
      <c r="E297" s="492">
        <v>13375893</v>
      </c>
      <c r="F297" s="479">
        <v>70.45975781160861</v>
      </c>
      <c r="G297" s="209">
        <v>1330098</v>
      </c>
    </row>
    <row r="298" spans="1:7" s="480" customFormat="1" ht="12.75">
      <c r="A298" s="492"/>
      <c r="B298" s="507" t="s">
        <v>583</v>
      </c>
      <c r="C298" s="492">
        <v>650000</v>
      </c>
      <c r="D298" s="492">
        <v>650000</v>
      </c>
      <c r="E298" s="492">
        <v>479566</v>
      </c>
      <c r="F298" s="479">
        <v>73.77938461538461</v>
      </c>
      <c r="G298" s="209">
        <v>13518</v>
      </c>
    </row>
    <row r="299" spans="1:7" ht="24.75" customHeight="1">
      <c r="A299" s="505">
        <v>22400</v>
      </c>
      <c r="B299" s="496" t="s">
        <v>1111</v>
      </c>
      <c r="C299" s="350">
        <v>650000</v>
      </c>
      <c r="D299" s="350" t="s">
        <v>476</v>
      </c>
      <c r="E299" s="350">
        <v>479566</v>
      </c>
      <c r="F299" s="483">
        <v>73.77938461538461</v>
      </c>
      <c r="G299" s="219">
        <v>13518</v>
      </c>
    </row>
    <row r="300" spans="1:7" ht="41.25" customHeight="1" hidden="1">
      <c r="A300" s="350">
        <v>22420</v>
      </c>
      <c r="B300" s="496" t="s">
        <v>1114</v>
      </c>
      <c r="C300" s="350" t="s">
        <v>476</v>
      </c>
      <c r="D300" s="350" t="s">
        <v>476</v>
      </c>
      <c r="E300" s="350">
        <v>0</v>
      </c>
      <c r="F300" s="483" t="s">
        <v>476</v>
      </c>
      <c r="G300" s="219">
        <v>0</v>
      </c>
    </row>
    <row r="301" spans="1:7" ht="25.5">
      <c r="A301" s="350">
        <v>22440</v>
      </c>
      <c r="B301" s="509" t="s">
        <v>1120</v>
      </c>
      <c r="C301" s="350">
        <v>650000</v>
      </c>
      <c r="D301" s="350" t="s">
        <v>476</v>
      </c>
      <c r="E301" s="350">
        <v>478235</v>
      </c>
      <c r="F301" s="483">
        <v>73.57461538461538</v>
      </c>
      <c r="G301" s="219">
        <v>13518</v>
      </c>
    </row>
    <row r="302" spans="1:7" ht="51">
      <c r="A302" s="350">
        <v>22470</v>
      </c>
      <c r="B302" s="509" t="s">
        <v>1125</v>
      </c>
      <c r="C302" s="350" t="s">
        <v>476</v>
      </c>
      <c r="D302" s="350" t="s">
        <v>476</v>
      </c>
      <c r="E302" s="350">
        <v>1331</v>
      </c>
      <c r="F302" s="483" t="s">
        <v>476</v>
      </c>
      <c r="G302" s="219">
        <v>0</v>
      </c>
    </row>
    <row r="303" spans="1:7" s="480" customFormat="1" ht="25.5">
      <c r="A303" s="492"/>
      <c r="B303" s="502" t="s">
        <v>1130</v>
      </c>
      <c r="C303" s="492">
        <v>129110</v>
      </c>
      <c r="D303" s="492">
        <v>96840</v>
      </c>
      <c r="E303" s="492">
        <v>60598</v>
      </c>
      <c r="F303" s="479">
        <v>46.93517155913562</v>
      </c>
      <c r="G303" s="209">
        <v>6929</v>
      </c>
    </row>
    <row r="304" spans="1:7" s="480" customFormat="1" ht="12.75">
      <c r="A304" s="492"/>
      <c r="B304" s="502" t="s">
        <v>963</v>
      </c>
      <c r="C304" s="492">
        <v>18204624</v>
      </c>
      <c r="D304" s="492">
        <v>12835729</v>
      </c>
      <c r="E304" s="492">
        <v>12835729</v>
      </c>
      <c r="F304" s="479">
        <v>70.50806981786606</v>
      </c>
      <c r="G304" s="209">
        <v>1309651</v>
      </c>
    </row>
    <row r="305" spans="1:7" ht="12.75">
      <c r="A305" s="488">
        <v>18000</v>
      </c>
      <c r="B305" s="503" t="s">
        <v>964</v>
      </c>
      <c r="C305" s="350">
        <v>18204624</v>
      </c>
      <c r="D305" s="350">
        <v>12835729</v>
      </c>
      <c r="E305" s="350">
        <v>12835729</v>
      </c>
      <c r="F305" s="483">
        <v>70.50806981786606</v>
      </c>
      <c r="G305" s="219">
        <v>1309651</v>
      </c>
    </row>
    <row r="306" spans="1:7" ht="25.5">
      <c r="A306" s="505">
        <v>18200</v>
      </c>
      <c r="B306" s="496" t="s">
        <v>1131</v>
      </c>
      <c r="C306" s="350">
        <v>1026209</v>
      </c>
      <c r="D306" s="350">
        <v>769653</v>
      </c>
      <c r="E306" s="350">
        <v>769653</v>
      </c>
      <c r="F306" s="483">
        <v>74.99963457736192</v>
      </c>
      <c r="G306" s="219">
        <v>85517</v>
      </c>
    </row>
    <row r="307" spans="1:7" ht="12.75">
      <c r="A307" s="350">
        <v>18210</v>
      </c>
      <c r="B307" s="496" t="s">
        <v>1132</v>
      </c>
      <c r="C307" s="350">
        <v>1026209</v>
      </c>
      <c r="D307" s="350" t="s">
        <v>476</v>
      </c>
      <c r="E307" s="350">
        <v>769653</v>
      </c>
      <c r="F307" s="483">
        <v>74.99963457736192</v>
      </c>
      <c r="G307" s="219">
        <v>85517</v>
      </c>
    </row>
    <row r="308" spans="1:7" ht="51">
      <c r="A308" s="387">
        <v>18211</v>
      </c>
      <c r="B308" s="508" t="s">
        <v>1133</v>
      </c>
      <c r="C308" s="219">
        <v>1026209</v>
      </c>
      <c r="D308" s="219" t="s">
        <v>476</v>
      </c>
      <c r="E308" s="219">
        <v>769653</v>
      </c>
      <c r="F308" s="483">
        <v>74.99963457736192</v>
      </c>
      <c r="G308" s="219">
        <v>85517</v>
      </c>
    </row>
    <row r="309" spans="1:7" ht="12.75">
      <c r="A309" s="505">
        <v>18500</v>
      </c>
      <c r="B309" s="496" t="s">
        <v>1149</v>
      </c>
      <c r="C309" s="350">
        <v>17178415</v>
      </c>
      <c r="D309" s="350">
        <v>12066076</v>
      </c>
      <c r="E309" s="350">
        <v>12066076</v>
      </c>
      <c r="F309" s="483">
        <v>70.23975145553301</v>
      </c>
      <c r="G309" s="219">
        <v>1224134</v>
      </c>
    </row>
    <row r="310" spans="1:7" ht="25.5">
      <c r="A310" s="350">
        <v>18520</v>
      </c>
      <c r="B310" s="496" t="s">
        <v>1150</v>
      </c>
      <c r="C310" s="350">
        <v>17178415</v>
      </c>
      <c r="D310" s="350" t="s">
        <v>476</v>
      </c>
      <c r="E310" s="350">
        <v>12066076</v>
      </c>
      <c r="F310" s="483">
        <v>70.23975145553301</v>
      </c>
      <c r="G310" s="219">
        <v>1224134</v>
      </c>
    </row>
    <row r="311" spans="1:7" ht="38.25">
      <c r="A311" s="387">
        <v>18526</v>
      </c>
      <c r="B311" s="508" t="s">
        <v>1164</v>
      </c>
      <c r="C311" s="219">
        <v>12323794</v>
      </c>
      <c r="D311" s="219" t="s">
        <v>476</v>
      </c>
      <c r="E311" s="219">
        <v>8635572</v>
      </c>
      <c r="F311" s="483">
        <v>70.07234947289771</v>
      </c>
      <c r="G311" s="219">
        <v>874831</v>
      </c>
    </row>
    <row r="312" spans="1:7" ht="25.5" customHeight="1">
      <c r="A312" s="387">
        <v>18527</v>
      </c>
      <c r="B312" s="508" t="s">
        <v>1165</v>
      </c>
      <c r="C312" s="219">
        <v>893278</v>
      </c>
      <c r="D312" s="219" t="s">
        <v>476</v>
      </c>
      <c r="E312" s="219">
        <v>631234</v>
      </c>
      <c r="F312" s="483">
        <v>70.66489939302211</v>
      </c>
      <c r="G312" s="219">
        <v>62654</v>
      </c>
    </row>
    <row r="313" spans="1:7" ht="25.5" customHeight="1">
      <c r="A313" s="387">
        <v>18528</v>
      </c>
      <c r="B313" s="508" t="s">
        <v>1166</v>
      </c>
      <c r="C313" s="219">
        <v>123685</v>
      </c>
      <c r="D313" s="219" t="s">
        <v>476</v>
      </c>
      <c r="E313" s="219">
        <v>87402</v>
      </c>
      <c r="F313" s="483">
        <v>70.66499575534624</v>
      </c>
      <c r="G313" s="219">
        <v>8840</v>
      </c>
    </row>
    <row r="314" spans="1:7" ht="38.25">
      <c r="A314" s="387">
        <v>18529</v>
      </c>
      <c r="B314" s="508" t="s">
        <v>1167</v>
      </c>
      <c r="C314" s="219">
        <v>3837658</v>
      </c>
      <c r="D314" s="219" t="s">
        <v>476</v>
      </c>
      <c r="E314" s="219">
        <v>2711868</v>
      </c>
      <c r="F314" s="483">
        <v>70.6646605820529</v>
      </c>
      <c r="G314" s="219">
        <v>277809</v>
      </c>
    </row>
    <row r="315" spans="1:7" s="480" customFormat="1" ht="12.75">
      <c r="A315" s="514"/>
      <c r="B315" s="215" t="s">
        <v>1139</v>
      </c>
      <c r="C315" s="492">
        <v>18206876</v>
      </c>
      <c r="D315" s="492">
        <v>13142913</v>
      </c>
      <c r="E315" s="492">
        <v>12874470</v>
      </c>
      <c r="F315" s="479">
        <v>70.71213095535994</v>
      </c>
      <c r="G315" s="209">
        <v>1243469</v>
      </c>
    </row>
    <row r="316" spans="1:7" s="480" customFormat="1" ht="12.75">
      <c r="A316" s="193" t="s">
        <v>854</v>
      </c>
      <c r="B316" s="502" t="s">
        <v>948</v>
      </c>
      <c r="C316" s="492">
        <v>16690992</v>
      </c>
      <c r="D316" s="492">
        <v>12470107</v>
      </c>
      <c r="E316" s="492">
        <v>12220815</v>
      </c>
      <c r="F316" s="479">
        <v>73.21802682548766</v>
      </c>
      <c r="G316" s="209">
        <v>1171514</v>
      </c>
    </row>
    <row r="317" spans="1:7" s="480" customFormat="1" ht="12.75">
      <c r="A317" s="487" t="s">
        <v>856</v>
      </c>
      <c r="B317" s="502" t="s">
        <v>949</v>
      </c>
      <c r="C317" s="492">
        <v>16616461</v>
      </c>
      <c r="D317" s="492">
        <v>12422348</v>
      </c>
      <c r="E317" s="492">
        <v>12173056</v>
      </c>
      <c r="F317" s="479">
        <v>73.25901706747302</v>
      </c>
      <c r="G317" s="209">
        <v>1161779</v>
      </c>
    </row>
    <row r="318" spans="1:7" ht="12.75">
      <c r="A318" s="488">
        <v>1000</v>
      </c>
      <c r="B318" s="510" t="s">
        <v>1140</v>
      </c>
      <c r="C318" s="350">
        <v>11341390</v>
      </c>
      <c r="D318" s="350">
        <v>8500113</v>
      </c>
      <c r="E318" s="350">
        <v>8352780</v>
      </c>
      <c r="F318" s="483">
        <v>73.64864447832232</v>
      </c>
      <c r="G318" s="219">
        <v>779543</v>
      </c>
    </row>
    <row r="319" spans="1:7" ht="12.75">
      <c r="A319" s="489">
        <v>1100</v>
      </c>
      <c r="B319" s="510" t="s">
        <v>1141</v>
      </c>
      <c r="C319" s="350">
        <v>8288193</v>
      </c>
      <c r="D319" s="350">
        <v>6135892</v>
      </c>
      <c r="E319" s="350">
        <v>5932432</v>
      </c>
      <c r="F319" s="483">
        <v>71.57690464013085</v>
      </c>
      <c r="G319" s="219">
        <v>566652</v>
      </c>
    </row>
    <row r="320" spans="1:7" ht="38.25">
      <c r="A320" s="489">
        <v>1200</v>
      </c>
      <c r="B320" s="482" t="s">
        <v>1065</v>
      </c>
      <c r="C320" s="350" t="s">
        <v>476</v>
      </c>
      <c r="D320" s="350">
        <v>2364221</v>
      </c>
      <c r="E320" s="350">
        <v>2420348</v>
      </c>
      <c r="F320" s="483">
        <v>0</v>
      </c>
      <c r="G320" s="219">
        <v>212891</v>
      </c>
    </row>
    <row r="321" spans="1:7" ht="12.75">
      <c r="A321" s="488">
        <v>2000</v>
      </c>
      <c r="B321" s="510" t="s">
        <v>952</v>
      </c>
      <c r="C321" s="350">
        <v>5275071</v>
      </c>
      <c r="D321" s="350">
        <v>3922235</v>
      </c>
      <c r="E321" s="350">
        <v>3820276</v>
      </c>
      <c r="F321" s="483">
        <v>72.42131906850163</v>
      </c>
      <c r="G321" s="219">
        <v>382236</v>
      </c>
    </row>
    <row r="322" spans="1:7" ht="25.5" customHeight="1">
      <c r="A322" s="511" t="s">
        <v>1142</v>
      </c>
      <c r="B322" s="510" t="s">
        <v>958</v>
      </c>
      <c r="C322" s="350">
        <v>9735</v>
      </c>
      <c r="D322" s="350">
        <v>9735</v>
      </c>
      <c r="E322" s="350">
        <v>9735</v>
      </c>
      <c r="F322" s="483">
        <v>100</v>
      </c>
      <c r="G322" s="219">
        <v>9735</v>
      </c>
    </row>
    <row r="323" spans="1:7" ht="15.75" customHeight="1">
      <c r="A323" s="488">
        <v>7700</v>
      </c>
      <c r="B323" s="510" t="s">
        <v>959</v>
      </c>
      <c r="C323" s="350">
        <v>9735</v>
      </c>
      <c r="D323" s="219">
        <v>9735</v>
      </c>
      <c r="E323" s="350">
        <v>9735</v>
      </c>
      <c r="F323" s="483">
        <v>100</v>
      </c>
      <c r="G323" s="219">
        <v>9735</v>
      </c>
    </row>
    <row r="324" spans="1:7" s="480" customFormat="1" ht="12.75">
      <c r="A324" s="491" t="s">
        <v>870</v>
      </c>
      <c r="B324" s="502" t="s">
        <v>994</v>
      </c>
      <c r="C324" s="492">
        <v>64796</v>
      </c>
      <c r="D324" s="492">
        <v>38024</v>
      </c>
      <c r="E324" s="492">
        <v>38024</v>
      </c>
      <c r="F324" s="479">
        <v>58.68263473053892</v>
      </c>
      <c r="G324" s="209">
        <v>0</v>
      </c>
    </row>
    <row r="325" spans="1:7" s="480" customFormat="1" ht="12.75">
      <c r="A325" s="193" t="s">
        <v>901</v>
      </c>
      <c r="B325" s="502" t="s">
        <v>902</v>
      </c>
      <c r="C325" s="492">
        <v>1515884</v>
      </c>
      <c r="D325" s="492">
        <v>672806</v>
      </c>
      <c r="E325" s="492">
        <v>653655</v>
      </c>
      <c r="F325" s="479">
        <v>43.12038388161627</v>
      </c>
      <c r="G325" s="209">
        <v>71955</v>
      </c>
    </row>
    <row r="326" spans="1:7" s="480" customFormat="1" ht="12.75">
      <c r="A326" s="487" t="s">
        <v>903</v>
      </c>
      <c r="B326" s="502" t="s">
        <v>955</v>
      </c>
      <c r="C326" s="492">
        <v>1515884</v>
      </c>
      <c r="D326" s="492">
        <v>672806</v>
      </c>
      <c r="E326" s="492">
        <v>653655</v>
      </c>
      <c r="F326" s="479">
        <v>43.12038388161627</v>
      </c>
      <c r="G326" s="209">
        <v>71955</v>
      </c>
    </row>
    <row r="327" spans="1:7" s="480" customFormat="1" ht="12.75">
      <c r="A327" s="514"/>
      <c r="B327" s="501" t="s">
        <v>1143</v>
      </c>
      <c r="C327" s="492">
        <v>776858</v>
      </c>
      <c r="D327" s="492">
        <v>439656</v>
      </c>
      <c r="E327" s="492">
        <v>501423</v>
      </c>
      <c r="F327" s="479">
        <v>64.54500050202225</v>
      </c>
      <c r="G327" s="209">
        <v>86629</v>
      </c>
    </row>
    <row r="328" spans="1:7" s="480" customFormat="1" ht="12.75">
      <c r="A328" s="514"/>
      <c r="B328" s="501" t="s">
        <v>481</v>
      </c>
      <c r="C328" s="492">
        <v>-776858</v>
      </c>
      <c r="D328" s="492">
        <v>-439656</v>
      </c>
      <c r="E328" s="492">
        <v>-501423</v>
      </c>
      <c r="F328" s="479">
        <v>64.54500050202225</v>
      </c>
      <c r="G328" s="209">
        <v>-86629</v>
      </c>
    </row>
    <row r="329" spans="1:7" ht="12.75">
      <c r="A329" s="495" t="s">
        <v>919</v>
      </c>
      <c r="B329" s="496" t="s">
        <v>485</v>
      </c>
      <c r="C329" s="350">
        <v>-776858</v>
      </c>
      <c r="D329" s="350">
        <v>-439656</v>
      </c>
      <c r="E329" s="350">
        <v>-439655</v>
      </c>
      <c r="F329" s="483">
        <v>56.59399787348525</v>
      </c>
      <c r="G329" s="219">
        <v>0</v>
      </c>
    </row>
    <row r="330" spans="1:7" ht="12.75">
      <c r="A330" s="489"/>
      <c r="B330" s="496" t="s">
        <v>1077</v>
      </c>
      <c r="C330" s="350">
        <v>-776858</v>
      </c>
      <c r="D330" s="350">
        <v>-439656</v>
      </c>
      <c r="E330" s="350">
        <v>-439655</v>
      </c>
      <c r="F330" s="483">
        <v>56.59399787348525</v>
      </c>
      <c r="G330" s="219">
        <v>0</v>
      </c>
    </row>
    <row r="331" spans="1:7" ht="12.75">
      <c r="A331" s="495" t="s">
        <v>913</v>
      </c>
      <c r="B331" s="510" t="s">
        <v>603</v>
      </c>
      <c r="C331" s="350" t="s">
        <v>476</v>
      </c>
      <c r="D331" s="350">
        <v>0</v>
      </c>
      <c r="E331" s="350">
        <v>-61768</v>
      </c>
      <c r="F331" s="483" t="s">
        <v>476</v>
      </c>
      <c r="G331" s="219">
        <v>-86629</v>
      </c>
    </row>
    <row r="332" spans="1:7" ht="25.5">
      <c r="A332" s="481"/>
      <c r="B332" s="496" t="s">
        <v>1144</v>
      </c>
      <c r="C332" s="350">
        <v>0</v>
      </c>
      <c r="D332" s="350">
        <v>0</v>
      </c>
      <c r="E332" s="350">
        <v>-61768</v>
      </c>
      <c r="F332" s="483" t="s">
        <v>476</v>
      </c>
      <c r="G332" s="219">
        <v>-86629</v>
      </c>
    </row>
    <row r="333" spans="2:7" ht="12.75">
      <c r="B333" s="523"/>
      <c r="C333" s="524"/>
      <c r="D333" s="524"/>
      <c r="E333" s="524"/>
      <c r="F333" s="524"/>
      <c r="G333" s="92"/>
    </row>
    <row r="334" spans="2:7" ht="12.75">
      <c r="B334" s="523"/>
      <c r="C334" s="524"/>
      <c r="D334" s="524"/>
      <c r="E334" s="524"/>
      <c r="F334" s="524"/>
      <c r="G334" s="92"/>
    </row>
    <row r="335" spans="2:7" ht="12.75">
      <c r="B335" s="523"/>
      <c r="C335" s="524"/>
      <c r="D335" s="524"/>
      <c r="E335" s="524"/>
      <c r="F335" s="524"/>
      <c r="G335" s="92"/>
    </row>
    <row r="336" spans="1:6" ht="15.75">
      <c r="A336" s="246" t="s">
        <v>714</v>
      </c>
      <c r="B336"/>
      <c r="C336" s="97"/>
      <c r="D336" s="97"/>
      <c r="E336" s="157"/>
      <c r="F336" s="247"/>
    </row>
    <row r="337" spans="1:7" ht="15.75">
      <c r="A337" s="246" t="s">
        <v>490</v>
      </c>
      <c r="B337" s="2"/>
      <c r="C337" s="2"/>
      <c r="D337" s="245"/>
      <c r="E337" s="2"/>
      <c r="F337" s="248"/>
      <c r="G337" s="248" t="s">
        <v>491</v>
      </c>
    </row>
    <row r="338" spans="1:2" ht="12.75">
      <c r="A338" s="525"/>
      <c r="B338" s="161"/>
    </row>
    <row r="339" spans="1:7" ht="12.75">
      <c r="A339" s="526" t="s">
        <v>1168</v>
      </c>
      <c r="B339" s="161"/>
      <c r="G339" s="92"/>
    </row>
    <row r="340" ht="12" customHeight="1">
      <c r="G340" s="92"/>
    </row>
    <row r="341" spans="1:7" ht="12" customHeight="1">
      <c r="A341" s="525"/>
      <c r="B341" s="527"/>
      <c r="G341" s="92"/>
    </row>
    <row r="342" ht="0.75" customHeight="1">
      <c r="G342" s="92"/>
    </row>
    <row r="343" ht="12.75">
      <c r="G343" s="92"/>
    </row>
    <row r="344" ht="12.75">
      <c r="G344" s="92"/>
    </row>
    <row r="345" spans="2:7" ht="12.75">
      <c r="B345" s="528"/>
      <c r="C345" s="529"/>
      <c r="G345" s="92"/>
    </row>
    <row r="346" spans="2:7" ht="12.75">
      <c r="B346" s="528"/>
      <c r="C346" s="529"/>
      <c r="G346" s="92"/>
    </row>
    <row r="347" spans="2:7" ht="12.75">
      <c r="B347" s="528"/>
      <c r="C347" s="529"/>
      <c r="G347" s="92"/>
    </row>
    <row r="348" spans="2:7" ht="12.75">
      <c r="B348" s="528"/>
      <c r="C348" s="529"/>
      <c r="G348" s="92"/>
    </row>
    <row r="349" spans="2:7" ht="12.75">
      <c r="B349" s="528"/>
      <c r="C349" s="529"/>
      <c r="G349" s="92"/>
    </row>
    <row r="350" spans="2:7" ht="12.75">
      <c r="B350" s="528"/>
      <c r="C350" s="529"/>
      <c r="G350" s="92"/>
    </row>
    <row r="351" spans="2:7" ht="12.75">
      <c r="B351" s="528"/>
      <c r="C351" s="529"/>
      <c r="G351" s="92"/>
    </row>
    <row r="352" spans="2:7" ht="12.75">
      <c r="B352" s="528"/>
      <c r="C352" s="529"/>
      <c r="G352" s="92"/>
    </row>
    <row r="353" spans="2:7" ht="12.75">
      <c r="B353" s="528"/>
      <c r="C353" s="529"/>
      <c r="G353" s="92"/>
    </row>
    <row r="354" spans="2:7" ht="12.75">
      <c r="B354" s="528"/>
      <c r="C354" s="529"/>
      <c r="G354" s="92"/>
    </row>
    <row r="355" spans="2:7" ht="12.75">
      <c r="B355" s="528"/>
      <c r="C355" s="529"/>
      <c r="G355" s="92"/>
    </row>
    <row r="356" spans="2:7" ht="12.75">
      <c r="B356" s="528"/>
      <c r="C356" s="529"/>
      <c r="G356" s="92"/>
    </row>
    <row r="357" spans="2:7" ht="12.75">
      <c r="B357" s="528"/>
      <c r="C357" s="529"/>
      <c r="G357" s="92"/>
    </row>
    <row r="358" spans="2:7" ht="12.75">
      <c r="B358" s="528"/>
      <c r="C358" s="529"/>
      <c r="G358" s="92"/>
    </row>
    <row r="359" spans="2:7" ht="12.75">
      <c r="B359" s="528"/>
      <c r="C359" s="529"/>
      <c r="G359" s="92"/>
    </row>
    <row r="360" spans="2:7" ht="12.75">
      <c r="B360" s="528"/>
      <c r="C360" s="529"/>
      <c r="G360" s="92"/>
    </row>
    <row r="361" spans="2:7" ht="12.75">
      <c r="B361" s="528"/>
      <c r="C361" s="529"/>
      <c r="G361" s="92"/>
    </row>
    <row r="362" spans="2:7" ht="12.75">
      <c r="B362" s="528"/>
      <c r="C362" s="529"/>
      <c r="G362" s="92"/>
    </row>
    <row r="363" spans="2:7" ht="12.75">
      <c r="B363" s="528"/>
      <c r="C363" s="529"/>
      <c r="G363" s="92"/>
    </row>
    <row r="364" spans="2:7" ht="12.75">
      <c r="B364" s="528"/>
      <c r="C364" s="529"/>
      <c r="G364" s="92"/>
    </row>
    <row r="365" spans="2:7" ht="12.75">
      <c r="B365" s="528"/>
      <c r="C365" s="529"/>
      <c r="G365" s="92"/>
    </row>
    <row r="366" spans="2:7" ht="12.75">
      <c r="B366" s="528"/>
      <c r="C366" s="529"/>
      <c r="G366" s="92"/>
    </row>
    <row r="367" spans="2:7" ht="12.75">
      <c r="B367" s="528"/>
      <c r="C367" s="529"/>
      <c r="G367" s="92"/>
    </row>
    <row r="368" spans="2:7" ht="12.75">
      <c r="B368" s="528"/>
      <c r="C368" s="529"/>
      <c r="G368" s="92"/>
    </row>
    <row r="369" spans="2:7" ht="12.75">
      <c r="B369" s="528"/>
      <c r="C369" s="529"/>
      <c r="G369" s="92"/>
    </row>
    <row r="370" spans="2:7" ht="12.75">
      <c r="B370" s="528"/>
      <c r="C370" s="529"/>
      <c r="G370" s="92"/>
    </row>
    <row r="371" spans="2:7" ht="12.75">
      <c r="B371" s="528"/>
      <c r="C371" s="529"/>
      <c r="G371" s="92"/>
    </row>
    <row r="372" spans="2:7" ht="12.75">
      <c r="B372" s="528"/>
      <c r="C372" s="529"/>
      <c r="G372" s="92"/>
    </row>
    <row r="373" spans="2:7" ht="12.75">
      <c r="B373" s="528"/>
      <c r="C373" s="529"/>
      <c r="G373" s="92"/>
    </row>
    <row r="374" spans="2:7" ht="12.75">
      <c r="B374" s="528"/>
      <c r="C374" s="529"/>
      <c r="G374" s="92"/>
    </row>
    <row r="375" spans="2:7" ht="12.75">
      <c r="B375" s="528"/>
      <c r="C375" s="529"/>
      <c r="G375" s="92"/>
    </row>
    <row r="376" spans="2:7" ht="12.75">
      <c r="B376" s="528"/>
      <c r="C376" s="529"/>
      <c r="G376" s="92"/>
    </row>
    <row r="377" spans="2:7" ht="12.75">
      <c r="B377" s="528"/>
      <c r="C377" s="529"/>
      <c r="G377" s="92"/>
    </row>
    <row r="378" spans="2:7" ht="12.75">
      <c r="B378" s="528"/>
      <c r="C378" s="529"/>
      <c r="G378" s="92"/>
    </row>
    <row r="379" spans="2:7" ht="12.75">
      <c r="B379" s="528"/>
      <c r="C379" s="529"/>
      <c r="G379" s="92"/>
    </row>
    <row r="380" spans="2:7" ht="12.75">
      <c r="B380" s="528"/>
      <c r="C380" s="529"/>
      <c r="G380" s="92"/>
    </row>
    <row r="381" spans="2:7" ht="12.75">
      <c r="B381" s="528"/>
      <c r="C381" s="529"/>
      <c r="G381" s="92"/>
    </row>
    <row r="382" spans="2:7" ht="12.75">
      <c r="B382" s="528"/>
      <c r="C382" s="529"/>
      <c r="G382" s="92"/>
    </row>
    <row r="383" spans="2:7" ht="12.75">
      <c r="B383" s="528"/>
      <c r="C383" s="529"/>
      <c r="G383" s="92"/>
    </row>
    <row r="384" spans="2:7" ht="12.75">
      <c r="B384" s="528"/>
      <c r="C384" s="529"/>
      <c r="G384" s="92"/>
    </row>
    <row r="385" spans="2:7" ht="12.75">
      <c r="B385" s="528"/>
      <c r="C385" s="529"/>
      <c r="G385" s="92"/>
    </row>
    <row r="386" spans="2:7" ht="12.75">
      <c r="B386" s="528"/>
      <c r="C386" s="529"/>
      <c r="G386" s="92"/>
    </row>
    <row r="387" spans="2:7" ht="12.75">
      <c r="B387" s="528"/>
      <c r="C387" s="529"/>
      <c r="G387" s="92"/>
    </row>
    <row r="388" spans="2:7" ht="12.75">
      <c r="B388" s="528"/>
      <c r="C388" s="529"/>
      <c r="G388" s="92"/>
    </row>
    <row r="389" spans="2:7" ht="12.75">
      <c r="B389" s="528"/>
      <c r="C389" s="529"/>
      <c r="G389" s="92"/>
    </row>
    <row r="390" spans="2:7" ht="12.75">
      <c r="B390" s="528"/>
      <c r="C390" s="529"/>
      <c r="G390" s="92"/>
    </row>
    <row r="391" spans="2:7" ht="12.75">
      <c r="B391" s="528"/>
      <c r="C391" s="529"/>
      <c r="G391" s="92"/>
    </row>
    <row r="392" spans="2:7" ht="12.75">
      <c r="B392" s="528"/>
      <c r="C392" s="529"/>
      <c r="G392" s="92"/>
    </row>
    <row r="393" spans="2:7" ht="12.75">
      <c r="B393" s="528"/>
      <c r="C393" s="529"/>
      <c r="G393" s="92"/>
    </row>
    <row r="394" spans="2:7" ht="12.75">
      <c r="B394" s="528"/>
      <c r="C394" s="529"/>
      <c r="G394" s="92"/>
    </row>
    <row r="395" spans="2:7" ht="12.75">
      <c r="B395" s="528"/>
      <c r="C395" s="529"/>
      <c r="G395" s="92"/>
    </row>
    <row r="396" spans="2:7" ht="12.75">
      <c r="B396" s="528"/>
      <c r="C396" s="529"/>
      <c r="G396" s="92"/>
    </row>
    <row r="397" spans="2:7" ht="12.75">
      <c r="B397" s="528"/>
      <c r="C397" s="529"/>
      <c r="G397" s="92"/>
    </row>
    <row r="398" spans="2:7" ht="12.75">
      <c r="B398" s="528"/>
      <c r="C398" s="529"/>
      <c r="G398" s="92"/>
    </row>
    <row r="399" spans="2:7" ht="12.75">
      <c r="B399" s="528"/>
      <c r="C399" s="529"/>
      <c r="G399" s="92"/>
    </row>
    <row r="400" spans="2:7" ht="12.75">
      <c r="B400" s="528"/>
      <c r="C400" s="529"/>
      <c r="G400" s="92"/>
    </row>
    <row r="401" spans="2:7" ht="12.75">
      <c r="B401" s="528"/>
      <c r="C401" s="529"/>
      <c r="G401" s="92"/>
    </row>
    <row r="402" spans="2:7" ht="12.75">
      <c r="B402" s="528"/>
      <c r="C402" s="529"/>
      <c r="G402" s="92"/>
    </row>
    <row r="403" spans="2:7" ht="12.75">
      <c r="B403" s="528"/>
      <c r="C403" s="529"/>
      <c r="G403" s="92"/>
    </row>
    <row r="404" spans="2:7" ht="12.75">
      <c r="B404" s="528"/>
      <c r="C404" s="529"/>
      <c r="G404" s="92"/>
    </row>
    <row r="405" spans="2:7" ht="12.75">
      <c r="B405" s="528"/>
      <c r="C405" s="529"/>
      <c r="G405" s="92"/>
    </row>
    <row r="406" spans="2:7" ht="12.75">
      <c r="B406" s="528"/>
      <c r="C406" s="529"/>
      <c r="G406" s="92"/>
    </row>
    <row r="407" spans="2:7" ht="12.75">
      <c r="B407" s="528"/>
      <c r="C407" s="529"/>
      <c r="G407" s="92"/>
    </row>
    <row r="408" spans="2:7" ht="12.75">
      <c r="B408" s="528"/>
      <c r="C408" s="529"/>
      <c r="G408" s="92"/>
    </row>
    <row r="409" spans="2:7" ht="12.75">
      <c r="B409" s="528"/>
      <c r="C409" s="529"/>
      <c r="G409" s="92"/>
    </row>
    <row r="410" spans="2:7" ht="12.75">
      <c r="B410" s="528"/>
      <c r="C410" s="529"/>
      <c r="G410" s="92"/>
    </row>
    <row r="411" spans="2:7" ht="12.75">
      <c r="B411" s="528"/>
      <c r="C411" s="529"/>
      <c r="G411" s="92"/>
    </row>
    <row r="412" spans="2:7" ht="12.75">
      <c r="B412" s="528"/>
      <c r="C412" s="529"/>
      <c r="G412" s="92"/>
    </row>
    <row r="413" spans="2:7" ht="12.75">
      <c r="B413" s="528"/>
      <c r="C413" s="529"/>
      <c r="G413" s="92"/>
    </row>
    <row r="414" spans="2:7" ht="12.75">
      <c r="B414" s="528"/>
      <c r="C414" s="529"/>
      <c r="G414" s="92"/>
    </row>
    <row r="415" spans="2:7" ht="12.75">
      <c r="B415" s="528"/>
      <c r="C415" s="529"/>
      <c r="G415" s="92"/>
    </row>
    <row r="416" spans="2:7" ht="12.75">
      <c r="B416" s="528"/>
      <c r="C416" s="529"/>
      <c r="G416" s="92"/>
    </row>
    <row r="417" spans="2:7" ht="12.75">
      <c r="B417" s="528"/>
      <c r="C417" s="529"/>
      <c r="G417" s="92"/>
    </row>
    <row r="418" spans="2:7" ht="12.75">
      <c r="B418" s="528"/>
      <c r="C418" s="529"/>
      <c r="G418" s="92"/>
    </row>
    <row r="419" spans="2:7" ht="12.75">
      <c r="B419" s="528"/>
      <c r="C419" s="529"/>
      <c r="G419" s="92"/>
    </row>
    <row r="420" spans="2:7" ht="12.75">
      <c r="B420" s="528"/>
      <c r="C420" s="529"/>
      <c r="G420" s="92"/>
    </row>
    <row r="421" spans="2:7" ht="12.75">
      <c r="B421" s="528"/>
      <c r="C421" s="529"/>
      <c r="G421" s="92"/>
    </row>
    <row r="422" spans="2:7" ht="12.75">
      <c r="B422" s="528"/>
      <c r="C422" s="529"/>
      <c r="G422" s="92"/>
    </row>
    <row r="423" spans="2:7" ht="12.75">
      <c r="B423" s="528"/>
      <c r="C423" s="529"/>
      <c r="G423" s="92"/>
    </row>
    <row r="424" spans="2:7" ht="12.75">
      <c r="B424" s="528"/>
      <c r="C424" s="529"/>
      <c r="G424" s="92"/>
    </row>
    <row r="425" spans="2:7" ht="12.75">
      <c r="B425" s="528"/>
      <c r="C425" s="529"/>
      <c r="G425" s="92"/>
    </row>
    <row r="426" spans="2:7" ht="12.75">
      <c r="B426" s="528"/>
      <c r="C426" s="529"/>
      <c r="G426" s="92"/>
    </row>
    <row r="427" spans="2:7" ht="12.75">
      <c r="B427" s="528"/>
      <c r="C427" s="529"/>
      <c r="G427" s="92"/>
    </row>
    <row r="428" spans="2:7" ht="12.75">
      <c r="B428" s="528"/>
      <c r="C428" s="529"/>
      <c r="G428" s="92"/>
    </row>
    <row r="429" spans="2:7" ht="12.75">
      <c r="B429" s="528"/>
      <c r="C429" s="529"/>
      <c r="G429" s="92"/>
    </row>
    <row r="430" spans="2:7" ht="12.75">
      <c r="B430" s="528"/>
      <c r="C430" s="529"/>
      <c r="G430" s="92"/>
    </row>
    <row r="431" spans="2:7" ht="12.75">
      <c r="B431" s="528"/>
      <c r="C431" s="529"/>
      <c r="G431" s="92"/>
    </row>
    <row r="432" spans="2:7" ht="12.75">
      <c r="B432" s="528"/>
      <c r="C432" s="529"/>
      <c r="G432" s="92"/>
    </row>
    <row r="433" spans="2:7" ht="12.75">
      <c r="B433" s="528"/>
      <c r="C433" s="529"/>
      <c r="G433" s="92"/>
    </row>
    <row r="434" spans="2:7" ht="12.75">
      <c r="B434" s="528"/>
      <c r="C434" s="529"/>
      <c r="G434" s="92"/>
    </row>
    <row r="435" spans="2:7" ht="12.75">
      <c r="B435" s="528"/>
      <c r="C435" s="529"/>
      <c r="G435" s="92"/>
    </row>
    <row r="436" spans="2:7" ht="12.75">
      <c r="B436" s="528"/>
      <c r="C436" s="529"/>
      <c r="G436" s="92"/>
    </row>
    <row r="437" spans="2:7" ht="12.75">
      <c r="B437" s="528"/>
      <c r="C437" s="529"/>
      <c r="G437" s="92"/>
    </row>
    <row r="438" spans="2:7" ht="12.75">
      <c r="B438" s="528"/>
      <c r="C438" s="529"/>
      <c r="G438" s="92"/>
    </row>
    <row r="439" spans="2:7" ht="12.75">
      <c r="B439" s="528"/>
      <c r="C439" s="529"/>
      <c r="G439" s="92"/>
    </row>
    <row r="440" spans="2:7" ht="12.75">
      <c r="B440" s="528"/>
      <c r="C440" s="529"/>
      <c r="G440" s="92"/>
    </row>
    <row r="441" spans="2:7" ht="12.75">
      <c r="B441" s="528"/>
      <c r="C441" s="529"/>
      <c r="G441" s="92"/>
    </row>
    <row r="442" spans="2:7" ht="12.75">
      <c r="B442" s="528"/>
      <c r="C442" s="529"/>
      <c r="G442" s="92"/>
    </row>
    <row r="443" spans="2:7" ht="12.75">
      <c r="B443" s="528"/>
      <c r="C443" s="529"/>
      <c r="G443" s="92"/>
    </row>
    <row r="444" spans="2:7" ht="12.75">
      <c r="B444" s="528"/>
      <c r="C444" s="529"/>
      <c r="G444" s="92"/>
    </row>
    <row r="445" spans="2:7" ht="12.75">
      <c r="B445" s="528"/>
      <c r="C445" s="529"/>
      <c r="G445" s="92"/>
    </row>
    <row r="446" spans="2:7" ht="12.75">
      <c r="B446" s="528"/>
      <c r="C446" s="529"/>
      <c r="G446" s="92"/>
    </row>
    <row r="447" spans="2:7" ht="12.75">
      <c r="B447" s="528"/>
      <c r="C447" s="529"/>
      <c r="G447" s="92"/>
    </row>
    <row r="448" spans="2:7" ht="12.75">
      <c r="B448" s="528"/>
      <c r="C448" s="529"/>
      <c r="G448" s="92"/>
    </row>
    <row r="449" spans="2:7" ht="12.75">
      <c r="B449" s="528"/>
      <c r="C449" s="529"/>
      <c r="G449" s="92"/>
    </row>
    <row r="450" spans="2:7" ht="12.75">
      <c r="B450" s="528"/>
      <c r="C450" s="529"/>
      <c r="G450" s="92"/>
    </row>
    <row r="451" spans="2:7" ht="12.75">
      <c r="B451" s="528"/>
      <c r="C451" s="529"/>
      <c r="G451" s="92"/>
    </row>
    <row r="452" spans="2:7" ht="12.75">
      <c r="B452" s="528"/>
      <c r="C452" s="529"/>
      <c r="G452" s="92"/>
    </row>
    <row r="453" spans="2:7" ht="12.75">
      <c r="B453" s="528"/>
      <c r="C453" s="529"/>
      <c r="G453" s="92"/>
    </row>
    <row r="454" spans="2:7" ht="12.75">
      <c r="B454" s="528"/>
      <c r="C454" s="529"/>
      <c r="G454" s="92"/>
    </row>
    <row r="455" spans="2:7" ht="12.75">
      <c r="B455" s="528"/>
      <c r="C455" s="529"/>
      <c r="G455" s="92"/>
    </row>
    <row r="456" spans="2:7" ht="12.75">
      <c r="B456" s="528"/>
      <c r="C456" s="529"/>
      <c r="G456" s="92"/>
    </row>
    <row r="457" spans="2:7" ht="12.75">
      <c r="B457" s="528"/>
      <c r="C457" s="529"/>
      <c r="G457" s="92"/>
    </row>
    <row r="458" spans="2:7" ht="12.75">
      <c r="B458" s="528"/>
      <c r="C458" s="529"/>
      <c r="G458" s="92"/>
    </row>
    <row r="459" spans="2:7" ht="12.75">
      <c r="B459" s="528"/>
      <c r="C459" s="529"/>
      <c r="G459" s="92"/>
    </row>
    <row r="460" spans="2:7" ht="12.75">
      <c r="B460" s="528"/>
      <c r="C460" s="529"/>
      <c r="G460" s="92"/>
    </row>
    <row r="461" spans="2:7" ht="12.75">
      <c r="B461" s="528"/>
      <c r="C461" s="529"/>
      <c r="G461" s="92"/>
    </row>
    <row r="462" spans="2:7" ht="12.75">
      <c r="B462" s="528"/>
      <c r="C462" s="529"/>
      <c r="G462" s="92"/>
    </row>
    <row r="463" spans="2:7" ht="12.75">
      <c r="B463" s="528"/>
      <c r="C463" s="529"/>
      <c r="G463" s="92"/>
    </row>
    <row r="464" spans="2:7" ht="12.75">
      <c r="B464" s="528"/>
      <c r="C464" s="529"/>
      <c r="G464" s="92"/>
    </row>
    <row r="465" spans="2:7" ht="12.75">
      <c r="B465" s="528"/>
      <c r="C465" s="529"/>
      <c r="G465" s="92"/>
    </row>
    <row r="466" spans="2:7" ht="12.75">
      <c r="B466" s="528"/>
      <c r="C466" s="529"/>
      <c r="G466" s="92"/>
    </row>
    <row r="467" spans="2:7" ht="12.75">
      <c r="B467" s="528"/>
      <c r="C467" s="529"/>
      <c r="G467" s="92"/>
    </row>
    <row r="468" spans="2:7" ht="12.75">
      <c r="B468" s="528"/>
      <c r="C468" s="529"/>
      <c r="G468" s="92"/>
    </row>
    <row r="469" spans="2:7" ht="12.75">
      <c r="B469" s="528"/>
      <c r="C469" s="529"/>
      <c r="G469" s="92"/>
    </row>
    <row r="470" spans="2:7" ht="12.75">
      <c r="B470" s="528"/>
      <c r="C470" s="529"/>
      <c r="G470" s="92"/>
    </row>
    <row r="471" spans="2:7" ht="12.75">
      <c r="B471" s="528"/>
      <c r="C471" s="529"/>
      <c r="G471" s="92"/>
    </row>
    <row r="472" spans="2:7" ht="12.75">
      <c r="B472" s="528"/>
      <c r="C472" s="529"/>
      <c r="G472" s="92"/>
    </row>
    <row r="473" spans="2:7" ht="12.75">
      <c r="B473" s="528"/>
      <c r="C473" s="529"/>
      <c r="G473" s="92"/>
    </row>
    <row r="474" spans="2:7" ht="12.75">
      <c r="B474" s="528"/>
      <c r="C474" s="529"/>
      <c r="G474" s="92"/>
    </row>
    <row r="475" spans="2:7" ht="12.75">
      <c r="B475" s="528"/>
      <c r="C475" s="529"/>
      <c r="G475" s="92"/>
    </row>
    <row r="476" spans="2:7" ht="12.75">
      <c r="B476" s="528"/>
      <c r="C476" s="529"/>
      <c r="G476" s="92"/>
    </row>
    <row r="477" spans="2:7" ht="12.75">
      <c r="B477" s="528"/>
      <c r="C477" s="529"/>
      <c r="G477" s="92"/>
    </row>
    <row r="478" spans="2:7" ht="12.75">
      <c r="B478" s="528"/>
      <c r="C478" s="529"/>
      <c r="G478" s="92"/>
    </row>
    <row r="479" spans="2:7" ht="12.75">
      <c r="B479" s="528"/>
      <c r="C479" s="529"/>
      <c r="G479" s="92"/>
    </row>
    <row r="480" spans="2:7" ht="12.75">
      <c r="B480" s="528"/>
      <c r="C480" s="529"/>
      <c r="G480" s="92"/>
    </row>
    <row r="481" spans="2:7" ht="12.75">
      <c r="B481" s="528"/>
      <c r="C481" s="529"/>
      <c r="G481" s="92"/>
    </row>
    <row r="482" spans="2:7" ht="12.75">
      <c r="B482" s="528"/>
      <c r="C482" s="529"/>
      <c r="G482" s="92"/>
    </row>
    <row r="483" spans="2:7" ht="12.75">
      <c r="B483" s="528"/>
      <c r="C483" s="529"/>
      <c r="G483" s="92"/>
    </row>
    <row r="484" spans="2:7" ht="12.75">
      <c r="B484" s="528"/>
      <c r="C484" s="529"/>
      <c r="G484" s="92"/>
    </row>
    <row r="485" spans="2:7" ht="12.75">
      <c r="B485" s="528"/>
      <c r="C485" s="529"/>
      <c r="G485" s="92"/>
    </row>
    <row r="486" spans="2:7" ht="12.75">
      <c r="B486" s="528"/>
      <c r="C486" s="529"/>
      <c r="G486" s="92"/>
    </row>
    <row r="487" spans="2:7" ht="12.75">
      <c r="B487" s="528"/>
      <c r="C487" s="529"/>
      <c r="G487" s="92"/>
    </row>
    <row r="488" spans="2:7" ht="12.75">
      <c r="B488" s="528"/>
      <c r="C488" s="529"/>
      <c r="G488" s="92"/>
    </row>
    <row r="489" spans="2:7" ht="12.75">
      <c r="B489" s="528"/>
      <c r="C489" s="529"/>
      <c r="G489" s="92"/>
    </row>
    <row r="490" spans="2:7" ht="12.75">
      <c r="B490" s="528"/>
      <c r="C490" s="529"/>
      <c r="G490" s="92"/>
    </row>
    <row r="491" spans="2:7" ht="12.75">
      <c r="B491" s="528"/>
      <c r="C491" s="529"/>
      <c r="G491" s="92"/>
    </row>
    <row r="492" spans="2:7" ht="12.75">
      <c r="B492" s="528"/>
      <c r="C492" s="529"/>
      <c r="G492" s="92"/>
    </row>
    <row r="493" spans="2:7" ht="12.75">
      <c r="B493" s="528"/>
      <c r="C493" s="529"/>
      <c r="G493" s="92"/>
    </row>
    <row r="494" spans="2:7" ht="12.75">
      <c r="B494" s="528"/>
      <c r="C494" s="529"/>
      <c r="G494" s="92"/>
    </row>
    <row r="495" spans="2:7" ht="12.75">
      <c r="B495" s="528"/>
      <c r="C495" s="529"/>
      <c r="G495" s="92"/>
    </row>
    <row r="496" spans="2:7" ht="12.75">
      <c r="B496" s="528"/>
      <c r="C496" s="529"/>
      <c r="G496" s="92"/>
    </row>
    <row r="497" spans="2:7" ht="12.75">
      <c r="B497" s="528"/>
      <c r="C497" s="529"/>
      <c r="G497" s="92"/>
    </row>
    <row r="498" spans="2:7" ht="12.75">
      <c r="B498" s="528"/>
      <c r="C498" s="529"/>
      <c r="G498" s="92"/>
    </row>
    <row r="499" spans="2:7" ht="12.75">
      <c r="B499" s="528"/>
      <c r="C499" s="529"/>
      <c r="G499" s="92"/>
    </row>
    <row r="500" spans="2:7" ht="12.75">
      <c r="B500" s="528"/>
      <c r="C500" s="529"/>
      <c r="G500" s="92"/>
    </row>
    <row r="501" spans="2:7" ht="12.75">
      <c r="B501" s="528"/>
      <c r="C501" s="529"/>
      <c r="G501" s="92"/>
    </row>
    <row r="502" spans="2:7" ht="12.75">
      <c r="B502" s="528"/>
      <c r="C502" s="529"/>
      <c r="G502" s="92"/>
    </row>
    <row r="503" spans="2:7" ht="12.75">
      <c r="B503" s="528"/>
      <c r="C503" s="529"/>
      <c r="G503" s="92"/>
    </row>
    <row r="504" spans="2:7" ht="12.75">
      <c r="B504" s="528"/>
      <c r="C504" s="529"/>
      <c r="G504" s="92"/>
    </row>
    <row r="505" spans="2:7" ht="12.75">
      <c r="B505" s="528"/>
      <c r="C505" s="529"/>
      <c r="G505" s="92"/>
    </row>
    <row r="506" spans="2:7" ht="12.75">
      <c r="B506" s="528"/>
      <c r="C506" s="529"/>
      <c r="G506" s="92"/>
    </row>
    <row r="507" spans="2:7" ht="12.75">
      <c r="B507" s="528"/>
      <c r="C507" s="529"/>
      <c r="G507" s="92"/>
    </row>
    <row r="508" spans="2:7" ht="12.75">
      <c r="B508" s="528"/>
      <c r="C508" s="529"/>
      <c r="G508" s="92"/>
    </row>
    <row r="509" spans="2:7" ht="12.75">
      <c r="B509" s="528"/>
      <c r="C509" s="529"/>
      <c r="G509" s="92"/>
    </row>
    <row r="510" spans="2:7" ht="12.75">
      <c r="B510" s="528"/>
      <c r="C510" s="529"/>
      <c r="G510" s="92"/>
    </row>
    <row r="511" spans="2:7" ht="12.75">
      <c r="B511" s="528"/>
      <c r="C511" s="529"/>
      <c r="G511" s="92"/>
    </row>
    <row r="512" spans="2:7" ht="12.75">
      <c r="B512" s="528"/>
      <c r="C512" s="529"/>
      <c r="G512" s="92"/>
    </row>
    <row r="513" spans="2:7" ht="12.75">
      <c r="B513" s="528"/>
      <c r="C513" s="529"/>
      <c r="G513" s="92"/>
    </row>
    <row r="514" spans="2:7" ht="12.75">
      <c r="B514" s="528"/>
      <c r="C514" s="529"/>
      <c r="G514" s="92"/>
    </row>
    <row r="515" spans="2:7" ht="12.75">
      <c r="B515" s="528"/>
      <c r="C515" s="529"/>
      <c r="G515" s="92"/>
    </row>
    <row r="516" spans="2:7" ht="12.75">
      <c r="B516" s="528"/>
      <c r="C516" s="529"/>
      <c r="G516" s="92"/>
    </row>
    <row r="517" spans="2:7" ht="12.75">
      <c r="B517" s="528"/>
      <c r="C517" s="529"/>
      <c r="G517" s="92"/>
    </row>
    <row r="518" spans="2:7" ht="12.75">
      <c r="B518" s="528"/>
      <c r="C518" s="529"/>
      <c r="G518" s="92"/>
    </row>
    <row r="519" spans="2:7" ht="12.75">
      <c r="B519" s="528"/>
      <c r="C519" s="529"/>
      <c r="G519" s="92"/>
    </row>
    <row r="520" spans="2:7" ht="12.75">
      <c r="B520" s="528"/>
      <c r="C520" s="529"/>
      <c r="G520" s="92"/>
    </row>
    <row r="521" spans="2:7" ht="12.75">
      <c r="B521" s="528"/>
      <c r="C521" s="529"/>
      <c r="G521" s="92"/>
    </row>
    <row r="522" spans="2:7" ht="12.75">
      <c r="B522" s="528"/>
      <c r="C522" s="529"/>
      <c r="G522" s="92"/>
    </row>
    <row r="523" spans="2:7" ht="12.75">
      <c r="B523" s="528"/>
      <c r="C523" s="529"/>
      <c r="G523" s="92"/>
    </row>
    <row r="524" spans="2:7" ht="12.75">
      <c r="B524" s="528"/>
      <c r="C524" s="529"/>
      <c r="G524" s="92"/>
    </row>
    <row r="525" spans="2:7" ht="12.75">
      <c r="B525" s="528"/>
      <c r="C525" s="529"/>
      <c r="G525" s="92"/>
    </row>
    <row r="526" spans="2:7" ht="12.75">
      <c r="B526" s="528"/>
      <c r="C526" s="529"/>
      <c r="G526" s="92"/>
    </row>
    <row r="527" spans="2:7" ht="12.75">
      <c r="B527" s="528"/>
      <c r="C527" s="529"/>
      <c r="G527" s="92"/>
    </row>
    <row r="528" spans="2:7" ht="12.75">
      <c r="B528" s="528"/>
      <c r="C528" s="529"/>
      <c r="G528" s="92"/>
    </row>
    <row r="529" spans="2:7" ht="12.75">
      <c r="B529" s="528"/>
      <c r="C529" s="529"/>
      <c r="G529" s="92"/>
    </row>
    <row r="530" spans="2:7" ht="12.75">
      <c r="B530" s="528"/>
      <c r="C530" s="529"/>
      <c r="G530" s="92"/>
    </row>
    <row r="531" spans="2:7" ht="12.75">
      <c r="B531" s="528"/>
      <c r="C531" s="529"/>
      <c r="G531" s="92"/>
    </row>
    <row r="532" spans="2:7" ht="12.75">
      <c r="B532" s="528"/>
      <c r="C532" s="529"/>
      <c r="G532" s="92"/>
    </row>
    <row r="533" spans="2:7" ht="12.75">
      <c r="B533" s="528"/>
      <c r="C533" s="529"/>
      <c r="G533" s="92"/>
    </row>
    <row r="534" spans="2:7" ht="12.75">
      <c r="B534" s="528"/>
      <c r="C534" s="529"/>
      <c r="G534" s="92"/>
    </row>
    <row r="535" spans="2:7" ht="12.75">
      <c r="B535" s="528"/>
      <c r="C535" s="529"/>
      <c r="G535" s="92"/>
    </row>
    <row r="536" spans="2:7" ht="12.75">
      <c r="B536" s="528"/>
      <c r="C536" s="529"/>
      <c r="G536" s="92"/>
    </row>
    <row r="537" spans="2:7" ht="12.75">
      <c r="B537" s="528"/>
      <c r="C537" s="529"/>
      <c r="G537" s="92"/>
    </row>
    <row r="538" spans="2:7" ht="12.75">
      <c r="B538" s="528"/>
      <c r="C538" s="529"/>
      <c r="G538" s="92"/>
    </row>
    <row r="539" spans="2:7" ht="12.75">
      <c r="B539" s="528"/>
      <c r="C539" s="529"/>
      <c r="G539" s="92"/>
    </row>
    <row r="540" spans="2:7" ht="12.75">
      <c r="B540" s="528"/>
      <c r="C540" s="529"/>
      <c r="G540" s="92"/>
    </row>
    <row r="541" spans="2:7" ht="12.75">
      <c r="B541" s="528"/>
      <c r="C541" s="529"/>
      <c r="G541" s="92"/>
    </row>
    <row r="542" spans="2:7" ht="12.75">
      <c r="B542" s="528"/>
      <c r="C542" s="529"/>
      <c r="G542" s="92"/>
    </row>
    <row r="543" spans="2:7" ht="12.75">
      <c r="B543" s="528"/>
      <c r="C543" s="529"/>
      <c r="G543" s="92"/>
    </row>
    <row r="544" spans="2:7" ht="12.75">
      <c r="B544" s="528"/>
      <c r="C544" s="529"/>
      <c r="G544" s="92"/>
    </row>
    <row r="545" spans="2:7" ht="12.75">
      <c r="B545" s="528"/>
      <c r="C545" s="529"/>
      <c r="G545" s="92"/>
    </row>
    <row r="546" spans="2:7" ht="12.75">
      <c r="B546" s="528"/>
      <c r="C546" s="529"/>
      <c r="G546" s="92"/>
    </row>
    <row r="547" spans="2:7" ht="12.75">
      <c r="B547" s="528"/>
      <c r="C547" s="529"/>
      <c r="G547" s="92"/>
    </row>
    <row r="548" spans="2:7" ht="12.75">
      <c r="B548" s="528"/>
      <c r="C548" s="529"/>
      <c r="G548" s="92"/>
    </row>
    <row r="549" spans="2:7" ht="12.75">
      <c r="B549" s="528"/>
      <c r="C549" s="529"/>
      <c r="G549" s="92"/>
    </row>
    <row r="550" spans="2:7" ht="12.75">
      <c r="B550" s="528"/>
      <c r="C550" s="529"/>
      <c r="G550" s="92"/>
    </row>
    <row r="551" spans="2:7" ht="12.75">
      <c r="B551" s="528"/>
      <c r="C551" s="529"/>
      <c r="G551" s="92"/>
    </row>
    <row r="552" spans="2:7" ht="12.75">
      <c r="B552" s="528"/>
      <c r="C552" s="529"/>
      <c r="G552" s="92"/>
    </row>
    <row r="553" spans="2:7" ht="12.75">
      <c r="B553" s="528"/>
      <c r="C553" s="529"/>
      <c r="G553" s="92"/>
    </row>
    <row r="554" spans="2:7" ht="12.75">
      <c r="B554" s="528"/>
      <c r="C554" s="529"/>
      <c r="G554" s="92"/>
    </row>
    <row r="555" spans="2:7" ht="12.75">
      <c r="B555" s="528"/>
      <c r="C555" s="529"/>
      <c r="G555" s="92"/>
    </row>
    <row r="556" spans="2:7" ht="12.75">
      <c r="B556" s="528"/>
      <c r="C556" s="529"/>
      <c r="G556" s="92"/>
    </row>
    <row r="557" spans="2:7" ht="12.75">
      <c r="B557" s="528"/>
      <c r="C557" s="529"/>
      <c r="G557" s="92"/>
    </row>
    <row r="558" spans="2:7" ht="12.75">
      <c r="B558" s="528"/>
      <c r="C558" s="529"/>
      <c r="G558" s="92"/>
    </row>
    <row r="559" spans="2:7" ht="12.75">
      <c r="B559" s="528"/>
      <c r="C559" s="529"/>
      <c r="G559" s="92"/>
    </row>
    <row r="560" spans="2:7" ht="12.75">
      <c r="B560" s="528"/>
      <c r="C560" s="529"/>
      <c r="G560" s="92"/>
    </row>
    <row r="561" spans="2:7" ht="12.75">
      <c r="B561" s="528"/>
      <c r="C561" s="529"/>
      <c r="G561" s="92"/>
    </row>
    <row r="562" spans="2:7" ht="12.75">
      <c r="B562" s="528"/>
      <c r="C562" s="529"/>
      <c r="G562" s="92"/>
    </row>
    <row r="563" spans="2:7" ht="12.75">
      <c r="B563" s="528"/>
      <c r="C563" s="529"/>
      <c r="G563" s="92"/>
    </row>
    <row r="564" spans="2:7" ht="12.75">
      <c r="B564" s="528"/>
      <c r="C564" s="529"/>
      <c r="G564" s="92"/>
    </row>
    <row r="565" spans="2:7" ht="12.75">
      <c r="B565" s="528"/>
      <c r="C565" s="529"/>
      <c r="G565" s="92"/>
    </row>
    <row r="566" spans="2:7" ht="12.75">
      <c r="B566" s="528"/>
      <c r="C566" s="529"/>
      <c r="G566" s="92"/>
    </row>
    <row r="567" spans="2:7" ht="12.75">
      <c r="B567" s="528"/>
      <c r="C567" s="529"/>
      <c r="G567" s="92"/>
    </row>
    <row r="568" spans="2:7" ht="12.75">
      <c r="B568" s="528"/>
      <c r="C568" s="529"/>
      <c r="G568" s="92"/>
    </row>
    <row r="569" spans="2:7" ht="12.75">
      <c r="B569" s="528"/>
      <c r="C569" s="529"/>
      <c r="G569" s="92"/>
    </row>
    <row r="570" spans="2:7" ht="12.75">
      <c r="B570" s="528"/>
      <c r="C570" s="529"/>
      <c r="G570" s="92"/>
    </row>
    <row r="571" spans="2:7" ht="12.75">
      <c r="B571" s="528"/>
      <c r="C571" s="529"/>
      <c r="G571" s="92"/>
    </row>
    <row r="572" spans="2:7" ht="12.75">
      <c r="B572" s="528"/>
      <c r="C572" s="529"/>
      <c r="G572" s="92"/>
    </row>
    <row r="573" spans="2:7" ht="12.75">
      <c r="B573" s="528"/>
      <c r="C573" s="529"/>
      <c r="G573" s="92"/>
    </row>
    <row r="574" spans="2:7" ht="12.75">
      <c r="B574" s="528"/>
      <c r="C574" s="529"/>
      <c r="G574" s="92"/>
    </row>
    <row r="575" spans="2:7" ht="12.75">
      <c r="B575" s="528"/>
      <c r="C575" s="529"/>
      <c r="G575" s="92"/>
    </row>
    <row r="576" spans="2:7" ht="12.75">
      <c r="B576" s="528"/>
      <c r="C576" s="529"/>
      <c r="G576" s="92"/>
    </row>
    <row r="577" spans="2:7" ht="12.75">
      <c r="B577" s="528"/>
      <c r="C577" s="529"/>
      <c r="G577" s="92"/>
    </row>
    <row r="578" spans="2:7" ht="12.75">
      <c r="B578" s="528"/>
      <c r="C578" s="529"/>
      <c r="G578" s="92"/>
    </row>
    <row r="579" spans="2:7" ht="12.75">
      <c r="B579" s="528"/>
      <c r="C579" s="529"/>
      <c r="G579" s="92"/>
    </row>
    <row r="580" spans="2:7" ht="12.75">
      <c r="B580" s="528"/>
      <c r="C580" s="529"/>
      <c r="G580" s="92"/>
    </row>
    <row r="581" spans="2:7" ht="12.75">
      <c r="B581" s="528"/>
      <c r="C581" s="529"/>
      <c r="G581" s="92"/>
    </row>
    <row r="582" spans="2:7" ht="12.75">
      <c r="B582" s="528"/>
      <c r="C582" s="529"/>
      <c r="G582" s="92"/>
    </row>
    <row r="583" spans="2:7" ht="12.75">
      <c r="B583" s="528"/>
      <c r="C583" s="529"/>
      <c r="G583" s="92"/>
    </row>
    <row r="584" spans="2:7" ht="12.75">
      <c r="B584" s="528"/>
      <c r="C584" s="529"/>
      <c r="G584" s="92"/>
    </row>
    <row r="585" spans="2:7" ht="12.75">
      <c r="B585" s="528"/>
      <c r="C585" s="529"/>
      <c r="G585" s="92"/>
    </row>
    <row r="586" spans="2:7" ht="12.75">
      <c r="B586" s="528"/>
      <c r="C586" s="529"/>
      <c r="G586" s="92"/>
    </row>
    <row r="587" spans="2:7" ht="12.75">
      <c r="B587" s="528"/>
      <c r="C587" s="529"/>
      <c r="G587" s="92"/>
    </row>
    <row r="588" spans="2:7" ht="12.75">
      <c r="B588" s="528"/>
      <c r="C588" s="529"/>
      <c r="G588" s="92"/>
    </row>
    <row r="589" spans="2:7" ht="12.75">
      <c r="B589" s="528"/>
      <c r="C589" s="529"/>
      <c r="G589" s="92"/>
    </row>
    <row r="590" spans="2:7" ht="12.75">
      <c r="B590" s="528"/>
      <c r="C590" s="529"/>
      <c r="G590" s="92"/>
    </row>
    <row r="591" spans="2:7" ht="12.75">
      <c r="B591" s="528"/>
      <c r="C591" s="529"/>
      <c r="G591" s="92"/>
    </row>
    <row r="592" spans="2:7" ht="12.75">
      <c r="B592" s="528"/>
      <c r="C592" s="529"/>
      <c r="G592" s="92"/>
    </row>
    <row r="593" spans="2:7" ht="12.75">
      <c r="B593" s="528"/>
      <c r="C593" s="529"/>
      <c r="G593" s="92"/>
    </row>
    <row r="594" spans="2:7" ht="12.75">
      <c r="B594" s="528"/>
      <c r="C594" s="529"/>
      <c r="G594" s="92"/>
    </row>
    <row r="595" spans="2:7" ht="12.75">
      <c r="B595" s="528"/>
      <c r="C595" s="529"/>
      <c r="G595" s="92"/>
    </row>
    <row r="596" spans="2:7" ht="12.75">
      <c r="B596" s="528"/>
      <c r="C596" s="529"/>
      <c r="G596" s="92"/>
    </row>
    <row r="597" spans="2:7" ht="12.75">
      <c r="B597" s="528"/>
      <c r="C597" s="529"/>
      <c r="G597" s="92"/>
    </row>
    <row r="598" spans="2:7" ht="12.75">
      <c r="B598" s="528"/>
      <c r="C598" s="529"/>
      <c r="G598" s="92"/>
    </row>
    <row r="599" spans="2:7" ht="12.75">
      <c r="B599" s="528"/>
      <c r="C599" s="529"/>
      <c r="G599" s="92"/>
    </row>
    <row r="600" spans="2:7" ht="12.75">
      <c r="B600" s="528"/>
      <c r="C600" s="529"/>
      <c r="G600" s="92"/>
    </row>
    <row r="601" spans="2:7" ht="12.75">
      <c r="B601" s="528"/>
      <c r="C601" s="529"/>
      <c r="G601" s="92"/>
    </row>
    <row r="602" spans="2:7" ht="12.75">
      <c r="B602" s="528"/>
      <c r="C602" s="529"/>
      <c r="G602" s="92"/>
    </row>
    <row r="603" spans="2:7" ht="12.75">
      <c r="B603" s="528"/>
      <c r="C603" s="529"/>
      <c r="G603" s="92"/>
    </row>
    <row r="604" spans="2:7" ht="12.75">
      <c r="B604" s="528"/>
      <c r="C604" s="529"/>
      <c r="G604" s="92"/>
    </row>
    <row r="605" spans="2:7" ht="12.75">
      <c r="B605" s="528"/>
      <c r="C605" s="529"/>
      <c r="G605" s="92"/>
    </row>
    <row r="606" spans="2:7" ht="12.75">
      <c r="B606" s="528"/>
      <c r="C606" s="529"/>
      <c r="G606" s="92"/>
    </row>
    <row r="607" spans="2:7" ht="12.75">
      <c r="B607" s="528"/>
      <c r="C607" s="529"/>
      <c r="G607" s="92"/>
    </row>
    <row r="608" spans="2:7" ht="12.75">
      <c r="B608" s="528"/>
      <c r="C608" s="529"/>
      <c r="G608" s="92"/>
    </row>
    <row r="609" spans="2:7" ht="12.75">
      <c r="B609" s="528"/>
      <c r="C609" s="529"/>
      <c r="G609" s="92"/>
    </row>
    <row r="610" spans="2:7" ht="12.75">
      <c r="B610" s="528"/>
      <c r="C610" s="529"/>
      <c r="G610" s="92"/>
    </row>
    <row r="611" spans="2:7" ht="12.75">
      <c r="B611" s="528"/>
      <c r="C611" s="529"/>
      <c r="G611" s="92"/>
    </row>
    <row r="612" spans="2:7" ht="12.75">
      <c r="B612" s="528"/>
      <c r="C612" s="529"/>
      <c r="G612" s="92"/>
    </row>
    <row r="613" spans="2:7" ht="12.75">
      <c r="B613" s="528"/>
      <c r="C613" s="529"/>
      <c r="G613" s="92"/>
    </row>
    <row r="614" spans="2:7" ht="12.75">
      <c r="B614" s="528"/>
      <c r="C614" s="529"/>
      <c r="G614" s="92"/>
    </row>
    <row r="615" spans="2:7" ht="12.75">
      <c r="B615" s="528"/>
      <c r="C615" s="529"/>
      <c r="G615" s="92"/>
    </row>
    <row r="616" spans="2:7" ht="12.75">
      <c r="B616" s="528"/>
      <c r="C616" s="529"/>
      <c r="G616" s="92"/>
    </row>
    <row r="617" spans="2:7" ht="12.75">
      <c r="B617" s="528"/>
      <c r="C617" s="529"/>
      <c r="G617" s="92"/>
    </row>
    <row r="618" spans="2:7" ht="12.75">
      <c r="B618" s="528"/>
      <c r="C618" s="529"/>
      <c r="G618" s="92"/>
    </row>
    <row r="619" spans="2:7" ht="12.75">
      <c r="B619" s="528"/>
      <c r="C619" s="529"/>
      <c r="G619" s="92"/>
    </row>
    <row r="620" spans="2:7" ht="12.75">
      <c r="B620" s="528"/>
      <c r="C620" s="529"/>
      <c r="G620" s="92"/>
    </row>
    <row r="621" spans="2:7" ht="12.75">
      <c r="B621" s="528"/>
      <c r="C621" s="529"/>
      <c r="G621" s="92"/>
    </row>
    <row r="622" spans="2:7" ht="12.75">
      <c r="B622" s="528"/>
      <c r="C622" s="529"/>
      <c r="G622" s="92"/>
    </row>
    <row r="623" spans="2:7" ht="12.75">
      <c r="B623" s="528"/>
      <c r="C623" s="529"/>
      <c r="G623" s="92"/>
    </row>
    <row r="624" spans="2:7" ht="12.75">
      <c r="B624" s="528"/>
      <c r="C624" s="529"/>
      <c r="G624" s="92"/>
    </row>
    <row r="625" spans="2:7" ht="12.75">
      <c r="B625" s="528"/>
      <c r="C625" s="529"/>
      <c r="G625" s="92"/>
    </row>
    <row r="626" spans="2:7" ht="12.75">
      <c r="B626" s="528"/>
      <c r="C626" s="529"/>
      <c r="G626" s="92"/>
    </row>
    <row r="627" spans="2:7" ht="12.75">
      <c r="B627" s="528"/>
      <c r="C627" s="529"/>
      <c r="G627" s="92"/>
    </row>
    <row r="628" spans="2:7" ht="12.75">
      <c r="B628" s="528"/>
      <c r="C628" s="529"/>
      <c r="G628" s="92"/>
    </row>
    <row r="629" spans="2:7" ht="12.75">
      <c r="B629" s="528"/>
      <c r="C629" s="529"/>
      <c r="G629" s="92"/>
    </row>
    <row r="630" spans="2:7" ht="12.75">
      <c r="B630" s="528"/>
      <c r="C630" s="529"/>
      <c r="G630" s="92"/>
    </row>
    <row r="631" spans="2:7" ht="12.75">
      <c r="B631" s="528"/>
      <c r="C631" s="529"/>
      <c r="G631" s="92"/>
    </row>
    <row r="632" spans="2:7" ht="12.75">
      <c r="B632" s="528"/>
      <c r="C632" s="529"/>
      <c r="G632" s="92"/>
    </row>
    <row r="633" spans="2:7" ht="12.75">
      <c r="B633" s="528"/>
      <c r="C633" s="529"/>
      <c r="G633" s="92"/>
    </row>
    <row r="634" spans="2:7" ht="12.75">
      <c r="B634" s="528"/>
      <c r="C634" s="529"/>
      <c r="G634" s="92"/>
    </row>
    <row r="635" spans="2:7" ht="12.75">
      <c r="B635" s="528"/>
      <c r="C635" s="529"/>
      <c r="G635" s="92"/>
    </row>
    <row r="636" spans="2:7" ht="12.75">
      <c r="B636" s="528"/>
      <c r="C636" s="529"/>
      <c r="G636" s="92"/>
    </row>
    <row r="637" spans="2:7" ht="12.75">
      <c r="B637" s="528"/>
      <c r="C637" s="529"/>
      <c r="G637" s="92"/>
    </row>
    <row r="638" spans="2:7" ht="12.75">
      <c r="B638" s="528"/>
      <c r="C638" s="529"/>
      <c r="G638" s="92"/>
    </row>
    <row r="639" spans="2:7" ht="12.75">
      <c r="B639" s="528"/>
      <c r="C639" s="529"/>
      <c r="G639" s="92"/>
    </row>
    <row r="640" spans="2:7" ht="12.75">
      <c r="B640" s="528"/>
      <c r="C640" s="529"/>
      <c r="G640" s="92"/>
    </row>
    <row r="641" spans="2:7" ht="12.75">
      <c r="B641" s="528"/>
      <c r="C641" s="529"/>
      <c r="G641" s="92"/>
    </row>
    <row r="642" spans="2:7" ht="12.75">
      <c r="B642" s="528"/>
      <c r="C642" s="529"/>
      <c r="G642" s="92"/>
    </row>
    <row r="643" spans="2:7" ht="12.75">
      <c r="B643" s="528"/>
      <c r="C643" s="529"/>
      <c r="G643" s="92"/>
    </row>
    <row r="644" spans="2:7" ht="12.75">
      <c r="B644" s="528"/>
      <c r="C644" s="529"/>
      <c r="G644" s="92"/>
    </row>
    <row r="645" spans="2:7" ht="12.75">
      <c r="B645" s="528"/>
      <c r="C645" s="529"/>
      <c r="G645" s="92"/>
    </row>
    <row r="646" spans="2:7" ht="12.75">
      <c r="B646" s="528"/>
      <c r="C646" s="529"/>
      <c r="G646" s="92"/>
    </row>
    <row r="647" spans="2:7" ht="12.75">
      <c r="B647" s="528"/>
      <c r="C647" s="529"/>
      <c r="G647" s="92"/>
    </row>
    <row r="648" spans="2:7" ht="12.75">
      <c r="B648" s="528"/>
      <c r="C648" s="529"/>
      <c r="G648" s="92"/>
    </row>
    <row r="649" spans="2:7" ht="12.75">
      <c r="B649" s="528"/>
      <c r="C649" s="529"/>
      <c r="G649" s="92"/>
    </row>
    <row r="650" spans="2:7" ht="12.75">
      <c r="B650" s="528"/>
      <c r="C650" s="529"/>
      <c r="G650" s="92"/>
    </row>
    <row r="651" spans="2:7" ht="12.75">
      <c r="B651" s="528"/>
      <c r="C651" s="529"/>
      <c r="G651" s="92"/>
    </row>
    <row r="652" spans="2:7" ht="12.75">
      <c r="B652" s="528"/>
      <c r="C652" s="529"/>
      <c r="G652" s="92"/>
    </row>
    <row r="653" spans="2:7" ht="12.75">
      <c r="B653" s="528"/>
      <c r="C653" s="529"/>
      <c r="G653" s="92"/>
    </row>
    <row r="654" spans="2:7" ht="12.75">
      <c r="B654" s="528"/>
      <c r="C654" s="529"/>
      <c r="G654" s="92"/>
    </row>
    <row r="655" spans="2:7" ht="12.75">
      <c r="B655" s="528"/>
      <c r="C655" s="529"/>
      <c r="G655" s="92"/>
    </row>
    <row r="656" spans="2:7" ht="12.75">
      <c r="B656" s="528"/>
      <c r="C656" s="529"/>
      <c r="G656" s="92"/>
    </row>
    <row r="657" spans="2:7" ht="12.75">
      <c r="B657" s="528"/>
      <c r="C657" s="529"/>
      <c r="G657" s="92"/>
    </row>
    <row r="658" spans="2:7" ht="12.75">
      <c r="B658" s="528"/>
      <c r="C658" s="529"/>
      <c r="G658" s="92"/>
    </row>
    <row r="659" spans="2:7" ht="12.75">
      <c r="B659" s="528"/>
      <c r="C659" s="529"/>
      <c r="G659" s="92"/>
    </row>
    <row r="660" spans="2:7" ht="12.75">
      <c r="B660" s="528"/>
      <c r="C660" s="529"/>
      <c r="G660" s="92"/>
    </row>
    <row r="661" spans="2:7" ht="12.75">
      <c r="B661" s="528"/>
      <c r="C661" s="529"/>
      <c r="G661" s="92"/>
    </row>
    <row r="662" spans="2:7" ht="12.75">
      <c r="B662" s="528"/>
      <c r="C662" s="529"/>
      <c r="G662" s="92"/>
    </row>
    <row r="663" spans="2:7" ht="12.75">
      <c r="B663" s="528"/>
      <c r="C663" s="529"/>
      <c r="G663" s="92"/>
    </row>
    <row r="664" spans="2:7" ht="12.75">
      <c r="B664" s="528"/>
      <c r="C664" s="529"/>
      <c r="G664" s="92"/>
    </row>
    <row r="665" spans="2:7" ht="12.75">
      <c r="B665" s="528"/>
      <c r="C665" s="529"/>
      <c r="G665" s="92"/>
    </row>
    <row r="666" spans="2:7" ht="12.75">
      <c r="B666" s="528"/>
      <c r="C666" s="529"/>
      <c r="G666" s="92"/>
    </row>
    <row r="667" spans="2:7" ht="12.75">
      <c r="B667" s="528"/>
      <c r="C667" s="529"/>
      <c r="G667" s="92"/>
    </row>
    <row r="668" spans="2:7" ht="12.75">
      <c r="B668" s="528"/>
      <c r="C668" s="529"/>
      <c r="G668" s="92"/>
    </row>
    <row r="669" spans="2:7" ht="12.75">
      <c r="B669" s="528"/>
      <c r="C669" s="529"/>
      <c r="G669" s="92"/>
    </row>
    <row r="670" spans="2:7" ht="12.75">
      <c r="B670" s="528"/>
      <c r="C670" s="529"/>
      <c r="G670" s="92"/>
    </row>
    <row r="671" spans="2:7" ht="12.75">
      <c r="B671" s="528"/>
      <c r="C671" s="529"/>
      <c r="G671" s="92"/>
    </row>
    <row r="672" spans="2:7" ht="12.75">
      <c r="B672" s="528"/>
      <c r="C672" s="529"/>
      <c r="G672" s="92"/>
    </row>
    <row r="673" spans="2:7" ht="12.75">
      <c r="B673" s="528"/>
      <c r="C673" s="529"/>
      <c r="G673" s="92"/>
    </row>
    <row r="674" spans="2:7" ht="12.75">
      <c r="B674" s="528"/>
      <c r="C674" s="529"/>
      <c r="G674" s="92"/>
    </row>
    <row r="675" spans="2:7" ht="12.75">
      <c r="B675" s="528"/>
      <c r="C675" s="529"/>
      <c r="G675" s="92"/>
    </row>
    <row r="676" spans="2:7" ht="12.75">
      <c r="B676" s="528"/>
      <c r="C676" s="529"/>
      <c r="G676" s="92"/>
    </row>
    <row r="677" spans="2:7" ht="12.75">
      <c r="B677" s="528"/>
      <c r="C677" s="529"/>
      <c r="G677" s="92"/>
    </row>
    <row r="678" spans="2:7" ht="12.75">
      <c r="B678" s="528"/>
      <c r="C678" s="529"/>
      <c r="G678" s="92"/>
    </row>
    <row r="679" spans="2:7" ht="12.75">
      <c r="B679" s="528"/>
      <c r="C679" s="529"/>
      <c r="G679" s="92"/>
    </row>
    <row r="680" spans="2:7" ht="12.75">
      <c r="B680" s="528"/>
      <c r="C680" s="529"/>
      <c r="G680" s="92"/>
    </row>
    <row r="681" spans="2:7" ht="12.75">
      <c r="B681" s="528"/>
      <c r="C681" s="529"/>
      <c r="G681" s="92"/>
    </row>
    <row r="682" spans="2:7" ht="12.75">
      <c r="B682" s="528"/>
      <c r="C682" s="529"/>
      <c r="G682" s="92"/>
    </row>
    <row r="683" spans="2:7" ht="12.75">
      <c r="B683" s="528"/>
      <c r="C683" s="529"/>
      <c r="G683" s="92"/>
    </row>
    <row r="684" spans="2:7" ht="12.75">
      <c r="B684" s="528"/>
      <c r="C684" s="529"/>
      <c r="G684" s="92"/>
    </row>
    <row r="685" spans="2:7" ht="12.75">
      <c r="B685" s="528"/>
      <c r="C685" s="529"/>
      <c r="G685" s="92"/>
    </row>
    <row r="686" spans="2:7" ht="12.75">
      <c r="B686" s="528"/>
      <c r="C686" s="529"/>
      <c r="G686" s="92"/>
    </row>
    <row r="687" spans="2:7" ht="12.75">
      <c r="B687" s="528"/>
      <c r="C687" s="529"/>
      <c r="G687" s="92"/>
    </row>
    <row r="688" spans="2:7" ht="12.75">
      <c r="B688" s="528"/>
      <c r="C688" s="529"/>
      <c r="G688" s="92"/>
    </row>
    <row r="689" spans="2:7" ht="12.75">
      <c r="B689" s="528"/>
      <c r="C689" s="529"/>
      <c r="G689" s="92"/>
    </row>
    <row r="690" spans="2:7" ht="12.75">
      <c r="B690" s="528"/>
      <c r="C690" s="529"/>
      <c r="G690" s="92"/>
    </row>
    <row r="691" spans="2:7" ht="12.75">
      <c r="B691" s="528"/>
      <c r="C691" s="529"/>
      <c r="G691" s="92"/>
    </row>
    <row r="692" spans="2:7" ht="12.75">
      <c r="B692" s="528"/>
      <c r="C692" s="529"/>
      <c r="G692" s="92"/>
    </row>
    <row r="693" spans="2:7" ht="12.75">
      <c r="B693" s="528"/>
      <c r="C693" s="529"/>
      <c r="G693" s="92"/>
    </row>
    <row r="694" spans="2:7" ht="12.75">
      <c r="B694" s="528"/>
      <c r="C694" s="529"/>
      <c r="G694" s="92"/>
    </row>
    <row r="695" spans="2:7" ht="12.75">
      <c r="B695" s="528"/>
      <c r="C695" s="529"/>
      <c r="G695" s="92"/>
    </row>
    <row r="696" spans="2:7" ht="12.75">
      <c r="B696" s="528"/>
      <c r="C696" s="529"/>
      <c r="G696" s="92"/>
    </row>
    <row r="697" spans="2:7" ht="12.75">
      <c r="B697" s="528"/>
      <c r="C697" s="529"/>
      <c r="G697" s="92"/>
    </row>
    <row r="698" spans="2:7" ht="12.75">
      <c r="B698" s="528"/>
      <c r="C698" s="529"/>
      <c r="G698" s="92"/>
    </row>
    <row r="699" spans="2:7" ht="12.75">
      <c r="B699" s="528"/>
      <c r="C699" s="529"/>
      <c r="G699" s="92"/>
    </row>
    <row r="700" spans="2:7" ht="12.75">
      <c r="B700" s="528"/>
      <c r="C700" s="529"/>
      <c r="G700" s="92"/>
    </row>
    <row r="701" spans="2:7" ht="12.75">
      <c r="B701" s="528"/>
      <c r="C701" s="529"/>
      <c r="G701" s="92"/>
    </row>
    <row r="702" spans="2:7" ht="12.75">
      <c r="B702" s="528"/>
      <c r="C702" s="529"/>
      <c r="G702" s="92"/>
    </row>
    <row r="703" spans="2:7" ht="12.75">
      <c r="B703" s="528"/>
      <c r="C703" s="529"/>
      <c r="G703" s="92"/>
    </row>
    <row r="704" spans="2:7" ht="12.75">
      <c r="B704" s="528"/>
      <c r="C704" s="529"/>
      <c r="G704" s="92"/>
    </row>
    <row r="705" spans="2:7" ht="12.75">
      <c r="B705" s="528"/>
      <c r="C705" s="529"/>
      <c r="G705" s="92"/>
    </row>
    <row r="706" spans="2:7" ht="12.75">
      <c r="B706" s="528"/>
      <c r="C706" s="529"/>
      <c r="G706" s="92"/>
    </row>
    <row r="707" spans="2:7" ht="12.75">
      <c r="B707" s="528"/>
      <c r="C707" s="529"/>
      <c r="G707" s="92"/>
    </row>
    <row r="708" spans="2:7" ht="12.75">
      <c r="B708" s="528"/>
      <c r="C708" s="529"/>
      <c r="G708" s="92"/>
    </row>
    <row r="709" spans="2:7" ht="12.75">
      <c r="B709" s="528"/>
      <c r="C709" s="529"/>
      <c r="G709" s="92"/>
    </row>
    <row r="710" spans="2:7" ht="12.75">
      <c r="B710" s="528"/>
      <c r="C710" s="529"/>
      <c r="G710" s="92"/>
    </row>
    <row r="711" spans="2:7" ht="12.75">
      <c r="B711" s="528"/>
      <c r="C711" s="529"/>
      <c r="G711" s="92"/>
    </row>
    <row r="712" spans="2:7" ht="12.75">
      <c r="B712" s="528"/>
      <c r="C712" s="529"/>
      <c r="G712" s="92"/>
    </row>
    <row r="713" spans="2:7" ht="12.75">
      <c r="B713" s="528"/>
      <c r="C713" s="529"/>
      <c r="G713" s="92"/>
    </row>
    <row r="714" spans="2:7" ht="12.75">
      <c r="B714" s="528"/>
      <c r="C714" s="529"/>
      <c r="G714" s="92"/>
    </row>
    <row r="715" spans="2:7" ht="12.75">
      <c r="B715" s="528"/>
      <c r="C715" s="529"/>
      <c r="G715" s="92"/>
    </row>
    <row r="716" spans="2:7" ht="12.75">
      <c r="B716" s="528"/>
      <c r="C716" s="529"/>
      <c r="G716" s="92"/>
    </row>
    <row r="717" spans="2:7" ht="12.75">
      <c r="B717" s="528"/>
      <c r="C717" s="529"/>
      <c r="G717" s="92"/>
    </row>
    <row r="718" spans="2:7" ht="12.75">
      <c r="B718" s="528"/>
      <c r="C718" s="529"/>
      <c r="G718" s="92"/>
    </row>
    <row r="719" spans="2:7" ht="12.75">
      <c r="B719" s="528"/>
      <c r="C719" s="529"/>
      <c r="G719" s="92"/>
    </row>
    <row r="720" spans="2:7" ht="12.75">
      <c r="B720" s="528"/>
      <c r="C720" s="529"/>
      <c r="G720" s="92"/>
    </row>
    <row r="721" spans="2:7" ht="12.75">
      <c r="B721" s="528"/>
      <c r="C721" s="529"/>
      <c r="G721" s="92"/>
    </row>
    <row r="722" spans="2:7" ht="12.75">
      <c r="B722" s="528"/>
      <c r="C722" s="529"/>
      <c r="G722" s="92"/>
    </row>
    <row r="723" spans="2:7" ht="12.75">
      <c r="B723" s="528"/>
      <c r="C723" s="529"/>
      <c r="G723" s="92"/>
    </row>
    <row r="724" spans="2:7" ht="12.75">
      <c r="B724" s="528"/>
      <c r="C724" s="529"/>
      <c r="G724" s="92"/>
    </row>
    <row r="725" spans="2:7" ht="12.75">
      <c r="B725" s="528"/>
      <c r="C725" s="529"/>
      <c r="G725" s="92"/>
    </row>
    <row r="726" spans="2:7" ht="12.75">
      <c r="B726" s="528"/>
      <c r="C726" s="529"/>
      <c r="G726" s="92"/>
    </row>
    <row r="727" spans="2:7" ht="12.75">
      <c r="B727" s="528"/>
      <c r="C727" s="529"/>
      <c r="G727" s="92"/>
    </row>
    <row r="728" spans="2:7" ht="12.75">
      <c r="B728" s="528"/>
      <c r="C728" s="529"/>
      <c r="G728" s="92"/>
    </row>
    <row r="729" spans="2:7" ht="12.75">
      <c r="B729" s="528"/>
      <c r="C729" s="529"/>
      <c r="G729" s="92"/>
    </row>
    <row r="730" spans="2:7" ht="12.75">
      <c r="B730" s="528"/>
      <c r="C730" s="529"/>
      <c r="G730" s="92"/>
    </row>
    <row r="731" spans="2:7" ht="12.75">
      <c r="B731" s="528"/>
      <c r="C731" s="529"/>
      <c r="G731" s="92"/>
    </row>
    <row r="732" spans="2:7" ht="12.75">
      <c r="B732" s="528"/>
      <c r="C732" s="529"/>
      <c r="G732" s="92"/>
    </row>
    <row r="733" spans="2:7" ht="12.75">
      <c r="B733" s="528"/>
      <c r="C733" s="529"/>
      <c r="G733" s="92"/>
    </row>
    <row r="734" spans="2:7" ht="12.75">
      <c r="B734" s="528"/>
      <c r="C734" s="529"/>
      <c r="G734" s="92"/>
    </row>
    <row r="735" spans="2:7" ht="12.75">
      <c r="B735" s="528"/>
      <c r="C735" s="529"/>
      <c r="G735" s="92"/>
    </row>
    <row r="736" spans="2:7" ht="12.75">
      <c r="B736" s="528"/>
      <c r="C736" s="529"/>
      <c r="G736" s="92"/>
    </row>
    <row r="737" spans="2:7" ht="12.75">
      <c r="B737" s="528"/>
      <c r="C737" s="529"/>
      <c r="G737" s="92"/>
    </row>
    <row r="738" spans="2:7" ht="12.75">
      <c r="B738" s="528"/>
      <c r="C738" s="529"/>
      <c r="G738" s="92"/>
    </row>
    <row r="739" spans="2:7" ht="12.75">
      <c r="B739" s="528"/>
      <c r="C739" s="529"/>
      <c r="G739" s="92"/>
    </row>
    <row r="740" spans="2:7" ht="12.75">
      <c r="B740" s="528"/>
      <c r="C740" s="529"/>
      <c r="G740" s="92"/>
    </row>
    <row r="741" spans="2:7" ht="12.75">
      <c r="B741" s="528"/>
      <c r="C741" s="529"/>
      <c r="G741" s="92"/>
    </row>
    <row r="742" spans="2:7" ht="12.75">
      <c r="B742" s="528"/>
      <c r="C742" s="529"/>
      <c r="G742" s="92"/>
    </row>
    <row r="743" spans="2:7" ht="12.75">
      <c r="B743" s="528"/>
      <c r="C743" s="529"/>
      <c r="G743" s="92"/>
    </row>
    <row r="744" spans="2:7" ht="12.75">
      <c r="B744" s="528"/>
      <c r="C744" s="529"/>
      <c r="G744" s="92"/>
    </row>
    <row r="745" spans="2:7" ht="12.75">
      <c r="B745" s="528"/>
      <c r="C745" s="529"/>
      <c r="G745" s="92"/>
    </row>
    <row r="746" spans="2:7" ht="12.75">
      <c r="B746" s="528"/>
      <c r="C746" s="529"/>
      <c r="G746" s="92"/>
    </row>
    <row r="747" spans="2:7" ht="12.75">
      <c r="B747" s="528"/>
      <c r="C747" s="529"/>
      <c r="G747" s="92"/>
    </row>
    <row r="748" spans="2:7" ht="12.75">
      <c r="B748" s="528"/>
      <c r="C748" s="529"/>
      <c r="G748" s="92"/>
    </row>
    <row r="749" spans="2:7" ht="12.75">
      <c r="B749" s="528"/>
      <c r="C749" s="529"/>
      <c r="G749" s="92"/>
    </row>
    <row r="750" spans="2:7" ht="12.75">
      <c r="B750" s="528"/>
      <c r="C750" s="529"/>
      <c r="G750" s="92"/>
    </row>
    <row r="751" spans="2:7" ht="12.75">
      <c r="B751" s="528"/>
      <c r="C751" s="529"/>
      <c r="G751" s="92"/>
    </row>
    <row r="752" spans="2:7" ht="12.75">
      <c r="B752" s="528"/>
      <c r="C752" s="529"/>
      <c r="G752" s="92"/>
    </row>
    <row r="753" spans="2:7" ht="12.75">
      <c r="B753" s="528"/>
      <c r="C753" s="529"/>
      <c r="G753" s="92"/>
    </row>
    <row r="754" spans="2:7" ht="12.75">
      <c r="B754" s="528"/>
      <c r="C754" s="529"/>
      <c r="G754" s="92"/>
    </row>
    <row r="755" spans="2:7" ht="12.75">
      <c r="B755" s="528"/>
      <c r="C755" s="529"/>
      <c r="G755" s="92"/>
    </row>
    <row r="756" spans="2:7" ht="12.75">
      <c r="B756" s="528"/>
      <c r="C756" s="529"/>
      <c r="G756" s="92"/>
    </row>
    <row r="757" spans="2:7" ht="12.75">
      <c r="B757" s="528"/>
      <c r="C757" s="529"/>
      <c r="G757" s="92"/>
    </row>
    <row r="758" spans="2:7" ht="12.75">
      <c r="B758" s="528"/>
      <c r="C758" s="529"/>
      <c r="G758" s="92"/>
    </row>
    <row r="759" spans="2:7" ht="12.75">
      <c r="B759" s="528"/>
      <c r="C759" s="529"/>
      <c r="G759" s="92"/>
    </row>
    <row r="760" spans="2:7" ht="12.75">
      <c r="B760" s="528"/>
      <c r="C760" s="529"/>
      <c r="G760" s="92"/>
    </row>
    <row r="761" spans="2:7" ht="12.75">
      <c r="B761" s="528"/>
      <c r="C761" s="529"/>
      <c r="G761" s="92"/>
    </row>
    <row r="762" spans="2:7" ht="12.75">
      <c r="B762" s="528"/>
      <c r="C762" s="529"/>
      <c r="G762" s="92"/>
    </row>
    <row r="763" spans="2:7" ht="12.75">
      <c r="B763" s="528"/>
      <c r="C763" s="529"/>
      <c r="G763" s="92"/>
    </row>
    <row r="764" spans="2:7" ht="12.75">
      <c r="B764" s="528"/>
      <c r="C764" s="529"/>
      <c r="G764" s="92"/>
    </row>
    <row r="765" spans="2:7" ht="12.75">
      <c r="B765" s="528"/>
      <c r="C765" s="529"/>
      <c r="G765" s="92"/>
    </row>
    <row r="766" spans="2:7" ht="12.75">
      <c r="B766" s="528"/>
      <c r="C766" s="529"/>
      <c r="G766" s="92"/>
    </row>
    <row r="767" spans="2:7" ht="12.75">
      <c r="B767" s="528"/>
      <c r="C767" s="529"/>
      <c r="G767" s="92"/>
    </row>
    <row r="768" spans="2:7" ht="12.75">
      <c r="B768" s="528"/>
      <c r="C768" s="529"/>
      <c r="G768" s="92"/>
    </row>
    <row r="769" spans="2:7" ht="12.75">
      <c r="B769" s="528"/>
      <c r="C769" s="529"/>
      <c r="G769" s="92"/>
    </row>
    <row r="770" spans="2:7" ht="12.75">
      <c r="B770" s="528"/>
      <c r="C770" s="529"/>
      <c r="G770" s="92"/>
    </row>
    <row r="771" spans="2:7" ht="12.75">
      <c r="B771" s="528"/>
      <c r="C771" s="529"/>
      <c r="G771" s="92"/>
    </row>
    <row r="772" spans="2:7" ht="12.75">
      <c r="B772" s="528"/>
      <c r="C772" s="529"/>
      <c r="G772" s="92"/>
    </row>
    <row r="773" spans="2:7" ht="12.75">
      <c r="B773" s="528"/>
      <c r="C773" s="529"/>
      <c r="G773" s="92"/>
    </row>
    <row r="774" spans="2:7" ht="12.75">
      <c r="B774" s="528"/>
      <c r="C774" s="529"/>
      <c r="G774" s="92"/>
    </row>
    <row r="775" spans="2:7" ht="12.75">
      <c r="B775" s="528"/>
      <c r="C775" s="529"/>
      <c r="G775" s="92"/>
    </row>
    <row r="776" spans="2:7" ht="12.75">
      <c r="B776" s="528"/>
      <c r="C776" s="529"/>
      <c r="G776" s="92"/>
    </row>
    <row r="777" spans="2:7" ht="12.75">
      <c r="B777" s="528"/>
      <c r="C777" s="529"/>
      <c r="G777" s="92"/>
    </row>
    <row r="778" spans="2:7" ht="12.75">
      <c r="B778" s="528"/>
      <c r="C778" s="529"/>
      <c r="G778" s="92"/>
    </row>
    <row r="779" spans="2:7" ht="12.75">
      <c r="B779" s="528"/>
      <c r="C779" s="529"/>
      <c r="G779" s="92"/>
    </row>
    <row r="780" spans="2:7" ht="12.75">
      <c r="B780" s="528"/>
      <c r="C780" s="529"/>
      <c r="G780" s="92"/>
    </row>
    <row r="781" spans="2:7" ht="12.75">
      <c r="B781" s="528"/>
      <c r="C781" s="529"/>
      <c r="G781" s="92"/>
    </row>
    <row r="782" spans="2:7" ht="12.75">
      <c r="B782" s="528"/>
      <c r="C782" s="529"/>
      <c r="G782" s="92"/>
    </row>
    <row r="783" spans="2:7" ht="12.75">
      <c r="B783" s="528"/>
      <c r="C783" s="529"/>
      <c r="G783" s="92"/>
    </row>
    <row r="784" spans="2:7" ht="12.75">
      <c r="B784" s="528"/>
      <c r="C784" s="529"/>
      <c r="G784" s="92"/>
    </row>
    <row r="785" spans="2:7" ht="12.75">
      <c r="B785" s="528"/>
      <c r="C785" s="529"/>
      <c r="G785" s="92"/>
    </row>
    <row r="786" spans="2:7" ht="12.75">
      <c r="B786" s="528"/>
      <c r="C786" s="529"/>
      <c r="G786" s="92"/>
    </row>
    <row r="787" spans="2:7" ht="12.75">
      <c r="B787" s="528"/>
      <c r="C787" s="529"/>
      <c r="G787" s="92"/>
    </row>
    <row r="788" spans="2:7" ht="12.75">
      <c r="B788" s="528"/>
      <c r="C788" s="529"/>
      <c r="G788" s="92"/>
    </row>
    <row r="789" spans="2:7" ht="12.75">
      <c r="B789" s="528"/>
      <c r="C789" s="529"/>
      <c r="G789" s="92"/>
    </row>
    <row r="790" spans="2:7" ht="12.75">
      <c r="B790" s="528"/>
      <c r="C790" s="529"/>
      <c r="G790" s="92"/>
    </row>
    <row r="791" spans="2:7" ht="12.75">
      <c r="B791" s="528"/>
      <c r="C791" s="529"/>
      <c r="G791" s="92"/>
    </row>
    <row r="792" spans="2:7" ht="12.75">
      <c r="B792" s="528"/>
      <c r="C792" s="529"/>
      <c r="G792" s="92"/>
    </row>
    <row r="793" spans="2:7" ht="12.75">
      <c r="B793" s="528"/>
      <c r="C793" s="529"/>
      <c r="G793" s="92"/>
    </row>
    <row r="794" spans="2:7" ht="12.75">
      <c r="B794" s="528"/>
      <c r="C794" s="529"/>
      <c r="G794" s="92"/>
    </row>
    <row r="795" spans="2:7" ht="12.75">
      <c r="B795" s="528"/>
      <c r="C795" s="529"/>
      <c r="G795" s="92"/>
    </row>
    <row r="796" spans="2:7" ht="12.75">
      <c r="B796" s="528"/>
      <c r="C796" s="529"/>
      <c r="G796" s="92"/>
    </row>
    <row r="797" spans="2:7" ht="12.75">
      <c r="B797" s="528"/>
      <c r="C797" s="529"/>
      <c r="G797" s="92"/>
    </row>
    <row r="798" spans="2:7" ht="12.75">
      <c r="B798" s="528"/>
      <c r="C798" s="529"/>
      <c r="G798" s="92"/>
    </row>
    <row r="799" spans="2:7" ht="12.75">
      <c r="B799" s="528"/>
      <c r="C799" s="529"/>
      <c r="G799" s="92"/>
    </row>
    <row r="800" spans="2:7" ht="12.75">
      <c r="B800" s="528"/>
      <c r="C800" s="529"/>
      <c r="G800" s="92"/>
    </row>
    <row r="801" spans="2:7" ht="12.75">
      <c r="B801" s="528"/>
      <c r="C801" s="529"/>
      <c r="G801" s="92"/>
    </row>
    <row r="802" spans="2:7" ht="12.75">
      <c r="B802" s="528"/>
      <c r="C802" s="529"/>
      <c r="G802" s="92"/>
    </row>
    <row r="803" spans="2:7" ht="12.75">
      <c r="B803" s="528"/>
      <c r="C803" s="529"/>
      <c r="G803" s="92"/>
    </row>
    <row r="804" spans="2:7" ht="12.75">
      <c r="B804" s="528"/>
      <c r="C804" s="529"/>
      <c r="G804" s="92"/>
    </row>
    <row r="805" spans="2:7" ht="12.75">
      <c r="B805" s="528"/>
      <c r="C805" s="529"/>
      <c r="G805" s="92"/>
    </row>
    <row r="806" spans="2:7" ht="12.75">
      <c r="B806" s="528"/>
      <c r="C806" s="529"/>
      <c r="G806" s="92"/>
    </row>
    <row r="807" spans="2:7" ht="12.75">
      <c r="B807" s="528"/>
      <c r="C807" s="529"/>
      <c r="G807" s="92"/>
    </row>
    <row r="808" spans="2:7" ht="12.75">
      <c r="B808" s="528"/>
      <c r="C808" s="529"/>
      <c r="G808" s="92"/>
    </row>
    <row r="809" spans="2:7" ht="12.75">
      <c r="B809" s="528"/>
      <c r="C809" s="529"/>
      <c r="G809" s="92"/>
    </row>
    <row r="810" spans="2:7" ht="12.75">
      <c r="B810" s="528"/>
      <c r="C810" s="529"/>
      <c r="G810" s="92"/>
    </row>
    <row r="811" spans="2:7" ht="12.75">
      <c r="B811" s="528"/>
      <c r="C811" s="529"/>
      <c r="G811" s="92"/>
    </row>
    <row r="812" spans="2:7" ht="12.75">
      <c r="B812" s="528"/>
      <c r="C812" s="529"/>
      <c r="G812" s="92"/>
    </row>
    <row r="813" spans="2:7" ht="12.75">
      <c r="B813" s="528"/>
      <c r="C813" s="529"/>
      <c r="G813" s="92"/>
    </row>
    <row r="814" spans="2:7" ht="12.75">
      <c r="B814" s="528"/>
      <c r="C814" s="529"/>
      <c r="G814" s="92"/>
    </row>
    <row r="815" spans="2:7" ht="12.75">
      <c r="B815" s="528"/>
      <c r="C815" s="529"/>
      <c r="G815" s="92"/>
    </row>
    <row r="816" spans="2:7" ht="12.75">
      <c r="B816" s="528"/>
      <c r="C816" s="529"/>
      <c r="G816" s="92"/>
    </row>
    <row r="817" spans="2:7" ht="12.75">
      <c r="B817" s="528"/>
      <c r="C817" s="529"/>
      <c r="G817" s="92"/>
    </row>
    <row r="818" spans="2:7" ht="12.75">
      <c r="B818" s="528"/>
      <c r="C818" s="529"/>
      <c r="G818" s="92"/>
    </row>
    <row r="819" spans="2:7" ht="12.75">
      <c r="B819" s="528"/>
      <c r="C819" s="529"/>
      <c r="G819" s="92"/>
    </row>
    <row r="820" spans="2:7" ht="12.75">
      <c r="B820" s="528"/>
      <c r="C820" s="529"/>
      <c r="G820" s="92"/>
    </row>
    <row r="821" spans="2:7" ht="12.75">
      <c r="B821" s="528"/>
      <c r="C821" s="529"/>
      <c r="G821" s="92"/>
    </row>
    <row r="822" spans="2:7" ht="12.75">
      <c r="B822" s="528"/>
      <c r="C822" s="529"/>
      <c r="G822" s="92"/>
    </row>
    <row r="823" spans="2:7" ht="12.75">
      <c r="B823" s="528"/>
      <c r="C823" s="529"/>
      <c r="G823" s="92"/>
    </row>
    <row r="824" spans="2:7" ht="12.75">
      <c r="B824" s="528"/>
      <c r="C824" s="529"/>
      <c r="G824" s="92"/>
    </row>
    <row r="825" spans="2:7" ht="12.75">
      <c r="B825" s="528"/>
      <c r="C825" s="529"/>
      <c r="G825" s="92"/>
    </row>
    <row r="826" spans="2:7" ht="12.75">
      <c r="B826" s="528"/>
      <c r="C826" s="529"/>
      <c r="G826" s="92"/>
    </row>
    <row r="827" spans="2:7" ht="12.75">
      <c r="B827" s="528"/>
      <c r="C827" s="529"/>
      <c r="G827" s="92"/>
    </row>
    <row r="828" spans="2:7" ht="12.75">
      <c r="B828" s="528"/>
      <c r="C828" s="529"/>
      <c r="G828" s="92"/>
    </row>
    <row r="829" spans="2:7" ht="12.75">
      <c r="B829" s="528"/>
      <c r="C829" s="529"/>
      <c r="G829" s="92"/>
    </row>
    <row r="830" spans="2:7" ht="12.75">
      <c r="B830" s="528"/>
      <c r="C830" s="529"/>
      <c r="G830" s="92"/>
    </row>
    <row r="831" spans="2:7" ht="12.75">
      <c r="B831" s="528"/>
      <c r="C831" s="529"/>
      <c r="G831" s="92"/>
    </row>
    <row r="832" spans="2:7" ht="12.75">
      <c r="B832" s="528"/>
      <c r="C832" s="529"/>
      <c r="G832" s="92"/>
    </row>
    <row r="833" spans="2:7" ht="12.75">
      <c r="B833" s="528"/>
      <c r="C833" s="529"/>
      <c r="G833" s="92"/>
    </row>
    <row r="834" spans="2:7" ht="12.75">
      <c r="B834" s="528"/>
      <c r="C834" s="529"/>
      <c r="G834" s="92"/>
    </row>
    <row r="835" spans="2:7" ht="12.75">
      <c r="B835" s="528"/>
      <c r="C835" s="529"/>
      <c r="G835" s="92"/>
    </row>
    <row r="836" spans="2:7" ht="12.75">
      <c r="B836" s="528"/>
      <c r="C836" s="529"/>
      <c r="G836" s="92"/>
    </row>
    <row r="837" spans="2:7" ht="12.75">
      <c r="B837" s="528"/>
      <c r="C837" s="529"/>
      <c r="G837" s="92"/>
    </row>
    <row r="838" spans="2:7" ht="12.75">
      <c r="B838" s="528"/>
      <c r="C838" s="529"/>
      <c r="G838" s="92"/>
    </row>
    <row r="839" spans="2:7" ht="12.75">
      <c r="B839" s="528"/>
      <c r="C839" s="529"/>
      <c r="G839" s="92"/>
    </row>
    <row r="840" spans="2:7" ht="12.75">
      <c r="B840" s="528"/>
      <c r="C840" s="529"/>
      <c r="G840" s="92"/>
    </row>
    <row r="841" spans="2:7" ht="12.75">
      <c r="B841" s="528"/>
      <c r="C841" s="529"/>
      <c r="G841" s="92"/>
    </row>
    <row r="842" spans="2:7" ht="12.75">
      <c r="B842" s="528"/>
      <c r="C842" s="529"/>
      <c r="G842" s="92"/>
    </row>
    <row r="843" spans="2:7" ht="12.75">
      <c r="B843" s="528"/>
      <c r="C843" s="529"/>
      <c r="G843" s="92"/>
    </row>
    <row r="844" spans="2:7" ht="12.75">
      <c r="B844" s="528"/>
      <c r="C844" s="529"/>
      <c r="G844" s="92"/>
    </row>
    <row r="845" spans="2:7" ht="12.75">
      <c r="B845" s="528"/>
      <c r="C845" s="529"/>
      <c r="G845" s="92"/>
    </row>
    <row r="846" spans="2:7" ht="12.75">
      <c r="B846" s="528"/>
      <c r="C846" s="529"/>
      <c r="G846" s="92"/>
    </row>
    <row r="847" spans="2:7" ht="12.75">
      <c r="B847" s="528"/>
      <c r="C847" s="529"/>
      <c r="G847" s="92"/>
    </row>
    <row r="848" spans="2:7" ht="12.75">
      <c r="B848" s="528"/>
      <c r="C848" s="529"/>
      <c r="G848" s="92"/>
    </row>
    <row r="849" spans="2:7" ht="12.75">
      <c r="B849" s="528"/>
      <c r="C849" s="529"/>
      <c r="G849" s="92"/>
    </row>
    <row r="850" spans="2:7" ht="12.75">
      <c r="B850" s="528"/>
      <c r="C850" s="529"/>
      <c r="G850" s="92"/>
    </row>
    <row r="851" spans="2:7" ht="12.75">
      <c r="B851" s="528"/>
      <c r="C851" s="529"/>
      <c r="G851" s="92"/>
    </row>
    <row r="852" spans="2:7" ht="12.75">
      <c r="B852" s="528"/>
      <c r="C852" s="529"/>
      <c r="G852" s="92"/>
    </row>
    <row r="853" spans="2:7" ht="12.75">
      <c r="B853" s="528"/>
      <c r="C853" s="529"/>
      <c r="G853" s="92"/>
    </row>
    <row r="854" spans="2:7" ht="12.75">
      <c r="B854" s="528"/>
      <c r="C854" s="529"/>
      <c r="G854" s="92"/>
    </row>
    <row r="855" spans="2:7" ht="12.75">
      <c r="B855" s="528"/>
      <c r="C855" s="529"/>
      <c r="G855" s="92"/>
    </row>
    <row r="856" spans="2:7" ht="12.75">
      <c r="B856" s="528"/>
      <c r="C856" s="529"/>
      <c r="G856" s="92"/>
    </row>
    <row r="857" spans="2:7" ht="12.75">
      <c r="B857" s="528"/>
      <c r="C857" s="529"/>
      <c r="G857" s="92"/>
    </row>
    <row r="858" spans="2:7" ht="12.75">
      <c r="B858" s="528"/>
      <c r="C858" s="529"/>
      <c r="G858" s="92"/>
    </row>
    <row r="859" spans="2:7" ht="12.75">
      <c r="B859" s="528"/>
      <c r="C859" s="529"/>
      <c r="G859" s="92"/>
    </row>
    <row r="860" spans="2:7" ht="12.75">
      <c r="B860" s="528"/>
      <c r="C860" s="529"/>
      <c r="G860" s="92"/>
    </row>
    <row r="861" spans="2:7" ht="12.75">
      <c r="B861" s="528"/>
      <c r="C861" s="529"/>
      <c r="G861" s="92"/>
    </row>
    <row r="862" spans="2:7" ht="12.75">
      <c r="B862" s="528"/>
      <c r="C862" s="529"/>
      <c r="G862" s="92"/>
    </row>
    <row r="863" spans="2:7" ht="12.75">
      <c r="B863" s="528"/>
      <c r="C863" s="529"/>
      <c r="G863" s="92"/>
    </row>
    <row r="864" spans="2:7" ht="12.75">
      <c r="B864" s="528"/>
      <c r="C864" s="529"/>
      <c r="G864" s="92"/>
    </row>
    <row r="865" spans="2:7" ht="12.75">
      <c r="B865" s="528"/>
      <c r="C865" s="529"/>
      <c r="G865" s="92"/>
    </row>
    <row r="866" spans="2:7" ht="12.75">
      <c r="B866" s="528"/>
      <c r="C866" s="529"/>
      <c r="G866" s="92"/>
    </row>
    <row r="867" spans="2:7" ht="12.75">
      <c r="B867" s="528"/>
      <c r="C867" s="529"/>
      <c r="G867" s="92"/>
    </row>
    <row r="868" spans="2:7" ht="12.75">
      <c r="B868" s="528"/>
      <c r="C868" s="529"/>
      <c r="G868" s="92"/>
    </row>
    <row r="869" spans="2:7" ht="12.75">
      <c r="B869" s="528"/>
      <c r="C869" s="529"/>
      <c r="G869" s="92"/>
    </row>
    <row r="870" spans="2:7" ht="12.75">
      <c r="B870" s="528"/>
      <c r="C870" s="529"/>
      <c r="G870" s="92"/>
    </row>
    <row r="871" spans="2:7" ht="12.75">
      <c r="B871" s="528"/>
      <c r="C871" s="529"/>
      <c r="G871" s="92"/>
    </row>
    <row r="872" spans="2:7" ht="12.75">
      <c r="B872" s="528"/>
      <c r="C872" s="529"/>
      <c r="G872" s="92"/>
    </row>
    <row r="873" spans="2:7" ht="12.75">
      <c r="B873" s="528"/>
      <c r="C873" s="529"/>
      <c r="G873" s="92"/>
    </row>
    <row r="874" spans="2:7" ht="12.75">
      <c r="B874" s="528"/>
      <c r="C874" s="529"/>
      <c r="G874" s="92"/>
    </row>
    <row r="875" spans="2:7" ht="12.75">
      <c r="B875" s="528"/>
      <c r="C875" s="529"/>
      <c r="G875" s="92"/>
    </row>
    <row r="876" spans="2:7" ht="12.75">
      <c r="B876" s="528"/>
      <c r="C876" s="529"/>
      <c r="G876" s="92"/>
    </row>
    <row r="877" spans="2:7" ht="12.75">
      <c r="B877" s="528"/>
      <c r="C877" s="529"/>
      <c r="G877" s="92"/>
    </row>
    <row r="878" spans="2:7" ht="12.75">
      <c r="B878" s="528"/>
      <c r="C878" s="529"/>
      <c r="G878" s="92"/>
    </row>
    <row r="879" spans="2:7" ht="12.75">
      <c r="B879" s="528"/>
      <c r="C879" s="529"/>
      <c r="G879" s="92"/>
    </row>
    <row r="880" spans="2:7" ht="12.75">
      <c r="B880" s="528"/>
      <c r="C880" s="529"/>
      <c r="G880" s="92"/>
    </row>
    <row r="881" spans="2:7" ht="12.75">
      <c r="B881" s="528"/>
      <c r="C881" s="529"/>
      <c r="G881" s="92"/>
    </row>
    <row r="882" spans="2:7" ht="12.75">
      <c r="B882" s="528"/>
      <c r="C882" s="529"/>
      <c r="G882" s="92"/>
    </row>
    <row r="883" spans="2:7" ht="12.75">
      <c r="B883" s="528"/>
      <c r="C883" s="529"/>
      <c r="G883" s="92"/>
    </row>
    <row r="884" spans="2:7" ht="12.75">
      <c r="B884" s="528"/>
      <c r="C884" s="529"/>
      <c r="G884" s="92"/>
    </row>
    <row r="885" spans="2:7" ht="12.75">
      <c r="B885" s="528"/>
      <c r="C885" s="529"/>
      <c r="G885" s="92"/>
    </row>
    <row r="886" spans="2:7" ht="12.75">
      <c r="B886" s="528"/>
      <c r="C886" s="529"/>
      <c r="G886" s="92"/>
    </row>
    <row r="887" spans="2:7" ht="12.75">
      <c r="B887" s="528"/>
      <c r="C887" s="529"/>
      <c r="G887" s="92"/>
    </row>
    <row r="888" spans="2:7" ht="12.75">
      <c r="B888" s="528"/>
      <c r="C888" s="529"/>
      <c r="G888" s="92"/>
    </row>
    <row r="889" spans="2:7" ht="12.75">
      <c r="B889" s="528"/>
      <c r="C889" s="529"/>
      <c r="G889" s="92"/>
    </row>
    <row r="890" spans="2:7" ht="12.75">
      <c r="B890" s="528"/>
      <c r="C890" s="529"/>
      <c r="G890" s="92"/>
    </row>
    <row r="891" spans="2:7" ht="12.75">
      <c r="B891" s="528"/>
      <c r="C891" s="529"/>
      <c r="G891" s="92"/>
    </row>
    <row r="892" spans="2:7" ht="12.75">
      <c r="B892" s="528"/>
      <c r="C892" s="529"/>
      <c r="G892" s="92"/>
    </row>
    <row r="893" spans="2:7" ht="12.75">
      <c r="B893" s="528"/>
      <c r="C893" s="529"/>
      <c r="G893" s="92"/>
    </row>
    <row r="894" spans="2:7" ht="12.75">
      <c r="B894" s="528"/>
      <c r="C894" s="529"/>
      <c r="G894" s="92"/>
    </row>
    <row r="895" spans="2:7" ht="12.75">
      <c r="B895" s="528"/>
      <c r="C895" s="529"/>
      <c r="G895" s="92"/>
    </row>
    <row r="896" spans="2:7" ht="12.75">
      <c r="B896" s="528"/>
      <c r="C896" s="529"/>
      <c r="G896" s="92"/>
    </row>
    <row r="897" spans="2:7" ht="12.75">
      <c r="B897" s="528"/>
      <c r="C897" s="529"/>
      <c r="G897" s="92"/>
    </row>
    <row r="898" spans="2:7" ht="12.75">
      <c r="B898" s="528"/>
      <c r="C898" s="529"/>
      <c r="G898" s="92"/>
    </row>
    <row r="899" spans="2:7" ht="12.75">
      <c r="B899" s="528"/>
      <c r="C899" s="529"/>
      <c r="G899" s="92"/>
    </row>
    <row r="900" spans="2:7" ht="12.75">
      <c r="B900" s="528"/>
      <c r="C900" s="529"/>
      <c r="G900" s="92"/>
    </row>
    <row r="901" spans="2:7" ht="12.75">
      <c r="B901" s="528"/>
      <c r="C901" s="529"/>
      <c r="G901" s="92"/>
    </row>
    <row r="902" spans="2:7" ht="12.75">
      <c r="B902" s="528"/>
      <c r="C902" s="529"/>
      <c r="G902" s="92"/>
    </row>
    <row r="903" ht="12.75">
      <c r="G903" s="92"/>
    </row>
    <row r="904" ht="12.75">
      <c r="G904" s="92"/>
    </row>
    <row r="905" ht="12.75">
      <c r="G905" s="92"/>
    </row>
    <row r="906" ht="12.75">
      <c r="G906" s="92"/>
    </row>
    <row r="907" ht="12.75">
      <c r="G907" s="92"/>
    </row>
    <row r="908" ht="12.75">
      <c r="G908" s="92"/>
    </row>
    <row r="909" ht="12.75">
      <c r="G909" s="92"/>
    </row>
    <row r="910" ht="12.75">
      <c r="G910" s="92"/>
    </row>
    <row r="911" ht="12.75">
      <c r="G911" s="92"/>
    </row>
    <row r="912" ht="12.75">
      <c r="G912" s="92"/>
    </row>
    <row r="913" ht="12.75">
      <c r="G913" s="92"/>
    </row>
    <row r="914" ht="12.75">
      <c r="G914" s="92"/>
    </row>
    <row r="915" ht="12.75">
      <c r="G915" s="92"/>
    </row>
    <row r="916" ht="12.75">
      <c r="G916" s="92"/>
    </row>
    <row r="917" ht="12.75">
      <c r="G917" s="92"/>
    </row>
    <row r="918" ht="12.75">
      <c r="G918" s="92"/>
    </row>
    <row r="919" ht="12.75">
      <c r="G919" s="92"/>
    </row>
    <row r="920" ht="12.75">
      <c r="G920" s="92"/>
    </row>
    <row r="921" ht="12.75">
      <c r="G921" s="92"/>
    </row>
    <row r="922" ht="12.75">
      <c r="G922" s="92"/>
    </row>
    <row r="923" ht="12.75">
      <c r="G923" s="92"/>
    </row>
    <row r="924" ht="12.75">
      <c r="G924" s="92"/>
    </row>
    <row r="925" ht="12.75">
      <c r="G925" s="92"/>
    </row>
    <row r="926" ht="12.75">
      <c r="G926" s="92"/>
    </row>
    <row r="927" ht="12.75">
      <c r="G927" s="92"/>
    </row>
    <row r="928" ht="12.75">
      <c r="G928" s="92"/>
    </row>
  </sheetData>
  <mergeCells count="7">
    <mergeCell ref="A7:G7"/>
    <mergeCell ref="A9:G9"/>
    <mergeCell ref="A10:G10"/>
    <mergeCell ref="A2:G2"/>
    <mergeCell ref="A3:G3"/>
    <mergeCell ref="A4:G4"/>
    <mergeCell ref="A5:G5"/>
  </mergeCells>
  <printOptions/>
  <pageMargins left="0.9448818897637796" right="0.7480314960629921" top="0.9055118110236221" bottom="0.984251968503937" header="0.5118110236220472" footer="0.5118110236220472"/>
  <pageSetup firstPageNumber="32" useFirstPageNumber="1" horizontalDpi="1200" verticalDpi="1200" orientation="portrait" paperSize="9" scale="78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6"/>
  <dimension ref="A1:DY335"/>
  <sheetViews>
    <sheetView zoomScaleSheetLayoutView="100" workbookViewId="0" topLeftCell="A1">
      <selection activeCell="F4" sqref="F4"/>
    </sheetView>
  </sheetViews>
  <sheetFormatPr defaultColWidth="9.140625" defaultRowHeight="17.25" customHeight="1"/>
  <cols>
    <col min="1" max="1" width="9.00390625" style="530" customWidth="1"/>
    <col min="2" max="2" width="56.8515625" style="539" customWidth="1"/>
    <col min="3" max="3" width="13.7109375" style="539" customWidth="1"/>
    <col min="4" max="4" width="12.28125" style="468" customWidth="1"/>
    <col min="5" max="5" width="11.421875" style="98" customWidth="1"/>
    <col min="6" max="6" width="10.28125" style="98" customWidth="1"/>
    <col min="7" max="7" width="10.140625" style="98" customWidth="1"/>
    <col min="8" max="8" width="12.00390625" style="98" customWidth="1"/>
    <col min="9" max="9" width="9.421875" style="98" customWidth="1"/>
    <col min="10" max="129" width="9.140625" style="98" customWidth="1"/>
    <col min="130" max="16384" width="9.140625" style="117" customWidth="1"/>
  </cols>
  <sheetData>
    <row r="1" spans="1:129" ht="12.75">
      <c r="A1" s="908" t="s">
        <v>459</v>
      </c>
      <c r="B1" s="908"/>
      <c r="C1" s="908"/>
      <c r="D1" s="908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</row>
    <row r="2" spans="1:129" ht="15" customHeight="1">
      <c r="A2" s="909" t="s">
        <v>460</v>
      </c>
      <c r="B2" s="909"/>
      <c r="C2" s="909"/>
      <c r="D2" s="909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ht="3.75" customHeight="1">
      <c r="A3" s="6"/>
      <c r="B3" s="7"/>
      <c r="C3" s="8"/>
      <c r="D3" s="8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</row>
    <row r="4" spans="1:6" s="2" customFormat="1" ht="12.75">
      <c r="A4" s="910" t="s">
        <v>493</v>
      </c>
      <c r="B4" s="910"/>
      <c r="C4" s="910"/>
      <c r="D4" s="910"/>
      <c r="E4" s="9"/>
      <c r="F4" s="9"/>
    </row>
    <row r="5" spans="1:5" s="2" customFormat="1" ht="12.75">
      <c r="A5" s="11"/>
      <c r="B5" s="10"/>
      <c r="C5" s="10"/>
      <c r="D5" s="10"/>
      <c r="E5" s="10"/>
    </row>
    <row r="6" spans="1:129" s="13" customFormat="1" ht="17.25" customHeight="1">
      <c r="A6" s="911" t="s">
        <v>462</v>
      </c>
      <c r="B6" s="911"/>
      <c r="C6" s="911"/>
      <c r="D6" s="9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</row>
    <row r="7" spans="1:129" s="13" customFormat="1" ht="18.75" customHeight="1">
      <c r="A7" s="930" t="s">
        <v>1169</v>
      </c>
      <c r="B7" s="930"/>
      <c r="C7" s="930"/>
      <c r="D7" s="930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</row>
    <row r="8" spans="1:129" s="13" customFormat="1" ht="15.75" customHeight="1">
      <c r="A8" s="906" t="s">
        <v>464</v>
      </c>
      <c r="B8" s="906"/>
      <c r="C8" s="906"/>
      <c r="D8" s="906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</row>
    <row r="9" spans="1:129" s="15" customFormat="1" ht="12.75">
      <c r="A9" s="907" t="s">
        <v>465</v>
      </c>
      <c r="B9" s="907"/>
      <c r="C9" s="907"/>
      <c r="D9" s="90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</row>
    <row r="10" spans="1:129" s="15" customFormat="1" ht="12.75">
      <c r="A10" s="19" t="s">
        <v>466</v>
      </c>
      <c r="B10" s="20"/>
      <c r="C10" s="16"/>
      <c r="D10" s="329" t="s">
        <v>576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</row>
    <row r="11" spans="1:129" s="325" customFormat="1" ht="14.25" customHeight="1">
      <c r="A11" s="530"/>
      <c r="B11" s="531"/>
      <c r="C11" s="532"/>
      <c r="D11" s="533" t="s">
        <v>1170</v>
      </c>
      <c r="E11" s="534"/>
      <c r="F11" s="534"/>
      <c r="G11" s="535"/>
      <c r="H11" s="164"/>
      <c r="I11" s="536"/>
      <c r="J11" s="537"/>
      <c r="K11" s="537"/>
      <c r="L11" s="537"/>
      <c r="M11" s="537"/>
      <c r="N11" s="537"/>
      <c r="O11" s="537"/>
      <c r="P11" s="537"/>
      <c r="Q11" s="537"/>
      <c r="R11" s="537"/>
      <c r="S11" s="537"/>
      <c r="T11" s="537"/>
      <c r="U11" s="537"/>
      <c r="V11" s="537"/>
      <c r="W11" s="537"/>
      <c r="X11" s="537"/>
      <c r="Y11" s="537"/>
      <c r="Z11" s="537"/>
      <c r="AA11" s="537"/>
      <c r="AB11" s="537"/>
      <c r="AC11" s="537"/>
      <c r="AD11" s="537"/>
      <c r="AE11" s="537"/>
      <c r="AF11" s="537"/>
      <c r="AG11" s="537"/>
      <c r="AH11" s="537"/>
      <c r="AI11" s="537"/>
      <c r="AJ11" s="537"/>
      <c r="AK11" s="537"/>
      <c r="AL11" s="537"/>
      <c r="AM11" s="537"/>
      <c r="AN11" s="537"/>
      <c r="AO11" s="537"/>
      <c r="AP11" s="537"/>
      <c r="AQ11" s="537"/>
      <c r="AR11" s="537"/>
      <c r="AS11" s="537"/>
      <c r="AT11" s="537"/>
      <c r="AU11" s="537"/>
      <c r="AV11" s="537"/>
      <c r="AW11" s="537"/>
      <c r="AX11" s="537"/>
      <c r="AY11" s="537"/>
      <c r="AZ11" s="537"/>
      <c r="BA11" s="537"/>
      <c r="BB11" s="537"/>
      <c r="BC11" s="537"/>
      <c r="BD11" s="537"/>
      <c r="BE11" s="537"/>
      <c r="BF11" s="537"/>
      <c r="BG11" s="537"/>
      <c r="BH11" s="537"/>
      <c r="BI11" s="537"/>
      <c r="BJ11" s="537"/>
      <c r="BK11" s="537"/>
      <c r="BL11" s="537"/>
      <c r="BM11" s="537"/>
      <c r="BN11" s="537"/>
      <c r="BO11" s="537"/>
      <c r="BP11" s="537"/>
      <c r="BQ11" s="537"/>
      <c r="BR11" s="537"/>
      <c r="BS11" s="537"/>
      <c r="BT11" s="537"/>
      <c r="BU11" s="537"/>
      <c r="BV11" s="537"/>
      <c r="BW11" s="537"/>
      <c r="BX11" s="537"/>
      <c r="BY11" s="537"/>
      <c r="BZ11" s="537"/>
      <c r="CA11" s="537"/>
      <c r="CB11" s="537"/>
      <c r="CC11" s="537"/>
      <c r="CD11" s="537"/>
      <c r="CE11" s="537"/>
      <c r="CF11" s="537"/>
      <c r="CG11" s="537"/>
      <c r="CH11" s="537"/>
      <c r="CI11" s="537"/>
      <c r="CJ11" s="537"/>
      <c r="CK11" s="537"/>
      <c r="CL11" s="537"/>
      <c r="CM11" s="537"/>
      <c r="CN11" s="537"/>
      <c r="CO11" s="537"/>
      <c r="CP11" s="537"/>
      <c r="CQ11" s="537"/>
      <c r="CR11" s="537"/>
      <c r="CS11" s="537"/>
      <c r="CT11" s="537"/>
      <c r="CU11" s="537"/>
      <c r="CV11" s="537"/>
      <c r="CW11" s="537"/>
      <c r="CX11" s="537"/>
      <c r="CY11" s="537"/>
      <c r="CZ11" s="537"/>
      <c r="DA11" s="537"/>
      <c r="DB11" s="537"/>
      <c r="DC11" s="537"/>
      <c r="DD11" s="537"/>
      <c r="DE11" s="537"/>
      <c r="DF11" s="537"/>
      <c r="DG11" s="537"/>
      <c r="DH11" s="537"/>
      <c r="DI11" s="537"/>
      <c r="DJ11" s="537"/>
      <c r="DK11" s="537"/>
      <c r="DL11" s="537"/>
      <c r="DM11" s="537"/>
      <c r="DN11" s="537"/>
      <c r="DO11" s="537"/>
      <c r="DP11" s="537"/>
      <c r="DQ11" s="537"/>
      <c r="DR11" s="537"/>
      <c r="DS11" s="537"/>
      <c r="DT11" s="537"/>
      <c r="DU11" s="537"/>
      <c r="DV11" s="537"/>
      <c r="DW11" s="537"/>
      <c r="DX11" s="537"/>
      <c r="DY11" s="537"/>
    </row>
    <row r="12" spans="1:9" ht="18" customHeight="1">
      <c r="A12" s="538"/>
      <c r="D12" s="451" t="s">
        <v>496</v>
      </c>
      <c r="E12" s="457"/>
      <c r="F12" s="457"/>
      <c r="G12" s="540"/>
      <c r="H12" s="164"/>
      <c r="I12" s="518"/>
    </row>
    <row r="13" spans="1:6" ht="53.25" customHeight="1">
      <c r="A13" s="541" t="s">
        <v>1057</v>
      </c>
      <c r="B13" s="118" t="s">
        <v>469</v>
      </c>
      <c r="C13" s="332" t="s">
        <v>1171</v>
      </c>
      <c r="D13" s="118" t="s">
        <v>501</v>
      </c>
      <c r="E13" s="542"/>
      <c r="F13" s="543"/>
    </row>
    <row r="14" spans="1:129" s="546" customFormat="1" ht="11.25">
      <c r="A14" s="544">
        <v>1</v>
      </c>
      <c r="B14" s="544">
        <v>2</v>
      </c>
      <c r="C14" s="477">
        <v>3</v>
      </c>
      <c r="D14" s="477">
        <v>4</v>
      </c>
      <c r="E14" s="545"/>
      <c r="F14" s="545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DW14" s="174"/>
      <c r="DX14" s="174"/>
      <c r="DY14" s="174"/>
    </row>
    <row r="15" spans="1:6" ht="12.75" customHeight="1">
      <c r="A15" s="547"/>
      <c r="B15" s="140" t="s">
        <v>1172</v>
      </c>
      <c r="C15" s="377">
        <v>6373628</v>
      </c>
      <c r="D15" s="68">
        <v>314289</v>
      </c>
      <c r="E15" s="548"/>
      <c r="F15" s="548"/>
    </row>
    <row r="16" spans="1:6" ht="12" customHeight="1">
      <c r="A16" s="549" t="s">
        <v>1173</v>
      </c>
      <c r="B16" s="355" t="s">
        <v>1174</v>
      </c>
      <c r="C16" s="378">
        <v>111818</v>
      </c>
      <c r="D16" s="221">
        <v>0</v>
      </c>
      <c r="E16" s="548"/>
      <c r="F16" s="548"/>
    </row>
    <row r="17" spans="1:6" ht="27.75" customHeight="1">
      <c r="A17" s="549" t="s">
        <v>1175</v>
      </c>
      <c r="B17" s="355" t="s">
        <v>1176</v>
      </c>
      <c r="C17" s="378">
        <v>1687</v>
      </c>
      <c r="D17" s="221">
        <v>-10</v>
      </c>
      <c r="E17" s="548"/>
      <c r="F17" s="548"/>
    </row>
    <row r="18" spans="1:6" ht="12.75" customHeight="1">
      <c r="A18" s="549" t="s">
        <v>1177</v>
      </c>
      <c r="B18" s="355" t="s">
        <v>1178</v>
      </c>
      <c r="C18" s="378">
        <v>-261723</v>
      </c>
      <c r="D18" s="221">
        <v>963</v>
      </c>
      <c r="E18" s="548"/>
      <c r="F18" s="548"/>
    </row>
    <row r="19" spans="1:6" ht="25.5" customHeight="1" hidden="1">
      <c r="A19" s="549" t="s">
        <v>1179</v>
      </c>
      <c r="B19" s="355" t="s">
        <v>1180</v>
      </c>
      <c r="C19" s="378"/>
      <c r="D19" s="221">
        <v>0</v>
      </c>
      <c r="E19" s="550"/>
      <c r="F19" s="550"/>
    </row>
    <row r="20" spans="1:6" ht="12.75" customHeight="1">
      <c r="A20" s="549" t="s">
        <v>1181</v>
      </c>
      <c r="B20" s="340" t="s">
        <v>1182</v>
      </c>
      <c r="C20" s="378">
        <v>6346223</v>
      </c>
      <c r="D20" s="221">
        <v>292492</v>
      </c>
      <c r="E20" s="550"/>
      <c r="F20" s="550"/>
    </row>
    <row r="21" spans="1:6" ht="12.75" customHeight="1">
      <c r="A21" s="549" t="s">
        <v>1183</v>
      </c>
      <c r="B21" s="340" t="s">
        <v>1184</v>
      </c>
      <c r="C21" s="378">
        <v>175623</v>
      </c>
      <c r="D21" s="221">
        <v>20844</v>
      </c>
      <c r="E21" s="551"/>
      <c r="F21" s="551"/>
    </row>
    <row r="22" spans="1:6" ht="12.75" customHeight="1">
      <c r="A22" s="549"/>
      <c r="B22" s="340"/>
      <c r="C22" s="378"/>
      <c r="D22" s="221"/>
      <c r="E22" s="551"/>
      <c r="F22" s="551"/>
    </row>
    <row r="23" spans="1:6" ht="12.75" customHeight="1">
      <c r="A23" s="547"/>
      <c r="B23" s="343" t="s">
        <v>1185</v>
      </c>
      <c r="C23" s="209">
        <v>11045684</v>
      </c>
      <c r="D23" s="209">
        <v>333349</v>
      </c>
      <c r="E23" s="518"/>
      <c r="F23" s="518"/>
    </row>
    <row r="24" spans="1:129" s="91" customFormat="1" ht="12.75" customHeight="1">
      <c r="A24" s="344" t="s">
        <v>854</v>
      </c>
      <c r="B24" s="346" t="s">
        <v>855</v>
      </c>
      <c r="C24" s="209">
        <v>8648467</v>
      </c>
      <c r="D24" s="209">
        <v>287719</v>
      </c>
      <c r="E24" s="552"/>
      <c r="F24" s="552"/>
      <c r="G24" s="552"/>
      <c r="H24" s="553"/>
      <c r="I24" s="554"/>
      <c r="J24" s="554"/>
      <c r="K24" s="554"/>
      <c r="L24" s="554"/>
      <c r="M24" s="554"/>
      <c r="N24" s="554"/>
      <c r="O24" s="554"/>
      <c r="P24" s="554"/>
      <c r="Q24" s="554"/>
      <c r="R24" s="554"/>
      <c r="S24" s="554"/>
      <c r="T24" s="554"/>
      <c r="U24" s="554"/>
      <c r="V24" s="554"/>
      <c r="W24" s="554"/>
      <c r="X24" s="554"/>
      <c r="Y24" s="554"/>
      <c r="Z24" s="554"/>
      <c r="AA24" s="554"/>
      <c r="AB24" s="554"/>
      <c r="AC24" s="554"/>
      <c r="AD24" s="554"/>
      <c r="AE24" s="554"/>
      <c r="AF24" s="554"/>
      <c r="AG24" s="554"/>
      <c r="AH24" s="554"/>
      <c r="AI24" s="554"/>
      <c r="AJ24" s="554"/>
      <c r="AK24" s="554"/>
      <c r="AL24" s="554"/>
      <c r="AM24" s="554"/>
      <c r="AN24" s="554"/>
      <c r="AO24" s="554"/>
      <c r="AP24" s="554"/>
      <c r="AQ24" s="554"/>
      <c r="AR24" s="554"/>
      <c r="AS24" s="554"/>
      <c r="AT24" s="554"/>
      <c r="AU24" s="554"/>
      <c r="AV24" s="554"/>
      <c r="AW24" s="554"/>
      <c r="AX24" s="554"/>
      <c r="AY24" s="554"/>
      <c r="AZ24" s="554"/>
      <c r="BA24" s="554"/>
      <c r="BB24" s="554"/>
      <c r="BC24" s="554"/>
      <c r="BD24" s="554"/>
      <c r="BE24" s="554"/>
      <c r="BF24" s="554"/>
      <c r="BG24" s="554"/>
      <c r="BH24" s="554"/>
      <c r="BI24" s="554"/>
      <c r="BJ24" s="554"/>
      <c r="BK24" s="554"/>
      <c r="BL24" s="554"/>
      <c r="BM24" s="554"/>
      <c r="BN24" s="554"/>
      <c r="BO24" s="554"/>
      <c r="BP24" s="554"/>
      <c r="BQ24" s="554"/>
      <c r="BR24" s="554"/>
      <c r="BS24" s="554"/>
      <c r="BT24" s="554"/>
      <c r="BU24" s="554"/>
      <c r="BV24" s="554"/>
      <c r="BW24" s="554"/>
      <c r="BX24" s="554"/>
      <c r="BY24" s="554"/>
      <c r="BZ24" s="554"/>
      <c r="CA24" s="554"/>
      <c r="CB24" s="554"/>
      <c r="CC24" s="554"/>
      <c r="CD24" s="554"/>
      <c r="CE24" s="554"/>
      <c r="CF24" s="554"/>
      <c r="CG24" s="554"/>
      <c r="CH24" s="554"/>
      <c r="CI24" s="554"/>
      <c r="CJ24" s="554"/>
      <c r="CK24" s="554"/>
      <c r="CL24" s="554"/>
      <c r="CM24" s="554"/>
      <c r="CN24" s="554"/>
      <c r="CO24" s="554"/>
      <c r="CP24" s="554"/>
      <c r="CQ24" s="554"/>
      <c r="CR24" s="554"/>
      <c r="CS24" s="554"/>
      <c r="CT24" s="554"/>
      <c r="CU24" s="554"/>
      <c r="CV24" s="554"/>
      <c r="CW24" s="554"/>
      <c r="CX24" s="554"/>
      <c r="CY24" s="554"/>
      <c r="CZ24" s="554"/>
      <c r="DA24" s="554"/>
      <c r="DB24" s="554"/>
      <c r="DC24" s="554"/>
      <c r="DD24" s="554"/>
      <c r="DE24" s="554"/>
      <c r="DF24" s="554"/>
      <c r="DG24" s="554"/>
      <c r="DH24" s="554"/>
      <c r="DI24" s="554"/>
      <c r="DJ24" s="554"/>
      <c r="DK24" s="554"/>
      <c r="DL24" s="554"/>
      <c r="DM24" s="554"/>
      <c r="DN24" s="554"/>
      <c r="DO24" s="554"/>
      <c r="DP24" s="554"/>
      <c r="DQ24" s="554"/>
      <c r="DR24" s="554"/>
      <c r="DS24" s="554"/>
      <c r="DT24" s="554"/>
      <c r="DU24" s="554"/>
      <c r="DV24" s="554"/>
      <c r="DW24" s="554"/>
      <c r="DX24" s="554"/>
      <c r="DY24" s="554"/>
    </row>
    <row r="25" spans="1:129" s="556" customFormat="1" ht="12.75" customHeight="1">
      <c r="A25" s="346" t="s">
        <v>856</v>
      </c>
      <c r="B25" s="346" t="s">
        <v>857</v>
      </c>
      <c r="C25" s="209">
        <v>8574492</v>
      </c>
      <c r="D25" s="209">
        <v>287699</v>
      </c>
      <c r="E25" s="552"/>
      <c r="F25" s="552"/>
      <c r="G25" s="552"/>
      <c r="H25" s="553"/>
      <c r="I25" s="555"/>
      <c r="J25" s="555"/>
      <c r="K25" s="555"/>
      <c r="L25" s="555"/>
      <c r="M25" s="555"/>
      <c r="N25" s="555"/>
      <c r="O25" s="555"/>
      <c r="P25" s="555"/>
      <c r="Q25" s="555"/>
      <c r="R25" s="555"/>
      <c r="S25" s="555"/>
      <c r="T25" s="555"/>
      <c r="U25" s="555"/>
      <c r="V25" s="555"/>
      <c r="W25" s="555"/>
      <c r="X25" s="555"/>
      <c r="Y25" s="555"/>
      <c r="Z25" s="555"/>
      <c r="AA25" s="555"/>
      <c r="AB25" s="555"/>
      <c r="AC25" s="555"/>
      <c r="AD25" s="555"/>
      <c r="AE25" s="555"/>
      <c r="AF25" s="555"/>
      <c r="AG25" s="555"/>
      <c r="AH25" s="555"/>
      <c r="AI25" s="555"/>
      <c r="AJ25" s="555"/>
      <c r="AK25" s="555"/>
      <c r="AL25" s="555"/>
      <c r="AM25" s="555"/>
      <c r="AN25" s="555"/>
      <c r="AO25" s="555"/>
      <c r="AP25" s="555"/>
      <c r="AQ25" s="555"/>
      <c r="AR25" s="555"/>
      <c r="AS25" s="555"/>
      <c r="AT25" s="555"/>
      <c r="AU25" s="555"/>
      <c r="AV25" s="555"/>
      <c r="AW25" s="555"/>
      <c r="AX25" s="555"/>
      <c r="AY25" s="555"/>
      <c r="AZ25" s="555"/>
      <c r="BA25" s="555"/>
      <c r="BB25" s="555"/>
      <c r="BC25" s="555"/>
      <c r="BD25" s="555"/>
      <c r="BE25" s="555"/>
      <c r="BF25" s="555"/>
      <c r="BG25" s="555"/>
      <c r="BH25" s="555"/>
      <c r="BI25" s="555"/>
      <c r="BJ25" s="555"/>
      <c r="BK25" s="555"/>
      <c r="BL25" s="555"/>
      <c r="BM25" s="555"/>
      <c r="BN25" s="555"/>
      <c r="BO25" s="555"/>
      <c r="BP25" s="555"/>
      <c r="BQ25" s="555"/>
      <c r="BR25" s="555"/>
      <c r="BS25" s="555"/>
      <c r="BT25" s="555"/>
      <c r="BU25" s="555"/>
      <c r="BV25" s="555"/>
      <c r="BW25" s="555"/>
      <c r="BX25" s="555"/>
      <c r="BY25" s="555"/>
      <c r="BZ25" s="555"/>
      <c r="CA25" s="555"/>
      <c r="CB25" s="555"/>
      <c r="CC25" s="555"/>
      <c r="CD25" s="555"/>
      <c r="CE25" s="555"/>
      <c r="CF25" s="555"/>
      <c r="CG25" s="555"/>
      <c r="CH25" s="555"/>
      <c r="CI25" s="555"/>
      <c r="CJ25" s="555"/>
      <c r="CK25" s="555"/>
      <c r="CL25" s="555"/>
      <c r="CM25" s="555"/>
      <c r="CN25" s="555"/>
      <c r="CO25" s="555"/>
      <c r="CP25" s="555"/>
      <c r="CQ25" s="555"/>
      <c r="CR25" s="555"/>
      <c r="CS25" s="555"/>
      <c r="CT25" s="555"/>
      <c r="CU25" s="555"/>
      <c r="CV25" s="555"/>
      <c r="CW25" s="555"/>
      <c r="CX25" s="555"/>
      <c r="CY25" s="555"/>
      <c r="CZ25" s="555"/>
      <c r="DA25" s="555"/>
      <c r="DB25" s="555"/>
      <c r="DC25" s="555"/>
      <c r="DD25" s="555"/>
      <c r="DE25" s="555"/>
      <c r="DF25" s="555"/>
      <c r="DG25" s="555"/>
      <c r="DH25" s="555"/>
      <c r="DI25" s="555"/>
      <c r="DJ25" s="555"/>
      <c r="DK25" s="555"/>
      <c r="DL25" s="555"/>
      <c r="DM25" s="555"/>
      <c r="DN25" s="555"/>
      <c r="DO25" s="555"/>
      <c r="DP25" s="555"/>
      <c r="DQ25" s="555"/>
      <c r="DR25" s="555"/>
      <c r="DS25" s="555"/>
      <c r="DT25" s="555"/>
      <c r="DU25" s="555"/>
      <c r="DV25" s="555"/>
      <c r="DW25" s="555"/>
      <c r="DX25" s="555"/>
      <c r="DY25" s="555"/>
    </row>
    <row r="26" spans="1:129" s="91" customFormat="1" ht="12.75" customHeight="1">
      <c r="A26" s="557">
        <v>1000</v>
      </c>
      <c r="B26" s="348" t="s">
        <v>858</v>
      </c>
      <c r="C26" s="350">
        <v>774774</v>
      </c>
      <c r="D26" s="221">
        <v>118732</v>
      </c>
      <c r="E26" s="558"/>
      <c r="F26" s="558"/>
      <c r="G26" s="558"/>
      <c r="H26" s="524"/>
      <c r="I26" s="554"/>
      <c r="J26" s="554"/>
      <c r="K26" s="554"/>
      <c r="L26" s="554"/>
      <c r="M26" s="554"/>
      <c r="N26" s="554"/>
      <c r="O26" s="554"/>
      <c r="P26" s="554"/>
      <c r="Q26" s="554"/>
      <c r="R26" s="554"/>
      <c r="S26" s="554"/>
      <c r="T26" s="554"/>
      <c r="U26" s="554"/>
      <c r="V26" s="554"/>
      <c r="W26" s="554"/>
      <c r="X26" s="554"/>
      <c r="Y26" s="554"/>
      <c r="Z26" s="554"/>
      <c r="AA26" s="554"/>
      <c r="AB26" s="554"/>
      <c r="AC26" s="554"/>
      <c r="AD26" s="554"/>
      <c r="AE26" s="554"/>
      <c r="AF26" s="554"/>
      <c r="AG26" s="554"/>
      <c r="AH26" s="554"/>
      <c r="AI26" s="554"/>
      <c r="AJ26" s="554"/>
      <c r="AK26" s="554"/>
      <c r="AL26" s="554"/>
      <c r="AM26" s="554"/>
      <c r="AN26" s="554"/>
      <c r="AO26" s="554"/>
      <c r="AP26" s="554"/>
      <c r="AQ26" s="554"/>
      <c r="AR26" s="554"/>
      <c r="AS26" s="554"/>
      <c r="AT26" s="554"/>
      <c r="AU26" s="554"/>
      <c r="AV26" s="554"/>
      <c r="AW26" s="554"/>
      <c r="AX26" s="554"/>
      <c r="AY26" s="554"/>
      <c r="AZ26" s="554"/>
      <c r="BA26" s="554"/>
      <c r="BB26" s="554"/>
      <c r="BC26" s="554"/>
      <c r="BD26" s="554"/>
      <c r="BE26" s="554"/>
      <c r="BF26" s="554"/>
      <c r="BG26" s="554"/>
      <c r="BH26" s="554"/>
      <c r="BI26" s="554"/>
      <c r="BJ26" s="554"/>
      <c r="BK26" s="554"/>
      <c r="BL26" s="554"/>
      <c r="BM26" s="554"/>
      <c r="BN26" s="554"/>
      <c r="BO26" s="554"/>
      <c r="BP26" s="554"/>
      <c r="BQ26" s="554"/>
      <c r="BR26" s="554"/>
      <c r="BS26" s="554"/>
      <c r="BT26" s="554"/>
      <c r="BU26" s="554"/>
      <c r="BV26" s="554"/>
      <c r="BW26" s="554"/>
      <c r="BX26" s="554"/>
      <c r="BY26" s="554"/>
      <c r="BZ26" s="554"/>
      <c r="CA26" s="554"/>
      <c r="CB26" s="554"/>
      <c r="CC26" s="554"/>
      <c r="CD26" s="554"/>
      <c r="CE26" s="554"/>
      <c r="CF26" s="554"/>
      <c r="CG26" s="554"/>
      <c r="CH26" s="554"/>
      <c r="CI26" s="554"/>
      <c r="CJ26" s="554"/>
      <c r="CK26" s="554"/>
      <c r="CL26" s="554"/>
      <c r="CM26" s="554"/>
      <c r="CN26" s="554"/>
      <c r="CO26" s="554"/>
      <c r="CP26" s="554"/>
      <c r="CQ26" s="554"/>
      <c r="CR26" s="554"/>
      <c r="CS26" s="554"/>
      <c r="CT26" s="554"/>
      <c r="CU26" s="554"/>
      <c r="CV26" s="554"/>
      <c r="CW26" s="554"/>
      <c r="CX26" s="554"/>
      <c r="CY26" s="554"/>
      <c r="CZ26" s="554"/>
      <c r="DA26" s="554"/>
      <c r="DB26" s="554"/>
      <c r="DC26" s="554"/>
      <c r="DD26" s="554"/>
      <c r="DE26" s="554"/>
      <c r="DF26" s="554"/>
      <c r="DG26" s="554"/>
      <c r="DH26" s="554"/>
      <c r="DI26" s="554"/>
      <c r="DJ26" s="554"/>
      <c r="DK26" s="554"/>
      <c r="DL26" s="554"/>
      <c r="DM26" s="554"/>
      <c r="DN26" s="554"/>
      <c r="DO26" s="554"/>
      <c r="DP26" s="554"/>
      <c r="DQ26" s="554"/>
      <c r="DR26" s="554"/>
      <c r="DS26" s="554"/>
      <c r="DT26" s="554"/>
      <c r="DU26" s="554"/>
      <c r="DV26" s="554"/>
      <c r="DW26" s="554"/>
      <c r="DX26" s="554"/>
      <c r="DY26" s="554"/>
    </row>
    <row r="27" spans="1:129" s="91" customFormat="1" ht="12.75" customHeight="1">
      <c r="A27" s="559">
        <v>1100</v>
      </c>
      <c r="B27" s="348" t="s">
        <v>859</v>
      </c>
      <c r="C27" s="350">
        <v>669022</v>
      </c>
      <c r="D27" s="221">
        <v>98528</v>
      </c>
      <c r="E27" s="558"/>
      <c r="F27" s="558"/>
      <c r="G27" s="558"/>
      <c r="H27" s="524"/>
      <c r="I27" s="554"/>
      <c r="J27" s="554"/>
      <c r="K27" s="554"/>
      <c r="L27" s="554"/>
      <c r="M27" s="554"/>
      <c r="N27" s="554"/>
      <c r="O27" s="554"/>
      <c r="P27" s="554"/>
      <c r="Q27" s="554"/>
      <c r="R27" s="554"/>
      <c r="S27" s="554"/>
      <c r="T27" s="554"/>
      <c r="U27" s="554"/>
      <c r="V27" s="554"/>
      <c r="W27" s="554"/>
      <c r="X27" s="554"/>
      <c r="Y27" s="554"/>
      <c r="Z27" s="554"/>
      <c r="AA27" s="554"/>
      <c r="AB27" s="554"/>
      <c r="AC27" s="554"/>
      <c r="AD27" s="554"/>
      <c r="AE27" s="554"/>
      <c r="AF27" s="554"/>
      <c r="AG27" s="554"/>
      <c r="AH27" s="554"/>
      <c r="AI27" s="554"/>
      <c r="AJ27" s="554"/>
      <c r="AK27" s="554"/>
      <c r="AL27" s="554"/>
      <c r="AM27" s="554"/>
      <c r="AN27" s="554"/>
      <c r="AO27" s="554"/>
      <c r="AP27" s="554"/>
      <c r="AQ27" s="554"/>
      <c r="AR27" s="554"/>
      <c r="AS27" s="554"/>
      <c r="AT27" s="554"/>
      <c r="AU27" s="554"/>
      <c r="AV27" s="554"/>
      <c r="AW27" s="554"/>
      <c r="AX27" s="554"/>
      <c r="AY27" s="554"/>
      <c r="AZ27" s="554"/>
      <c r="BA27" s="554"/>
      <c r="BB27" s="554"/>
      <c r="BC27" s="554"/>
      <c r="BD27" s="554"/>
      <c r="BE27" s="554"/>
      <c r="BF27" s="554"/>
      <c r="BG27" s="554"/>
      <c r="BH27" s="554"/>
      <c r="BI27" s="554"/>
      <c r="BJ27" s="554"/>
      <c r="BK27" s="554"/>
      <c r="BL27" s="554"/>
      <c r="BM27" s="554"/>
      <c r="BN27" s="554"/>
      <c r="BO27" s="554"/>
      <c r="BP27" s="554"/>
      <c r="BQ27" s="554"/>
      <c r="BR27" s="554"/>
      <c r="BS27" s="554"/>
      <c r="BT27" s="554"/>
      <c r="BU27" s="554"/>
      <c r="BV27" s="554"/>
      <c r="BW27" s="554"/>
      <c r="BX27" s="554"/>
      <c r="BY27" s="554"/>
      <c r="BZ27" s="554"/>
      <c r="CA27" s="554"/>
      <c r="CB27" s="554"/>
      <c r="CC27" s="554"/>
      <c r="CD27" s="554"/>
      <c r="CE27" s="554"/>
      <c r="CF27" s="554"/>
      <c r="CG27" s="554"/>
      <c r="CH27" s="554"/>
      <c r="CI27" s="554"/>
      <c r="CJ27" s="554"/>
      <c r="CK27" s="554"/>
      <c r="CL27" s="554"/>
      <c r="CM27" s="554"/>
      <c r="CN27" s="554"/>
      <c r="CO27" s="554"/>
      <c r="CP27" s="554"/>
      <c r="CQ27" s="554"/>
      <c r="CR27" s="554"/>
      <c r="CS27" s="554"/>
      <c r="CT27" s="554"/>
      <c r="CU27" s="554"/>
      <c r="CV27" s="554"/>
      <c r="CW27" s="554"/>
      <c r="CX27" s="554"/>
      <c r="CY27" s="554"/>
      <c r="CZ27" s="554"/>
      <c r="DA27" s="554"/>
      <c r="DB27" s="554"/>
      <c r="DC27" s="554"/>
      <c r="DD27" s="554"/>
      <c r="DE27" s="554"/>
      <c r="DF27" s="554"/>
      <c r="DG27" s="554"/>
      <c r="DH27" s="554"/>
      <c r="DI27" s="554"/>
      <c r="DJ27" s="554"/>
      <c r="DK27" s="554"/>
      <c r="DL27" s="554"/>
      <c r="DM27" s="554"/>
      <c r="DN27" s="554"/>
      <c r="DO27" s="554"/>
      <c r="DP27" s="554"/>
      <c r="DQ27" s="554"/>
      <c r="DR27" s="554"/>
      <c r="DS27" s="554"/>
      <c r="DT27" s="554"/>
      <c r="DU27" s="554"/>
      <c r="DV27" s="554"/>
      <c r="DW27" s="554"/>
      <c r="DX27" s="554"/>
      <c r="DY27" s="554"/>
    </row>
    <row r="28" spans="1:129" s="91" customFormat="1" ht="25.5" customHeight="1">
      <c r="A28" s="559">
        <v>1200</v>
      </c>
      <c r="B28" s="560" t="s">
        <v>1186</v>
      </c>
      <c r="C28" s="350">
        <v>105752</v>
      </c>
      <c r="D28" s="221">
        <v>20204</v>
      </c>
      <c r="E28" s="558"/>
      <c r="F28" s="558"/>
      <c r="G28" s="558"/>
      <c r="H28" s="524"/>
      <c r="I28" s="554"/>
      <c r="J28" s="554"/>
      <c r="K28" s="554"/>
      <c r="L28" s="554"/>
      <c r="M28" s="554"/>
      <c r="N28" s="554"/>
      <c r="O28" s="554"/>
      <c r="P28" s="554"/>
      <c r="Q28" s="554"/>
      <c r="R28" s="554"/>
      <c r="S28" s="554"/>
      <c r="T28" s="554"/>
      <c r="U28" s="554"/>
      <c r="V28" s="554"/>
      <c r="W28" s="554"/>
      <c r="X28" s="554"/>
      <c r="Y28" s="554"/>
      <c r="Z28" s="554"/>
      <c r="AA28" s="554"/>
      <c r="AB28" s="554"/>
      <c r="AC28" s="554"/>
      <c r="AD28" s="554"/>
      <c r="AE28" s="554"/>
      <c r="AF28" s="554"/>
      <c r="AG28" s="554"/>
      <c r="AH28" s="554"/>
      <c r="AI28" s="554"/>
      <c r="AJ28" s="554"/>
      <c r="AK28" s="554"/>
      <c r="AL28" s="554"/>
      <c r="AM28" s="554"/>
      <c r="AN28" s="554"/>
      <c r="AO28" s="554"/>
      <c r="AP28" s="554"/>
      <c r="AQ28" s="554"/>
      <c r="AR28" s="554"/>
      <c r="AS28" s="554"/>
      <c r="AT28" s="554"/>
      <c r="AU28" s="554"/>
      <c r="AV28" s="554"/>
      <c r="AW28" s="554"/>
      <c r="AX28" s="554"/>
      <c r="AY28" s="554"/>
      <c r="AZ28" s="554"/>
      <c r="BA28" s="554"/>
      <c r="BB28" s="554"/>
      <c r="BC28" s="554"/>
      <c r="BD28" s="554"/>
      <c r="BE28" s="554"/>
      <c r="BF28" s="554"/>
      <c r="BG28" s="554"/>
      <c r="BH28" s="554"/>
      <c r="BI28" s="554"/>
      <c r="BJ28" s="554"/>
      <c r="BK28" s="554"/>
      <c r="BL28" s="554"/>
      <c r="BM28" s="554"/>
      <c r="BN28" s="554"/>
      <c r="BO28" s="554"/>
      <c r="BP28" s="554"/>
      <c r="BQ28" s="554"/>
      <c r="BR28" s="554"/>
      <c r="BS28" s="554"/>
      <c r="BT28" s="554"/>
      <c r="BU28" s="554"/>
      <c r="BV28" s="554"/>
      <c r="BW28" s="554"/>
      <c r="BX28" s="554"/>
      <c r="BY28" s="554"/>
      <c r="BZ28" s="554"/>
      <c r="CA28" s="554"/>
      <c r="CB28" s="554"/>
      <c r="CC28" s="554"/>
      <c r="CD28" s="554"/>
      <c r="CE28" s="554"/>
      <c r="CF28" s="554"/>
      <c r="CG28" s="554"/>
      <c r="CH28" s="554"/>
      <c r="CI28" s="554"/>
      <c r="CJ28" s="554"/>
      <c r="CK28" s="554"/>
      <c r="CL28" s="554"/>
      <c r="CM28" s="554"/>
      <c r="CN28" s="554"/>
      <c r="CO28" s="554"/>
      <c r="CP28" s="554"/>
      <c r="CQ28" s="554"/>
      <c r="CR28" s="554"/>
      <c r="CS28" s="554"/>
      <c r="CT28" s="554"/>
      <c r="CU28" s="554"/>
      <c r="CV28" s="554"/>
      <c r="CW28" s="554"/>
      <c r="CX28" s="554"/>
      <c r="CY28" s="554"/>
      <c r="CZ28" s="554"/>
      <c r="DA28" s="554"/>
      <c r="DB28" s="554"/>
      <c r="DC28" s="554"/>
      <c r="DD28" s="554"/>
      <c r="DE28" s="554"/>
      <c r="DF28" s="554"/>
      <c r="DG28" s="554"/>
      <c r="DH28" s="554"/>
      <c r="DI28" s="554"/>
      <c r="DJ28" s="554"/>
      <c r="DK28" s="554"/>
      <c r="DL28" s="554"/>
      <c r="DM28" s="554"/>
      <c r="DN28" s="554"/>
      <c r="DO28" s="554"/>
      <c r="DP28" s="554"/>
      <c r="DQ28" s="554"/>
      <c r="DR28" s="554"/>
      <c r="DS28" s="554"/>
      <c r="DT28" s="554"/>
      <c r="DU28" s="554"/>
      <c r="DV28" s="554"/>
      <c r="DW28" s="554"/>
      <c r="DX28" s="554"/>
      <c r="DY28" s="554"/>
    </row>
    <row r="29" spans="1:129" s="91" customFormat="1" ht="12.75" customHeight="1">
      <c r="A29" s="557">
        <v>2000</v>
      </c>
      <c r="B29" s="348" t="s">
        <v>861</v>
      </c>
      <c r="C29" s="350">
        <v>7799718</v>
      </c>
      <c r="D29" s="221">
        <v>168967</v>
      </c>
      <c r="E29" s="558"/>
      <c r="F29" s="558"/>
      <c r="G29" s="558"/>
      <c r="H29" s="52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54"/>
      <c r="Y29" s="554"/>
      <c r="Z29" s="554"/>
      <c r="AA29" s="554"/>
      <c r="AB29" s="554"/>
      <c r="AC29" s="554"/>
      <c r="AD29" s="554"/>
      <c r="AE29" s="554"/>
      <c r="AF29" s="554"/>
      <c r="AG29" s="554"/>
      <c r="AH29" s="554"/>
      <c r="AI29" s="554"/>
      <c r="AJ29" s="554"/>
      <c r="AK29" s="554"/>
      <c r="AL29" s="554"/>
      <c r="AM29" s="554"/>
      <c r="AN29" s="554"/>
      <c r="AO29" s="554"/>
      <c r="AP29" s="554"/>
      <c r="AQ29" s="554"/>
      <c r="AR29" s="554"/>
      <c r="AS29" s="554"/>
      <c r="AT29" s="554"/>
      <c r="AU29" s="554"/>
      <c r="AV29" s="554"/>
      <c r="AW29" s="554"/>
      <c r="AX29" s="554"/>
      <c r="AY29" s="554"/>
      <c r="AZ29" s="554"/>
      <c r="BA29" s="554"/>
      <c r="BB29" s="554"/>
      <c r="BC29" s="554"/>
      <c r="BD29" s="554"/>
      <c r="BE29" s="554"/>
      <c r="BF29" s="554"/>
      <c r="BG29" s="554"/>
      <c r="BH29" s="554"/>
      <c r="BI29" s="554"/>
      <c r="BJ29" s="554"/>
      <c r="BK29" s="554"/>
      <c r="BL29" s="554"/>
      <c r="BM29" s="554"/>
      <c r="BN29" s="554"/>
      <c r="BO29" s="554"/>
      <c r="BP29" s="554"/>
      <c r="BQ29" s="554"/>
      <c r="BR29" s="554"/>
      <c r="BS29" s="554"/>
      <c r="BT29" s="554"/>
      <c r="BU29" s="554"/>
      <c r="BV29" s="554"/>
      <c r="BW29" s="554"/>
      <c r="BX29" s="554"/>
      <c r="BY29" s="554"/>
      <c r="BZ29" s="554"/>
      <c r="CA29" s="554"/>
      <c r="CB29" s="554"/>
      <c r="CC29" s="554"/>
      <c r="CD29" s="554"/>
      <c r="CE29" s="554"/>
      <c r="CF29" s="554"/>
      <c r="CG29" s="554"/>
      <c r="CH29" s="554"/>
      <c r="CI29" s="554"/>
      <c r="CJ29" s="554"/>
      <c r="CK29" s="554"/>
      <c r="CL29" s="554"/>
      <c r="CM29" s="554"/>
      <c r="CN29" s="554"/>
      <c r="CO29" s="554"/>
      <c r="CP29" s="554"/>
      <c r="CQ29" s="554"/>
      <c r="CR29" s="554"/>
      <c r="CS29" s="554"/>
      <c r="CT29" s="554"/>
      <c r="CU29" s="554"/>
      <c r="CV29" s="554"/>
      <c r="CW29" s="554"/>
      <c r="CX29" s="554"/>
      <c r="CY29" s="554"/>
      <c r="CZ29" s="554"/>
      <c r="DA29" s="554"/>
      <c r="DB29" s="554"/>
      <c r="DC29" s="554"/>
      <c r="DD29" s="554"/>
      <c r="DE29" s="554"/>
      <c r="DF29" s="554"/>
      <c r="DG29" s="554"/>
      <c r="DH29" s="554"/>
      <c r="DI29" s="554"/>
      <c r="DJ29" s="554"/>
      <c r="DK29" s="554"/>
      <c r="DL29" s="554"/>
      <c r="DM29" s="554"/>
      <c r="DN29" s="554"/>
      <c r="DO29" s="554"/>
      <c r="DP29" s="554"/>
      <c r="DQ29" s="554"/>
      <c r="DR29" s="554"/>
      <c r="DS29" s="554"/>
      <c r="DT29" s="554"/>
      <c r="DU29" s="554"/>
      <c r="DV29" s="554"/>
      <c r="DW29" s="554"/>
      <c r="DX29" s="554"/>
      <c r="DY29" s="554"/>
    </row>
    <row r="30" spans="1:129" s="91" customFormat="1" ht="12.75" customHeight="1">
      <c r="A30" s="559">
        <v>2100</v>
      </c>
      <c r="B30" s="348" t="s">
        <v>862</v>
      </c>
      <c r="C30" s="350">
        <v>358472</v>
      </c>
      <c r="D30" s="221">
        <v>54683</v>
      </c>
      <c r="E30" s="558"/>
      <c r="F30" s="558"/>
      <c r="G30" s="558"/>
      <c r="H30" s="524"/>
      <c r="I30" s="554"/>
      <c r="J30" s="554"/>
      <c r="K30" s="554"/>
      <c r="L30" s="554"/>
      <c r="M30" s="554"/>
      <c r="N30" s="554"/>
      <c r="O30" s="554"/>
      <c r="P30" s="554"/>
      <c r="Q30" s="554"/>
      <c r="R30" s="554"/>
      <c r="S30" s="554"/>
      <c r="T30" s="554"/>
      <c r="U30" s="554"/>
      <c r="V30" s="554"/>
      <c r="W30" s="554"/>
      <c r="X30" s="554"/>
      <c r="Y30" s="554"/>
      <c r="Z30" s="554"/>
      <c r="AA30" s="554"/>
      <c r="AB30" s="554"/>
      <c r="AC30" s="554"/>
      <c r="AD30" s="554"/>
      <c r="AE30" s="554"/>
      <c r="AF30" s="554"/>
      <c r="AG30" s="554"/>
      <c r="AH30" s="554"/>
      <c r="AI30" s="554"/>
      <c r="AJ30" s="554"/>
      <c r="AK30" s="554"/>
      <c r="AL30" s="554"/>
      <c r="AM30" s="554"/>
      <c r="AN30" s="554"/>
      <c r="AO30" s="554"/>
      <c r="AP30" s="554"/>
      <c r="AQ30" s="554"/>
      <c r="AR30" s="554"/>
      <c r="AS30" s="554"/>
      <c r="AT30" s="554"/>
      <c r="AU30" s="554"/>
      <c r="AV30" s="554"/>
      <c r="AW30" s="554"/>
      <c r="AX30" s="554"/>
      <c r="AY30" s="554"/>
      <c r="AZ30" s="554"/>
      <c r="BA30" s="554"/>
      <c r="BB30" s="554"/>
      <c r="BC30" s="554"/>
      <c r="BD30" s="554"/>
      <c r="BE30" s="554"/>
      <c r="BF30" s="554"/>
      <c r="BG30" s="554"/>
      <c r="BH30" s="554"/>
      <c r="BI30" s="554"/>
      <c r="BJ30" s="554"/>
      <c r="BK30" s="554"/>
      <c r="BL30" s="554"/>
      <c r="BM30" s="554"/>
      <c r="BN30" s="554"/>
      <c r="BO30" s="554"/>
      <c r="BP30" s="554"/>
      <c r="BQ30" s="554"/>
      <c r="BR30" s="554"/>
      <c r="BS30" s="554"/>
      <c r="BT30" s="554"/>
      <c r="BU30" s="554"/>
      <c r="BV30" s="554"/>
      <c r="BW30" s="554"/>
      <c r="BX30" s="554"/>
      <c r="BY30" s="554"/>
      <c r="BZ30" s="554"/>
      <c r="CA30" s="554"/>
      <c r="CB30" s="554"/>
      <c r="CC30" s="554"/>
      <c r="CD30" s="554"/>
      <c r="CE30" s="554"/>
      <c r="CF30" s="554"/>
      <c r="CG30" s="554"/>
      <c r="CH30" s="554"/>
      <c r="CI30" s="554"/>
      <c r="CJ30" s="554"/>
      <c r="CK30" s="554"/>
      <c r="CL30" s="554"/>
      <c r="CM30" s="554"/>
      <c r="CN30" s="554"/>
      <c r="CO30" s="554"/>
      <c r="CP30" s="554"/>
      <c r="CQ30" s="554"/>
      <c r="CR30" s="554"/>
      <c r="CS30" s="554"/>
      <c r="CT30" s="554"/>
      <c r="CU30" s="554"/>
      <c r="CV30" s="554"/>
      <c r="CW30" s="554"/>
      <c r="CX30" s="554"/>
      <c r="CY30" s="554"/>
      <c r="CZ30" s="554"/>
      <c r="DA30" s="554"/>
      <c r="DB30" s="554"/>
      <c r="DC30" s="554"/>
      <c r="DD30" s="554"/>
      <c r="DE30" s="554"/>
      <c r="DF30" s="554"/>
      <c r="DG30" s="554"/>
      <c r="DH30" s="554"/>
      <c r="DI30" s="554"/>
      <c r="DJ30" s="554"/>
      <c r="DK30" s="554"/>
      <c r="DL30" s="554"/>
      <c r="DM30" s="554"/>
      <c r="DN30" s="554"/>
      <c r="DO30" s="554"/>
      <c r="DP30" s="554"/>
      <c r="DQ30" s="554"/>
      <c r="DR30" s="554"/>
      <c r="DS30" s="554"/>
      <c r="DT30" s="554"/>
      <c r="DU30" s="554"/>
      <c r="DV30" s="554"/>
      <c r="DW30" s="554"/>
      <c r="DX30" s="554"/>
      <c r="DY30" s="554"/>
    </row>
    <row r="31" spans="1:129" s="91" customFormat="1" ht="12.75" customHeight="1">
      <c r="A31" s="559">
        <v>2200</v>
      </c>
      <c r="B31" s="348" t="s">
        <v>863</v>
      </c>
      <c r="C31" s="350">
        <v>6618218</v>
      </c>
      <c r="D31" s="221">
        <v>88159</v>
      </c>
      <c r="E31" s="558"/>
      <c r="F31" s="558"/>
      <c r="G31" s="558"/>
      <c r="H31" s="524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554"/>
      <c r="X31" s="554"/>
      <c r="Y31" s="554"/>
      <c r="Z31" s="554"/>
      <c r="AA31" s="554"/>
      <c r="AB31" s="554"/>
      <c r="AC31" s="554"/>
      <c r="AD31" s="554"/>
      <c r="AE31" s="554"/>
      <c r="AF31" s="554"/>
      <c r="AG31" s="554"/>
      <c r="AH31" s="554"/>
      <c r="AI31" s="554"/>
      <c r="AJ31" s="554"/>
      <c r="AK31" s="554"/>
      <c r="AL31" s="554"/>
      <c r="AM31" s="554"/>
      <c r="AN31" s="554"/>
      <c r="AO31" s="554"/>
      <c r="AP31" s="554"/>
      <c r="AQ31" s="554"/>
      <c r="AR31" s="554"/>
      <c r="AS31" s="554"/>
      <c r="AT31" s="554"/>
      <c r="AU31" s="554"/>
      <c r="AV31" s="554"/>
      <c r="AW31" s="554"/>
      <c r="AX31" s="554"/>
      <c r="AY31" s="554"/>
      <c r="AZ31" s="554"/>
      <c r="BA31" s="554"/>
      <c r="BB31" s="554"/>
      <c r="BC31" s="554"/>
      <c r="BD31" s="554"/>
      <c r="BE31" s="554"/>
      <c r="BF31" s="554"/>
      <c r="BG31" s="554"/>
      <c r="BH31" s="554"/>
      <c r="BI31" s="554"/>
      <c r="BJ31" s="554"/>
      <c r="BK31" s="554"/>
      <c r="BL31" s="554"/>
      <c r="BM31" s="554"/>
      <c r="BN31" s="554"/>
      <c r="BO31" s="554"/>
      <c r="BP31" s="554"/>
      <c r="BQ31" s="554"/>
      <c r="BR31" s="554"/>
      <c r="BS31" s="554"/>
      <c r="BT31" s="554"/>
      <c r="BU31" s="554"/>
      <c r="BV31" s="554"/>
      <c r="BW31" s="554"/>
      <c r="BX31" s="554"/>
      <c r="BY31" s="554"/>
      <c r="BZ31" s="554"/>
      <c r="CA31" s="554"/>
      <c r="CB31" s="554"/>
      <c r="CC31" s="554"/>
      <c r="CD31" s="554"/>
      <c r="CE31" s="554"/>
      <c r="CF31" s="554"/>
      <c r="CG31" s="554"/>
      <c r="CH31" s="554"/>
      <c r="CI31" s="554"/>
      <c r="CJ31" s="554"/>
      <c r="CK31" s="554"/>
      <c r="CL31" s="554"/>
      <c r="CM31" s="554"/>
      <c r="CN31" s="554"/>
      <c r="CO31" s="554"/>
      <c r="CP31" s="554"/>
      <c r="CQ31" s="554"/>
      <c r="CR31" s="554"/>
      <c r="CS31" s="554"/>
      <c r="CT31" s="554"/>
      <c r="CU31" s="554"/>
      <c r="CV31" s="554"/>
      <c r="CW31" s="554"/>
      <c r="CX31" s="554"/>
      <c r="CY31" s="554"/>
      <c r="CZ31" s="554"/>
      <c r="DA31" s="554"/>
      <c r="DB31" s="554"/>
      <c r="DC31" s="554"/>
      <c r="DD31" s="554"/>
      <c r="DE31" s="554"/>
      <c r="DF31" s="554"/>
      <c r="DG31" s="554"/>
      <c r="DH31" s="554"/>
      <c r="DI31" s="554"/>
      <c r="DJ31" s="554"/>
      <c r="DK31" s="554"/>
      <c r="DL31" s="554"/>
      <c r="DM31" s="554"/>
      <c r="DN31" s="554"/>
      <c r="DO31" s="554"/>
      <c r="DP31" s="554"/>
      <c r="DQ31" s="554"/>
      <c r="DR31" s="554"/>
      <c r="DS31" s="554"/>
      <c r="DT31" s="554"/>
      <c r="DU31" s="554"/>
      <c r="DV31" s="554"/>
      <c r="DW31" s="554"/>
      <c r="DX31" s="554"/>
      <c r="DY31" s="554"/>
    </row>
    <row r="32" spans="1:129" s="91" customFormat="1" ht="24.75" customHeight="1">
      <c r="A32" s="559">
        <v>2300</v>
      </c>
      <c r="B32" s="349" t="s">
        <v>864</v>
      </c>
      <c r="C32" s="350">
        <v>322204</v>
      </c>
      <c r="D32" s="221">
        <v>23808</v>
      </c>
      <c r="E32" s="558"/>
      <c r="F32" s="558"/>
      <c r="G32" s="558"/>
      <c r="H32" s="524"/>
      <c r="I32" s="554"/>
      <c r="J32" s="554"/>
      <c r="K32" s="554"/>
      <c r="L32" s="554"/>
      <c r="M32" s="554"/>
      <c r="N32" s="554"/>
      <c r="O32" s="554"/>
      <c r="P32" s="554"/>
      <c r="Q32" s="554"/>
      <c r="R32" s="554"/>
      <c r="S32" s="554"/>
      <c r="T32" s="554"/>
      <c r="U32" s="554"/>
      <c r="V32" s="554"/>
      <c r="W32" s="554"/>
      <c r="X32" s="554"/>
      <c r="Y32" s="554"/>
      <c r="Z32" s="554"/>
      <c r="AA32" s="554"/>
      <c r="AB32" s="554"/>
      <c r="AC32" s="554"/>
      <c r="AD32" s="554"/>
      <c r="AE32" s="554"/>
      <c r="AF32" s="554"/>
      <c r="AG32" s="554"/>
      <c r="AH32" s="554"/>
      <c r="AI32" s="554"/>
      <c r="AJ32" s="554"/>
      <c r="AK32" s="554"/>
      <c r="AL32" s="554"/>
      <c r="AM32" s="554"/>
      <c r="AN32" s="554"/>
      <c r="AO32" s="554"/>
      <c r="AP32" s="554"/>
      <c r="AQ32" s="554"/>
      <c r="AR32" s="554"/>
      <c r="AS32" s="554"/>
      <c r="AT32" s="554"/>
      <c r="AU32" s="554"/>
      <c r="AV32" s="554"/>
      <c r="AW32" s="554"/>
      <c r="AX32" s="554"/>
      <c r="AY32" s="554"/>
      <c r="AZ32" s="554"/>
      <c r="BA32" s="554"/>
      <c r="BB32" s="554"/>
      <c r="BC32" s="554"/>
      <c r="BD32" s="554"/>
      <c r="BE32" s="554"/>
      <c r="BF32" s="554"/>
      <c r="BG32" s="554"/>
      <c r="BH32" s="554"/>
      <c r="BI32" s="554"/>
      <c r="BJ32" s="554"/>
      <c r="BK32" s="554"/>
      <c r="BL32" s="554"/>
      <c r="BM32" s="554"/>
      <c r="BN32" s="554"/>
      <c r="BO32" s="554"/>
      <c r="BP32" s="554"/>
      <c r="BQ32" s="554"/>
      <c r="BR32" s="554"/>
      <c r="BS32" s="554"/>
      <c r="BT32" s="554"/>
      <c r="BU32" s="554"/>
      <c r="BV32" s="554"/>
      <c r="BW32" s="554"/>
      <c r="BX32" s="554"/>
      <c r="BY32" s="554"/>
      <c r="BZ32" s="554"/>
      <c r="CA32" s="554"/>
      <c r="CB32" s="554"/>
      <c r="CC32" s="554"/>
      <c r="CD32" s="554"/>
      <c r="CE32" s="554"/>
      <c r="CF32" s="554"/>
      <c r="CG32" s="554"/>
      <c r="CH32" s="554"/>
      <c r="CI32" s="554"/>
      <c r="CJ32" s="554"/>
      <c r="CK32" s="554"/>
      <c r="CL32" s="554"/>
      <c r="CM32" s="554"/>
      <c r="CN32" s="554"/>
      <c r="CO32" s="554"/>
      <c r="CP32" s="554"/>
      <c r="CQ32" s="554"/>
      <c r="CR32" s="554"/>
      <c r="CS32" s="554"/>
      <c r="CT32" s="554"/>
      <c r="CU32" s="554"/>
      <c r="CV32" s="554"/>
      <c r="CW32" s="554"/>
      <c r="CX32" s="554"/>
      <c r="CY32" s="554"/>
      <c r="CZ32" s="554"/>
      <c r="DA32" s="554"/>
      <c r="DB32" s="554"/>
      <c r="DC32" s="554"/>
      <c r="DD32" s="554"/>
      <c r="DE32" s="554"/>
      <c r="DF32" s="554"/>
      <c r="DG32" s="554"/>
      <c r="DH32" s="554"/>
      <c r="DI32" s="554"/>
      <c r="DJ32" s="554"/>
      <c r="DK32" s="554"/>
      <c r="DL32" s="554"/>
      <c r="DM32" s="554"/>
      <c r="DN32" s="554"/>
      <c r="DO32" s="554"/>
      <c r="DP32" s="554"/>
      <c r="DQ32" s="554"/>
      <c r="DR32" s="554"/>
      <c r="DS32" s="554"/>
      <c r="DT32" s="554"/>
      <c r="DU32" s="554"/>
      <c r="DV32" s="554"/>
      <c r="DW32" s="554"/>
      <c r="DX32" s="554"/>
      <c r="DY32" s="554"/>
    </row>
    <row r="33" spans="1:129" s="91" customFormat="1" ht="12.75" customHeight="1" hidden="1">
      <c r="A33" s="559">
        <v>2400</v>
      </c>
      <c r="B33" s="348" t="s">
        <v>1066</v>
      </c>
      <c r="C33" s="350">
        <v>0</v>
      </c>
      <c r="D33" s="221">
        <v>0</v>
      </c>
      <c r="E33" s="558"/>
      <c r="F33" s="558"/>
      <c r="G33" s="558"/>
      <c r="H33" s="52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4"/>
      <c r="AB33" s="554"/>
      <c r="AC33" s="554"/>
      <c r="AD33" s="554"/>
      <c r="AE33" s="554"/>
      <c r="AF33" s="554"/>
      <c r="AG33" s="554"/>
      <c r="AH33" s="554"/>
      <c r="AI33" s="554"/>
      <c r="AJ33" s="554"/>
      <c r="AK33" s="554"/>
      <c r="AL33" s="554"/>
      <c r="AM33" s="554"/>
      <c r="AN33" s="554"/>
      <c r="AO33" s="554"/>
      <c r="AP33" s="554"/>
      <c r="AQ33" s="554"/>
      <c r="AR33" s="554"/>
      <c r="AS33" s="554"/>
      <c r="AT33" s="554"/>
      <c r="AU33" s="554"/>
      <c r="AV33" s="554"/>
      <c r="AW33" s="554"/>
      <c r="AX33" s="554"/>
      <c r="AY33" s="554"/>
      <c r="AZ33" s="554"/>
      <c r="BA33" s="554"/>
      <c r="BB33" s="554"/>
      <c r="BC33" s="554"/>
      <c r="BD33" s="554"/>
      <c r="BE33" s="554"/>
      <c r="BF33" s="554"/>
      <c r="BG33" s="554"/>
      <c r="BH33" s="554"/>
      <c r="BI33" s="554"/>
      <c r="BJ33" s="554"/>
      <c r="BK33" s="554"/>
      <c r="BL33" s="554"/>
      <c r="BM33" s="554"/>
      <c r="BN33" s="554"/>
      <c r="BO33" s="554"/>
      <c r="BP33" s="554"/>
      <c r="BQ33" s="554"/>
      <c r="BR33" s="554"/>
      <c r="BS33" s="554"/>
      <c r="BT33" s="554"/>
      <c r="BU33" s="554"/>
      <c r="BV33" s="554"/>
      <c r="BW33" s="554"/>
      <c r="BX33" s="554"/>
      <c r="BY33" s="554"/>
      <c r="BZ33" s="554"/>
      <c r="CA33" s="554"/>
      <c r="CB33" s="554"/>
      <c r="CC33" s="554"/>
      <c r="CD33" s="554"/>
      <c r="CE33" s="554"/>
      <c r="CF33" s="554"/>
      <c r="CG33" s="554"/>
      <c r="CH33" s="554"/>
      <c r="CI33" s="554"/>
      <c r="CJ33" s="554"/>
      <c r="CK33" s="554"/>
      <c r="CL33" s="554"/>
      <c r="CM33" s="554"/>
      <c r="CN33" s="554"/>
      <c r="CO33" s="554"/>
      <c r="CP33" s="554"/>
      <c r="CQ33" s="554"/>
      <c r="CR33" s="554"/>
      <c r="CS33" s="554"/>
      <c r="CT33" s="554"/>
      <c r="CU33" s="554"/>
      <c r="CV33" s="554"/>
      <c r="CW33" s="554"/>
      <c r="CX33" s="554"/>
      <c r="CY33" s="554"/>
      <c r="CZ33" s="554"/>
      <c r="DA33" s="554"/>
      <c r="DB33" s="554"/>
      <c r="DC33" s="554"/>
      <c r="DD33" s="554"/>
      <c r="DE33" s="554"/>
      <c r="DF33" s="554"/>
      <c r="DG33" s="554"/>
      <c r="DH33" s="554"/>
      <c r="DI33" s="554"/>
      <c r="DJ33" s="554"/>
      <c r="DK33" s="554"/>
      <c r="DL33" s="554"/>
      <c r="DM33" s="554"/>
      <c r="DN33" s="554"/>
      <c r="DO33" s="554"/>
      <c r="DP33" s="554"/>
      <c r="DQ33" s="554"/>
      <c r="DR33" s="554"/>
      <c r="DS33" s="554"/>
      <c r="DT33" s="554"/>
      <c r="DU33" s="554"/>
      <c r="DV33" s="554"/>
      <c r="DW33" s="554"/>
      <c r="DX33" s="554"/>
      <c r="DY33" s="554"/>
    </row>
    <row r="34" spans="1:129" s="91" customFormat="1" ht="12.75" customHeight="1" hidden="1">
      <c r="A34" s="559">
        <v>2500</v>
      </c>
      <c r="B34" s="348" t="s">
        <v>866</v>
      </c>
      <c r="C34" s="350">
        <v>0</v>
      </c>
      <c r="D34" s="221">
        <v>0</v>
      </c>
      <c r="E34" s="558"/>
      <c r="F34" s="558"/>
      <c r="G34" s="558"/>
      <c r="H34" s="524"/>
      <c r="I34" s="554"/>
      <c r="J34" s="554"/>
      <c r="K34" s="554"/>
      <c r="L34" s="554"/>
      <c r="M34" s="554"/>
      <c r="N34" s="554"/>
      <c r="O34" s="554"/>
      <c r="P34" s="554"/>
      <c r="Q34" s="554"/>
      <c r="R34" s="554"/>
      <c r="S34" s="554"/>
      <c r="T34" s="554"/>
      <c r="U34" s="554"/>
      <c r="V34" s="554"/>
      <c r="W34" s="554"/>
      <c r="X34" s="554"/>
      <c r="Y34" s="554"/>
      <c r="Z34" s="554"/>
      <c r="AA34" s="554"/>
      <c r="AB34" s="554"/>
      <c r="AC34" s="554"/>
      <c r="AD34" s="554"/>
      <c r="AE34" s="554"/>
      <c r="AF34" s="554"/>
      <c r="AG34" s="554"/>
      <c r="AH34" s="554"/>
      <c r="AI34" s="554"/>
      <c r="AJ34" s="554"/>
      <c r="AK34" s="554"/>
      <c r="AL34" s="554"/>
      <c r="AM34" s="554"/>
      <c r="AN34" s="554"/>
      <c r="AO34" s="554"/>
      <c r="AP34" s="554"/>
      <c r="AQ34" s="554"/>
      <c r="AR34" s="554"/>
      <c r="AS34" s="554"/>
      <c r="AT34" s="554"/>
      <c r="AU34" s="554"/>
      <c r="AV34" s="554"/>
      <c r="AW34" s="554"/>
      <c r="AX34" s="554"/>
      <c r="AY34" s="554"/>
      <c r="AZ34" s="554"/>
      <c r="BA34" s="554"/>
      <c r="BB34" s="554"/>
      <c r="BC34" s="554"/>
      <c r="BD34" s="554"/>
      <c r="BE34" s="554"/>
      <c r="BF34" s="554"/>
      <c r="BG34" s="554"/>
      <c r="BH34" s="554"/>
      <c r="BI34" s="554"/>
      <c r="BJ34" s="554"/>
      <c r="BK34" s="554"/>
      <c r="BL34" s="554"/>
      <c r="BM34" s="554"/>
      <c r="BN34" s="554"/>
      <c r="BO34" s="554"/>
      <c r="BP34" s="554"/>
      <c r="BQ34" s="554"/>
      <c r="BR34" s="554"/>
      <c r="BS34" s="554"/>
      <c r="BT34" s="554"/>
      <c r="BU34" s="554"/>
      <c r="BV34" s="554"/>
      <c r="BW34" s="554"/>
      <c r="BX34" s="554"/>
      <c r="BY34" s="554"/>
      <c r="BZ34" s="554"/>
      <c r="CA34" s="554"/>
      <c r="CB34" s="554"/>
      <c r="CC34" s="554"/>
      <c r="CD34" s="554"/>
      <c r="CE34" s="554"/>
      <c r="CF34" s="554"/>
      <c r="CG34" s="554"/>
      <c r="CH34" s="554"/>
      <c r="CI34" s="554"/>
      <c r="CJ34" s="554"/>
      <c r="CK34" s="554"/>
      <c r="CL34" s="554"/>
      <c r="CM34" s="554"/>
      <c r="CN34" s="554"/>
      <c r="CO34" s="554"/>
      <c r="CP34" s="554"/>
      <c r="CQ34" s="554"/>
      <c r="CR34" s="554"/>
      <c r="CS34" s="554"/>
      <c r="CT34" s="554"/>
      <c r="CU34" s="554"/>
      <c r="CV34" s="554"/>
      <c r="CW34" s="554"/>
      <c r="CX34" s="554"/>
      <c r="CY34" s="554"/>
      <c r="CZ34" s="554"/>
      <c r="DA34" s="554"/>
      <c r="DB34" s="554"/>
      <c r="DC34" s="554"/>
      <c r="DD34" s="554"/>
      <c r="DE34" s="554"/>
      <c r="DF34" s="554"/>
      <c r="DG34" s="554"/>
      <c r="DH34" s="554"/>
      <c r="DI34" s="554"/>
      <c r="DJ34" s="554"/>
      <c r="DK34" s="554"/>
      <c r="DL34" s="554"/>
      <c r="DM34" s="554"/>
      <c r="DN34" s="554"/>
      <c r="DO34" s="554"/>
      <c r="DP34" s="554"/>
      <c r="DQ34" s="554"/>
      <c r="DR34" s="554"/>
      <c r="DS34" s="554"/>
      <c r="DT34" s="554"/>
      <c r="DU34" s="554"/>
      <c r="DV34" s="554"/>
      <c r="DW34" s="554"/>
      <c r="DX34" s="554"/>
      <c r="DY34" s="554"/>
    </row>
    <row r="35" spans="1:129" s="91" customFormat="1" ht="0.75" customHeight="1" hidden="1">
      <c r="A35" s="559">
        <v>2600</v>
      </c>
      <c r="B35" s="340" t="s">
        <v>1067</v>
      </c>
      <c r="C35" s="350">
        <v>0</v>
      </c>
      <c r="D35" s="221">
        <v>0</v>
      </c>
      <c r="E35" s="558"/>
      <c r="F35" s="558"/>
      <c r="G35" s="558"/>
      <c r="H35" s="524"/>
      <c r="I35" s="554"/>
      <c r="J35" s="554"/>
      <c r="K35" s="554"/>
      <c r="L35" s="554"/>
      <c r="M35" s="554"/>
      <c r="N35" s="554"/>
      <c r="O35" s="554"/>
      <c r="P35" s="554"/>
      <c r="Q35" s="554"/>
      <c r="R35" s="554"/>
      <c r="S35" s="554"/>
      <c r="T35" s="554"/>
      <c r="U35" s="554"/>
      <c r="V35" s="554"/>
      <c r="W35" s="554"/>
      <c r="X35" s="554"/>
      <c r="Y35" s="554"/>
      <c r="Z35" s="554"/>
      <c r="AA35" s="554"/>
      <c r="AB35" s="554"/>
      <c r="AC35" s="554"/>
      <c r="AD35" s="554"/>
      <c r="AE35" s="554"/>
      <c r="AF35" s="554"/>
      <c r="AG35" s="554"/>
      <c r="AH35" s="554"/>
      <c r="AI35" s="554"/>
      <c r="AJ35" s="554"/>
      <c r="AK35" s="554"/>
      <c r="AL35" s="554"/>
      <c r="AM35" s="554"/>
      <c r="AN35" s="554"/>
      <c r="AO35" s="554"/>
      <c r="AP35" s="554"/>
      <c r="AQ35" s="554"/>
      <c r="AR35" s="554"/>
      <c r="AS35" s="554"/>
      <c r="AT35" s="554"/>
      <c r="AU35" s="554"/>
      <c r="AV35" s="554"/>
      <c r="AW35" s="554"/>
      <c r="AX35" s="554"/>
      <c r="AY35" s="554"/>
      <c r="AZ35" s="554"/>
      <c r="BA35" s="554"/>
      <c r="BB35" s="554"/>
      <c r="BC35" s="554"/>
      <c r="BD35" s="554"/>
      <c r="BE35" s="554"/>
      <c r="BF35" s="554"/>
      <c r="BG35" s="554"/>
      <c r="BH35" s="554"/>
      <c r="BI35" s="554"/>
      <c r="BJ35" s="554"/>
      <c r="BK35" s="554"/>
      <c r="BL35" s="554"/>
      <c r="BM35" s="554"/>
      <c r="BN35" s="554"/>
      <c r="BO35" s="554"/>
      <c r="BP35" s="554"/>
      <c r="BQ35" s="554"/>
      <c r="BR35" s="554"/>
      <c r="BS35" s="554"/>
      <c r="BT35" s="554"/>
      <c r="BU35" s="554"/>
      <c r="BV35" s="554"/>
      <c r="BW35" s="554"/>
      <c r="BX35" s="554"/>
      <c r="BY35" s="554"/>
      <c r="BZ35" s="554"/>
      <c r="CA35" s="554"/>
      <c r="CB35" s="554"/>
      <c r="CC35" s="554"/>
      <c r="CD35" s="554"/>
      <c r="CE35" s="554"/>
      <c r="CF35" s="554"/>
      <c r="CG35" s="554"/>
      <c r="CH35" s="554"/>
      <c r="CI35" s="554"/>
      <c r="CJ35" s="554"/>
      <c r="CK35" s="554"/>
      <c r="CL35" s="554"/>
      <c r="CM35" s="554"/>
      <c r="CN35" s="554"/>
      <c r="CO35" s="554"/>
      <c r="CP35" s="554"/>
      <c r="CQ35" s="554"/>
      <c r="CR35" s="554"/>
      <c r="CS35" s="554"/>
      <c r="CT35" s="554"/>
      <c r="CU35" s="554"/>
      <c r="CV35" s="554"/>
      <c r="CW35" s="554"/>
      <c r="CX35" s="554"/>
      <c r="CY35" s="554"/>
      <c r="CZ35" s="554"/>
      <c r="DA35" s="554"/>
      <c r="DB35" s="554"/>
      <c r="DC35" s="554"/>
      <c r="DD35" s="554"/>
      <c r="DE35" s="554"/>
      <c r="DF35" s="554"/>
      <c r="DG35" s="554"/>
      <c r="DH35" s="554"/>
      <c r="DI35" s="554"/>
      <c r="DJ35" s="554"/>
      <c r="DK35" s="554"/>
      <c r="DL35" s="554"/>
      <c r="DM35" s="554"/>
      <c r="DN35" s="554"/>
      <c r="DO35" s="554"/>
      <c r="DP35" s="554"/>
      <c r="DQ35" s="554"/>
      <c r="DR35" s="554"/>
      <c r="DS35" s="554"/>
      <c r="DT35" s="554"/>
      <c r="DU35" s="554"/>
      <c r="DV35" s="554"/>
      <c r="DW35" s="554"/>
      <c r="DX35" s="554"/>
      <c r="DY35" s="554"/>
    </row>
    <row r="36" spans="1:129" s="91" customFormat="1" ht="25.5" hidden="1">
      <c r="A36" s="559">
        <v>2700</v>
      </c>
      <c r="B36" s="340" t="s">
        <v>868</v>
      </c>
      <c r="C36" s="350">
        <v>0</v>
      </c>
      <c r="D36" s="221">
        <v>0</v>
      </c>
      <c r="E36" s="558"/>
      <c r="F36" s="558"/>
      <c r="G36" s="558"/>
      <c r="H36" s="524"/>
      <c r="I36" s="554"/>
      <c r="J36" s="554"/>
      <c r="K36" s="554"/>
      <c r="L36" s="554"/>
      <c r="M36" s="554"/>
      <c r="N36" s="554"/>
      <c r="O36" s="554"/>
      <c r="P36" s="554"/>
      <c r="Q36" s="554"/>
      <c r="R36" s="554"/>
      <c r="S36" s="554"/>
      <c r="T36" s="554"/>
      <c r="U36" s="554"/>
      <c r="V36" s="554"/>
      <c r="W36" s="554"/>
      <c r="X36" s="554"/>
      <c r="Y36" s="554"/>
      <c r="Z36" s="554"/>
      <c r="AA36" s="554"/>
      <c r="AB36" s="554"/>
      <c r="AC36" s="554"/>
      <c r="AD36" s="554"/>
      <c r="AE36" s="554"/>
      <c r="AF36" s="554"/>
      <c r="AG36" s="554"/>
      <c r="AH36" s="554"/>
      <c r="AI36" s="554"/>
      <c r="AJ36" s="554"/>
      <c r="AK36" s="554"/>
      <c r="AL36" s="554"/>
      <c r="AM36" s="554"/>
      <c r="AN36" s="554"/>
      <c r="AO36" s="554"/>
      <c r="AP36" s="554"/>
      <c r="AQ36" s="554"/>
      <c r="AR36" s="554"/>
      <c r="AS36" s="554"/>
      <c r="AT36" s="554"/>
      <c r="AU36" s="554"/>
      <c r="AV36" s="554"/>
      <c r="AW36" s="554"/>
      <c r="AX36" s="554"/>
      <c r="AY36" s="554"/>
      <c r="AZ36" s="554"/>
      <c r="BA36" s="554"/>
      <c r="BB36" s="554"/>
      <c r="BC36" s="554"/>
      <c r="BD36" s="554"/>
      <c r="BE36" s="554"/>
      <c r="BF36" s="554"/>
      <c r="BG36" s="554"/>
      <c r="BH36" s="554"/>
      <c r="BI36" s="554"/>
      <c r="BJ36" s="554"/>
      <c r="BK36" s="554"/>
      <c r="BL36" s="554"/>
      <c r="BM36" s="554"/>
      <c r="BN36" s="554"/>
      <c r="BO36" s="554"/>
      <c r="BP36" s="554"/>
      <c r="BQ36" s="554"/>
      <c r="BR36" s="554"/>
      <c r="BS36" s="554"/>
      <c r="BT36" s="554"/>
      <c r="BU36" s="554"/>
      <c r="BV36" s="554"/>
      <c r="BW36" s="554"/>
      <c r="BX36" s="554"/>
      <c r="BY36" s="554"/>
      <c r="BZ36" s="554"/>
      <c r="CA36" s="554"/>
      <c r="CB36" s="554"/>
      <c r="CC36" s="554"/>
      <c r="CD36" s="554"/>
      <c r="CE36" s="554"/>
      <c r="CF36" s="554"/>
      <c r="CG36" s="554"/>
      <c r="CH36" s="554"/>
      <c r="CI36" s="554"/>
      <c r="CJ36" s="554"/>
      <c r="CK36" s="554"/>
      <c r="CL36" s="554"/>
      <c r="CM36" s="554"/>
      <c r="CN36" s="554"/>
      <c r="CO36" s="554"/>
      <c r="CP36" s="554"/>
      <c r="CQ36" s="554"/>
      <c r="CR36" s="554"/>
      <c r="CS36" s="554"/>
      <c r="CT36" s="554"/>
      <c r="CU36" s="554"/>
      <c r="CV36" s="554"/>
      <c r="CW36" s="554"/>
      <c r="CX36" s="554"/>
      <c r="CY36" s="554"/>
      <c r="CZ36" s="554"/>
      <c r="DA36" s="554"/>
      <c r="DB36" s="554"/>
      <c r="DC36" s="554"/>
      <c r="DD36" s="554"/>
      <c r="DE36" s="554"/>
      <c r="DF36" s="554"/>
      <c r="DG36" s="554"/>
      <c r="DH36" s="554"/>
      <c r="DI36" s="554"/>
      <c r="DJ36" s="554"/>
      <c r="DK36" s="554"/>
      <c r="DL36" s="554"/>
      <c r="DM36" s="554"/>
      <c r="DN36" s="554"/>
      <c r="DO36" s="554"/>
      <c r="DP36" s="554"/>
      <c r="DQ36" s="554"/>
      <c r="DR36" s="554"/>
      <c r="DS36" s="554"/>
      <c r="DT36" s="554"/>
      <c r="DU36" s="554"/>
      <c r="DV36" s="554"/>
      <c r="DW36" s="554"/>
      <c r="DX36" s="554"/>
      <c r="DY36" s="554"/>
    </row>
    <row r="37" spans="1:129" s="91" customFormat="1" ht="15" customHeight="1">
      <c r="A37" s="559">
        <v>2400</v>
      </c>
      <c r="B37" s="348" t="s">
        <v>865</v>
      </c>
      <c r="C37" s="350">
        <v>8621</v>
      </c>
      <c r="D37" s="221">
        <v>1072</v>
      </c>
      <c r="E37" s="558"/>
      <c r="F37" s="558"/>
      <c r="G37" s="558"/>
      <c r="H37" s="524"/>
      <c r="I37" s="554"/>
      <c r="J37" s="554"/>
      <c r="K37" s="554"/>
      <c r="L37" s="554"/>
      <c r="M37" s="554"/>
      <c r="N37" s="554"/>
      <c r="O37" s="554"/>
      <c r="P37" s="554"/>
      <c r="Q37" s="554"/>
      <c r="R37" s="554"/>
      <c r="S37" s="554"/>
      <c r="T37" s="554"/>
      <c r="U37" s="554"/>
      <c r="V37" s="554"/>
      <c r="W37" s="554"/>
      <c r="X37" s="554"/>
      <c r="Y37" s="554"/>
      <c r="Z37" s="554"/>
      <c r="AA37" s="554"/>
      <c r="AB37" s="554"/>
      <c r="AC37" s="554"/>
      <c r="AD37" s="554"/>
      <c r="AE37" s="554"/>
      <c r="AF37" s="554"/>
      <c r="AG37" s="554"/>
      <c r="AH37" s="554"/>
      <c r="AI37" s="554"/>
      <c r="AJ37" s="554"/>
      <c r="AK37" s="554"/>
      <c r="AL37" s="554"/>
      <c r="AM37" s="554"/>
      <c r="AN37" s="554"/>
      <c r="AO37" s="554"/>
      <c r="AP37" s="554"/>
      <c r="AQ37" s="554"/>
      <c r="AR37" s="554"/>
      <c r="AS37" s="554"/>
      <c r="AT37" s="554"/>
      <c r="AU37" s="554"/>
      <c r="AV37" s="554"/>
      <c r="AW37" s="554"/>
      <c r="AX37" s="554"/>
      <c r="AY37" s="554"/>
      <c r="AZ37" s="554"/>
      <c r="BA37" s="554"/>
      <c r="BB37" s="554"/>
      <c r="BC37" s="554"/>
      <c r="BD37" s="554"/>
      <c r="BE37" s="554"/>
      <c r="BF37" s="554"/>
      <c r="BG37" s="554"/>
      <c r="BH37" s="554"/>
      <c r="BI37" s="554"/>
      <c r="BJ37" s="554"/>
      <c r="BK37" s="554"/>
      <c r="BL37" s="554"/>
      <c r="BM37" s="554"/>
      <c r="BN37" s="554"/>
      <c r="BO37" s="554"/>
      <c r="BP37" s="554"/>
      <c r="BQ37" s="554"/>
      <c r="BR37" s="554"/>
      <c r="BS37" s="554"/>
      <c r="BT37" s="554"/>
      <c r="BU37" s="554"/>
      <c r="BV37" s="554"/>
      <c r="BW37" s="554"/>
      <c r="BX37" s="554"/>
      <c r="BY37" s="554"/>
      <c r="BZ37" s="554"/>
      <c r="CA37" s="554"/>
      <c r="CB37" s="554"/>
      <c r="CC37" s="554"/>
      <c r="CD37" s="554"/>
      <c r="CE37" s="554"/>
      <c r="CF37" s="554"/>
      <c r="CG37" s="554"/>
      <c r="CH37" s="554"/>
      <c r="CI37" s="554"/>
      <c r="CJ37" s="554"/>
      <c r="CK37" s="554"/>
      <c r="CL37" s="554"/>
      <c r="CM37" s="554"/>
      <c r="CN37" s="554"/>
      <c r="CO37" s="554"/>
      <c r="CP37" s="554"/>
      <c r="CQ37" s="554"/>
      <c r="CR37" s="554"/>
      <c r="CS37" s="554"/>
      <c r="CT37" s="554"/>
      <c r="CU37" s="554"/>
      <c r="CV37" s="554"/>
      <c r="CW37" s="554"/>
      <c r="CX37" s="554"/>
      <c r="CY37" s="554"/>
      <c r="CZ37" s="554"/>
      <c r="DA37" s="554"/>
      <c r="DB37" s="554"/>
      <c r="DC37" s="554"/>
      <c r="DD37" s="554"/>
      <c r="DE37" s="554"/>
      <c r="DF37" s="554"/>
      <c r="DG37" s="554"/>
      <c r="DH37" s="554"/>
      <c r="DI37" s="554"/>
      <c r="DJ37" s="554"/>
      <c r="DK37" s="554"/>
      <c r="DL37" s="554"/>
      <c r="DM37" s="554"/>
      <c r="DN37" s="554"/>
      <c r="DO37" s="554"/>
      <c r="DP37" s="554"/>
      <c r="DQ37" s="554"/>
      <c r="DR37" s="554"/>
      <c r="DS37" s="554"/>
      <c r="DT37" s="554"/>
      <c r="DU37" s="554"/>
      <c r="DV37" s="554"/>
      <c r="DW37" s="554"/>
      <c r="DX37" s="554"/>
      <c r="DY37" s="554"/>
    </row>
    <row r="38" spans="1:129" s="91" customFormat="1" ht="13.5" customHeight="1">
      <c r="A38" s="559">
        <v>2500</v>
      </c>
      <c r="B38" s="348" t="s">
        <v>866</v>
      </c>
      <c r="C38" s="350">
        <v>2640</v>
      </c>
      <c r="D38" s="221">
        <v>112</v>
      </c>
      <c r="E38" s="558"/>
      <c r="F38" s="558"/>
      <c r="G38" s="558"/>
      <c r="H38" s="524"/>
      <c r="I38" s="554"/>
      <c r="J38" s="554"/>
      <c r="K38" s="554"/>
      <c r="L38" s="554"/>
      <c r="M38" s="554"/>
      <c r="N38" s="554"/>
      <c r="O38" s="554"/>
      <c r="P38" s="554"/>
      <c r="Q38" s="554"/>
      <c r="R38" s="554"/>
      <c r="S38" s="554"/>
      <c r="T38" s="554"/>
      <c r="U38" s="554"/>
      <c r="V38" s="554"/>
      <c r="W38" s="554"/>
      <c r="X38" s="554"/>
      <c r="Y38" s="554"/>
      <c r="Z38" s="554"/>
      <c r="AA38" s="554"/>
      <c r="AB38" s="554"/>
      <c r="AC38" s="554"/>
      <c r="AD38" s="554"/>
      <c r="AE38" s="554"/>
      <c r="AF38" s="554"/>
      <c r="AG38" s="554"/>
      <c r="AH38" s="554"/>
      <c r="AI38" s="554"/>
      <c r="AJ38" s="554"/>
      <c r="AK38" s="554"/>
      <c r="AL38" s="554"/>
      <c r="AM38" s="554"/>
      <c r="AN38" s="554"/>
      <c r="AO38" s="554"/>
      <c r="AP38" s="554"/>
      <c r="AQ38" s="554"/>
      <c r="AR38" s="554"/>
      <c r="AS38" s="554"/>
      <c r="AT38" s="554"/>
      <c r="AU38" s="554"/>
      <c r="AV38" s="554"/>
      <c r="AW38" s="554"/>
      <c r="AX38" s="554"/>
      <c r="AY38" s="554"/>
      <c r="AZ38" s="554"/>
      <c r="BA38" s="554"/>
      <c r="BB38" s="554"/>
      <c r="BC38" s="554"/>
      <c r="BD38" s="554"/>
      <c r="BE38" s="554"/>
      <c r="BF38" s="554"/>
      <c r="BG38" s="554"/>
      <c r="BH38" s="554"/>
      <c r="BI38" s="554"/>
      <c r="BJ38" s="554"/>
      <c r="BK38" s="554"/>
      <c r="BL38" s="554"/>
      <c r="BM38" s="554"/>
      <c r="BN38" s="554"/>
      <c r="BO38" s="554"/>
      <c r="BP38" s="554"/>
      <c r="BQ38" s="554"/>
      <c r="BR38" s="554"/>
      <c r="BS38" s="554"/>
      <c r="BT38" s="554"/>
      <c r="BU38" s="554"/>
      <c r="BV38" s="554"/>
      <c r="BW38" s="554"/>
      <c r="BX38" s="554"/>
      <c r="BY38" s="554"/>
      <c r="BZ38" s="554"/>
      <c r="CA38" s="554"/>
      <c r="CB38" s="554"/>
      <c r="CC38" s="554"/>
      <c r="CD38" s="554"/>
      <c r="CE38" s="554"/>
      <c r="CF38" s="554"/>
      <c r="CG38" s="554"/>
      <c r="CH38" s="554"/>
      <c r="CI38" s="554"/>
      <c r="CJ38" s="554"/>
      <c r="CK38" s="554"/>
      <c r="CL38" s="554"/>
      <c r="CM38" s="554"/>
      <c r="CN38" s="554"/>
      <c r="CO38" s="554"/>
      <c r="CP38" s="554"/>
      <c r="CQ38" s="554"/>
      <c r="CR38" s="554"/>
      <c r="CS38" s="554"/>
      <c r="CT38" s="554"/>
      <c r="CU38" s="554"/>
      <c r="CV38" s="554"/>
      <c r="CW38" s="554"/>
      <c r="CX38" s="554"/>
      <c r="CY38" s="554"/>
      <c r="CZ38" s="554"/>
      <c r="DA38" s="554"/>
      <c r="DB38" s="554"/>
      <c r="DC38" s="554"/>
      <c r="DD38" s="554"/>
      <c r="DE38" s="554"/>
      <c r="DF38" s="554"/>
      <c r="DG38" s="554"/>
      <c r="DH38" s="554"/>
      <c r="DI38" s="554"/>
      <c r="DJ38" s="554"/>
      <c r="DK38" s="554"/>
      <c r="DL38" s="554"/>
      <c r="DM38" s="554"/>
      <c r="DN38" s="554"/>
      <c r="DO38" s="554"/>
      <c r="DP38" s="554"/>
      <c r="DQ38" s="554"/>
      <c r="DR38" s="554"/>
      <c r="DS38" s="554"/>
      <c r="DT38" s="554"/>
      <c r="DU38" s="554"/>
      <c r="DV38" s="554"/>
      <c r="DW38" s="554"/>
      <c r="DX38" s="554"/>
      <c r="DY38" s="554"/>
    </row>
    <row r="39" spans="1:129" s="91" customFormat="1" ht="24" customHeight="1">
      <c r="A39" s="559">
        <v>2800</v>
      </c>
      <c r="B39" s="340" t="s">
        <v>1187</v>
      </c>
      <c r="C39" s="350">
        <v>489563</v>
      </c>
      <c r="D39" s="221">
        <v>1133</v>
      </c>
      <c r="E39" s="558"/>
      <c r="F39" s="558"/>
      <c r="G39" s="558"/>
      <c r="H39" s="524"/>
      <c r="I39" s="554"/>
      <c r="J39" s="554"/>
      <c r="K39" s="554"/>
      <c r="L39" s="554"/>
      <c r="M39" s="554"/>
      <c r="N39" s="554"/>
      <c r="O39" s="554"/>
      <c r="P39" s="554"/>
      <c r="Q39" s="554"/>
      <c r="R39" s="554"/>
      <c r="S39" s="554"/>
      <c r="T39" s="554"/>
      <c r="U39" s="554"/>
      <c r="V39" s="554"/>
      <c r="W39" s="554"/>
      <c r="X39" s="554"/>
      <c r="Y39" s="554"/>
      <c r="Z39" s="554"/>
      <c r="AA39" s="554"/>
      <c r="AB39" s="554"/>
      <c r="AC39" s="554"/>
      <c r="AD39" s="554"/>
      <c r="AE39" s="554"/>
      <c r="AF39" s="554"/>
      <c r="AG39" s="554"/>
      <c r="AH39" s="554"/>
      <c r="AI39" s="554"/>
      <c r="AJ39" s="554"/>
      <c r="AK39" s="554"/>
      <c r="AL39" s="554"/>
      <c r="AM39" s="554"/>
      <c r="AN39" s="554"/>
      <c r="AO39" s="554"/>
      <c r="AP39" s="554"/>
      <c r="AQ39" s="554"/>
      <c r="AR39" s="554"/>
      <c r="AS39" s="554"/>
      <c r="AT39" s="554"/>
      <c r="AU39" s="554"/>
      <c r="AV39" s="554"/>
      <c r="AW39" s="554"/>
      <c r="AX39" s="554"/>
      <c r="AY39" s="554"/>
      <c r="AZ39" s="554"/>
      <c r="BA39" s="554"/>
      <c r="BB39" s="554"/>
      <c r="BC39" s="554"/>
      <c r="BD39" s="554"/>
      <c r="BE39" s="554"/>
      <c r="BF39" s="554"/>
      <c r="BG39" s="554"/>
      <c r="BH39" s="554"/>
      <c r="BI39" s="554"/>
      <c r="BJ39" s="554"/>
      <c r="BK39" s="554"/>
      <c r="BL39" s="554"/>
      <c r="BM39" s="554"/>
      <c r="BN39" s="554"/>
      <c r="BO39" s="554"/>
      <c r="BP39" s="554"/>
      <c r="BQ39" s="554"/>
      <c r="BR39" s="554"/>
      <c r="BS39" s="554"/>
      <c r="BT39" s="554"/>
      <c r="BU39" s="554"/>
      <c r="BV39" s="554"/>
      <c r="BW39" s="554"/>
      <c r="BX39" s="554"/>
      <c r="BY39" s="554"/>
      <c r="BZ39" s="554"/>
      <c r="CA39" s="554"/>
      <c r="CB39" s="554"/>
      <c r="CC39" s="554"/>
      <c r="CD39" s="554"/>
      <c r="CE39" s="554"/>
      <c r="CF39" s="554"/>
      <c r="CG39" s="554"/>
      <c r="CH39" s="554"/>
      <c r="CI39" s="554"/>
      <c r="CJ39" s="554"/>
      <c r="CK39" s="554"/>
      <c r="CL39" s="554"/>
      <c r="CM39" s="554"/>
      <c r="CN39" s="554"/>
      <c r="CO39" s="554"/>
      <c r="CP39" s="554"/>
      <c r="CQ39" s="554"/>
      <c r="CR39" s="554"/>
      <c r="CS39" s="554"/>
      <c r="CT39" s="554"/>
      <c r="CU39" s="554"/>
      <c r="CV39" s="554"/>
      <c r="CW39" s="554"/>
      <c r="CX39" s="554"/>
      <c r="CY39" s="554"/>
      <c r="CZ39" s="554"/>
      <c r="DA39" s="554"/>
      <c r="DB39" s="554"/>
      <c r="DC39" s="554"/>
      <c r="DD39" s="554"/>
      <c r="DE39" s="554"/>
      <c r="DF39" s="554"/>
      <c r="DG39" s="554"/>
      <c r="DH39" s="554"/>
      <c r="DI39" s="554"/>
      <c r="DJ39" s="554"/>
      <c r="DK39" s="554"/>
      <c r="DL39" s="554"/>
      <c r="DM39" s="554"/>
      <c r="DN39" s="554"/>
      <c r="DO39" s="554"/>
      <c r="DP39" s="554"/>
      <c r="DQ39" s="554"/>
      <c r="DR39" s="554"/>
      <c r="DS39" s="554"/>
      <c r="DT39" s="554"/>
      <c r="DU39" s="554"/>
      <c r="DV39" s="554"/>
      <c r="DW39" s="554"/>
      <c r="DX39" s="554"/>
      <c r="DY39" s="554"/>
    </row>
    <row r="40" spans="1:129" s="556" customFormat="1" ht="12.75" customHeight="1">
      <c r="A40" s="561" t="s">
        <v>876</v>
      </c>
      <c r="B40" s="335" t="s">
        <v>877</v>
      </c>
      <c r="C40" s="209">
        <v>71277</v>
      </c>
      <c r="D40" s="68">
        <v>20</v>
      </c>
      <c r="E40" s="552"/>
      <c r="F40" s="552"/>
      <c r="G40" s="552"/>
      <c r="H40" s="553"/>
      <c r="I40" s="555"/>
      <c r="J40" s="555"/>
      <c r="K40" s="555"/>
      <c r="L40" s="555"/>
      <c r="M40" s="555"/>
      <c r="N40" s="555"/>
      <c r="O40" s="555"/>
      <c r="P40" s="555"/>
      <c r="Q40" s="555"/>
      <c r="R40" s="555"/>
      <c r="S40" s="555"/>
      <c r="T40" s="555"/>
      <c r="U40" s="555"/>
      <c r="V40" s="555"/>
      <c r="W40" s="555"/>
      <c r="X40" s="555"/>
      <c r="Y40" s="555"/>
      <c r="Z40" s="555"/>
      <c r="AA40" s="555"/>
      <c r="AB40" s="555"/>
      <c r="AC40" s="555"/>
      <c r="AD40" s="555"/>
      <c r="AE40" s="555"/>
      <c r="AF40" s="555"/>
      <c r="AG40" s="555"/>
      <c r="AH40" s="555"/>
      <c r="AI40" s="555"/>
      <c r="AJ40" s="555"/>
      <c r="AK40" s="555"/>
      <c r="AL40" s="555"/>
      <c r="AM40" s="555"/>
      <c r="AN40" s="555"/>
      <c r="AO40" s="555"/>
      <c r="AP40" s="555"/>
      <c r="AQ40" s="555"/>
      <c r="AR40" s="555"/>
      <c r="AS40" s="555"/>
      <c r="AT40" s="555"/>
      <c r="AU40" s="555"/>
      <c r="AV40" s="555"/>
      <c r="AW40" s="555"/>
      <c r="AX40" s="555"/>
      <c r="AY40" s="555"/>
      <c r="AZ40" s="555"/>
      <c r="BA40" s="555"/>
      <c r="BB40" s="555"/>
      <c r="BC40" s="555"/>
      <c r="BD40" s="555"/>
      <c r="BE40" s="555"/>
      <c r="BF40" s="555"/>
      <c r="BG40" s="555"/>
      <c r="BH40" s="555"/>
      <c r="BI40" s="555"/>
      <c r="BJ40" s="555"/>
      <c r="BK40" s="555"/>
      <c r="BL40" s="555"/>
      <c r="BM40" s="555"/>
      <c r="BN40" s="555"/>
      <c r="BO40" s="555"/>
      <c r="BP40" s="555"/>
      <c r="BQ40" s="555"/>
      <c r="BR40" s="555"/>
      <c r="BS40" s="555"/>
      <c r="BT40" s="555"/>
      <c r="BU40" s="555"/>
      <c r="BV40" s="555"/>
      <c r="BW40" s="555"/>
      <c r="BX40" s="555"/>
      <c r="BY40" s="555"/>
      <c r="BZ40" s="555"/>
      <c r="CA40" s="555"/>
      <c r="CB40" s="555"/>
      <c r="CC40" s="555"/>
      <c r="CD40" s="555"/>
      <c r="CE40" s="555"/>
      <c r="CF40" s="555"/>
      <c r="CG40" s="555"/>
      <c r="CH40" s="555"/>
      <c r="CI40" s="555"/>
      <c r="CJ40" s="555"/>
      <c r="CK40" s="555"/>
      <c r="CL40" s="555"/>
      <c r="CM40" s="555"/>
      <c r="CN40" s="555"/>
      <c r="CO40" s="555"/>
      <c r="CP40" s="555"/>
      <c r="CQ40" s="555"/>
      <c r="CR40" s="555"/>
      <c r="CS40" s="555"/>
      <c r="CT40" s="555"/>
      <c r="CU40" s="555"/>
      <c r="CV40" s="555"/>
      <c r="CW40" s="555"/>
      <c r="CX40" s="555"/>
      <c r="CY40" s="555"/>
      <c r="CZ40" s="555"/>
      <c r="DA40" s="555"/>
      <c r="DB40" s="555"/>
      <c r="DC40" s="555"/>
      <c r="DD40" s="555"/>
      <c r="DE40" s="555"/>
      <c r="DF40" s="555"/>
      <c r="DG40" s="555"/>
      <c r="DH40" s="555"/>
      <c r="DI40" s="555"/>
      <c r="DJ40" s="555"/>
      <c r="DK40" s="555"/>
      <c r="DL40" s="555"/>
      <c r="DM40" s="555"/>
      <c r="DN40" s="555"/>
      <c r="DO40" s="555"/>
      <c r="DP40" s="555"/>
      <c r="DQ40" s="555"/>
      <c r="DR40" s="555"/>
      <c r="DS40" s="555"/>
      <c r="DT40" s="555"/>
      <c r="DU40" s="555"/>
      <c r="DV40" s="555"/>
      <c r="DW40" s="555"/>
      <c r="DX40" s="555"/>
      <c r="DY40" s="555"/>
    </row>
    <row r="41" spans="1:129" s="91" customFormat="1" ht="12.75" customHeight="1">
      <c r="A41" s="559">
        <v>3000</v>
      </c>
      <c r="B41" s="348" t="s">
        <v>975</v>
      </c>
      <c r="C41" s="350">
        <v>32091</v>
      </c>
      <c r="D41" s="221">
        <v>0</v>
      </c>
      <c r="E41" s="558"/>
      <c r="F41" s="558"/>
      <c r="G41" s="558"/>
      <c r="H41" s="524"/>
      <c r="I41" s="554"/>
      <c r="J41" s="554"/>
      <c r="K41" s="554"/>
      <c r="L41" s="554"/>
      <c r="M41" s="554"/>
      <c r="N41" s="554"/>
      <c r="O41" s="554"/>
      <c r="P41" s="554"/>
      <c r="Q41" s="554"/>
      <c r="R41" s="554"/>
      <c r="S41" s="554"/>
      <c r="T41" s="554"/>
      <c r="U41" s="554"/>
      <c r="V41" s="554"/>
      <c r="W41" s="554"/>
      <c r="X41" s="554"/>
      <c r="Y41" s="554"/>
      <c r="Z41" s="554"/>
      <c r="AA41" s="554"/>
      <c r="AB41" s="554"/>
      <c r="AC41" s="554"/>
      <c r="AD41" s="554"/>
      <c r="AE41" s="554"/>
      <c r="AF41" s="554"/>
      <c r="AG41" s="554"/>
      <c r="AH41" s="554"/>
      <c r="AI41" s="554"/>
      <c r="AJ41" s="554"/>
      <c r="AK41" s="554"/>
      <c r="AL41" s="554"/>
      <c r="AM41" s="554"/>
      <c r="AN41" s="554"/>
      <c r="AO41" s="554"/>
      <c r="AP41" s="554"/>
      <c r="AQ41" s="554"/>
      <c r="AR41" s="554"/>
      <c r="AS41" s="554"/>
      <c r="AT41" s="554"/>
      <c r="AU41" s="554"/>
      <c r="AV41" s="554"/>
      <c r="AW41" s="554"/>
      <c r="AX41" s="554"/>
      <c r="AY41" s="554"/>
      <c r="AZ41" s="554"/>
      <c r="BA41" s="554"/>
      <c r="BB41" s="554"/>
      <c r="BC41" s="554"/>
      <c r="BD41" s="554"/>
      <c r="BE41" s="554"/>
      <c r="BF41" s="554"/>
      <c r="BG41" s="554"/>
      <c r="BH41" s="554"/>
      <c r="BI41" s="554"/>
      <c r="BJ41" s="554"/>
      <c r="BK41" s="554"/>
      <c r="BL41" s="554"/>
      <c r="BM41" s="554"/>
      <c r="BN41" s="554"/>
      <c r="BO41" s="554"/>
      <c r="BP41" s="554"/>
      <c r="BQ41" s="554"/>
      <c r="BR41" s="554"/>
      <c r="BS41" s="554"/>
      <c r="BT41" s="554"/>
      <c r="BU41" s="554"/>
      <c r="BV41" s="554"/>
      <c r="BW41" s="554"/>
      <c r="BX41" s="554"/>
      <c r="BY41" s="554"/>
      <c r="BZ41" s="554"/>
      <c r="CA41" s="554"/>
      <c r="CB41" s="554"/>
      <c r="CC41" s="554"/>
      <c r="CD41" s="554"/>
      <c r="CE41" s="554"/>
      <c r="CF41" s="554"/>
      <c r="CG41" s="554"/>
      <c r="CH41" s="554"/>
      <c r="CI41" s="554"/>
      <c r="CJ41" s="554"/>
      <c r="CK41" s="554"/>
      <c r="CL41" s="554"/>
      <c r="CM41" s="554"/>
      <c r="CN41" s="554"/>
      <c r="CO41" s="554"/>
      <c r="CP41" s="554"/>
      <c r="CQ41" s="554"/>
      <c r="CR41" s="554"/>
      <c r="CS41" s="554"/>
      <c r="CT41" s="554"/>
      <c r="CU41" s="554"/>
      <c r="CV41" s="554"/>
      <c r="CW41" s="554"/>
      <c r="CX41" s="554"/>
      <c r="CY41" s="554"/>
      <c r="CZ41" s="554"/>
      <c r="DA41" s="554"/>
      <c r="DB41" s="554"/>
      <c r="DC41" s="554"/>
      <c r="DD41" s="554"/>
      <c r="DE41" s="554"/>
      <c r="DF41" s="554"/>
      <c r="DG41" s="554"/>
      <c r="DH41" s="554"/>
      <c r="DI41" s="554"/>
      <c r="DJ41" s="554"/>
      <c r="DK41" s="554"/>
      <c r="DL41" s="554"/>
      <c r="DM41" s="554"/>
      <c r="DN41" s="554"/>
      <c r="DO41" s="554"/>
      <c r="DP41" s="554"/>
      <c r="DQ41" s="554"/>
      <c r="DR41" s="554"/>
      <c r="DS41" s="554"/>
      <c r="DT41" s="554"/>
      <c r="DU41" s="554"/>
      <c r="DV41" s="554"/>
      <c r="DW41" s="554"/>
      <c r="DX41" s="554"/>
      <c r="DY41" s="554"/>
    </row>
    <row r="42" spans="1:129" s="91" customFormat="1" ht="12.75" customHeight="1">
      <c r="A42" s="557">
        <v>6000</v>
      </c>
      <c r="B42" s="348" t="s">
        <v>888</v>
      </c>
      <c r="C42" s="350">
        <v>39186</v>
      </c>
      <c r="D42" s="221">
        <v>20</v>
      </c>
      <c r="E42" s="558"/>
      <c r="F42" s="558"/>
      <c r="G42" s="558"/>
      <c r="H42" s="524"/>
      <c r="I42" s="554"/>
      <c r="J42" s="554"/>
      <c r="K42" s="554"/>
      <c r="L42" s="554"/>
      <c r="M42" s="554"/>
      <c r="N42" s="554"/>
      <c r="O42" s="554"/>
      <c r="P42" s="554"/>
      <c r="Q42" s="554"/>
      <c r="R42" s="554"/>
      <c r="S42" s="554"/>
      <c r="T42" s="554"/>
      <c r="U42" s="554"/>
      <c r="V42" s="554"/>
      <c r="W42" s="554"/>
      <c r="X42" s="554"/>
      <c r="Y42" s="554"/>
      <c r="Z42" s="554"/>
      <c r="AA42" s="554"/>
      <c r="AB42" s="554"/>
      <c r="AC42" s="554"/>
      <c r="AD42" s="554"/>
      <c r="AE42" s="554"/>
      <c r="AF42" s="554"/>
      <c r="AG42" s="554"/>
      <c r="AH42" s="554"/>
      <c r="AI42" s="554"/>
      <c r="AJ42" s="554"/>
      <c r="AK42" s="554"/>
      <c r="AL42" s="554"/>
      <c r="AM42" s="554"/>
      <c r="AN42" s="554"/>
      <c r="AO42" s="554"/>
      <c r="AP42" s="554"/>
      <c r="AQ42" s="554"/>
      <c r="AR42" s="554"/>
      <c r="AS42" s="554"/>
      <c r="AT42" s="554"/>
      <c r="AU42" s="554"/>
      <c r="AV42" s="554"/>
      <c r="AW42" s="554"/>
      <c r="AX42" s="554"/>
      <c r="AY42" s="554"/>
      <c r="AZ42" s="554"/>
      <c r="BA42" s="554"/>
      <c r="BB42" s="554"/>
      <c r="BC42" s="554"/>
      <c r="BD42" s="554"/>
      <c r="BE42" s="554"/>
      <c r="BF42" s="554"/>
      <c r="BG42" s="554"/>
      <c r="BH42" s="554"/>
      <c r="BI42" s="554"/>
      <c r="BJ42" s="554"/>
      <c r="BK42" s="554"/>
      <c r="BL42" s="554"/>
      <c r="BM42" s="554"/>
      <c r="BN42" s="554"/>
      <c r="BO42" s="554"/>
      <c r="BP42" s="554"/>
      <c r="BQ42" s="554"/>
      <c r="BR42" s="554"/>
      <c r="BS42" s="554"/>
      <c r="BT42" s="554"/>
      <c r="BU42" s="554"/>
      <c r="BV42" s="554"/>
      <c r="BW42" s="554"/>
      <c r="BX42" s="554"/>
      <c r="BY42" s="554"/>
      <c r="BZ42" s="554"/>
      <c r="CA42" s="554"/>
      <c r="CB42" s="554"/>
      <c r="CC42" s="554"/>
      <c r="CD42" s="554"/>
      <c r="CE42" s="554"/>
      <c r="CF42" s="554"/>
      <c r="CG42" s="554"/>
      <c r="CH42" s="554"/>
      <c r="CI42" s="554"/>
      <c r="CJ42" s="554"/>
      <c r="CK42" s="554"/>
      <c r="CL42" s="554"/>
      <c r="CM42" s="554"/>
      <c r="CN42" s="554"/>
      <c r="CO42" s="554"/>
      <c r="CP42" s="554"/>
      <c r="CQ42" s="554"/>
      <c r="CR42" s="554"/>
      <c r="CS42" s="554"/>
      <c r="CT42" s="554"/>
      <c r="CU42" s="554"/>
      <c r="CV42" s="554"/>
      <c r="CW42" s="554"/>
      <c r="CX42" s="554"/>
      <c r="CY42" s="554"/>
      <c r="CZ42" s="554"/>
      <c r="DA42" s="554"/>
      <c r="DB42" s="554"/>
      <c r="DC42" s="554"/>
      <c r="DD42" s="554"/>
      <c r="DE42" s="554"/>
      <c r="DF42" s="554"/>
      <c r="DG42" s="554"/>
      <c r="DH42" s="554"/>
      <c r="DI42" s="554"/>
      <c r="DJ42" s="554"/>
      <c r="DK42" s="554"/>
      <c r="DL42" s="554"/>
      <c r="DM42" s="554"/>
      <c r="DN42" s="554"/>
      <c r="DO42" s="554"/>
      <c r="DP42" s="554"/>
      <c r="DQ42" s="554"/>
      <c r="DR42" s="554"/>
      <c r="DS42" s="554"/>
      <c r="DT42" s="554"/>
      <c r="DU42" s="554"/>
      <c r="DV42" s="554"/>
      <c r="DW42" s="554"/>
      <c r="DX42" s="554"/>
      <c r="DY42" s="554"/>
    </row>
    <row r="43" spans="1:129" s="91" customFormat="1" ht="12.75" customHeight="1">
      <c r="A43" s="559">
        <v>6200</v>
      </c>
      <c r="B43" s="348" t="s">
        <v>1071</v>
      </c>
      <c r="C43" s="350">
        <v>39186</v>
      </c>
      <c r="D43" s="221">
        <v>20</v>
      </c>
      <c r="E43" s="558"/>
      <c r="F43" s="558"/>
      <c r="G43" s="558"/>
      <c r="H43" s="524"/>
      <c r="I43" s="554"/>
      <c r="J43" s="554"/>
      <c r="K43" s="554"/>
      <c r="L43" s="554"/>
      <c r="M43" s="554"/>
      <c r="N43" s="554"/>
      <c r="O43" s="554"/>
      <c r="P43" s="554"/>
      <c r="Q43" s="554"/>
      <c r="R43" s="554"/>
      <c r="S43" s="554"/>
      <c r="T43" s="554"/>
      <c r="U43" s="554"/>
      <c r="V43" s="554"/>
      <c r="W43" s="554"/>
      <c r="X43" s="554"/>
      <c r="Y43" s="554"/>
      <c r="Z43" s="554"/>
      <c r="AA43" s="554"/>
      <c r="AB43" s="554"/>
      <c r="AC43" s="554"/>
      <c r="AD43" s="554"/>
      <c r="AE43" s="554"/>
      <c r="AF43" s="554"/>
      <c r="AG43" s="554"/>
      <c r="AH43" s="554"/>
      <c r="AI43" s="554"/>
      <c r="AJ43" s="554"/>
      <c r="AK43" s="554"/>
      <c r="AL43" s="554"/>
      <c r="AM43" s="554"/>
      <c r="AN43" s="554"/>
      <c r="AO43" s="554"/>
      <c r="AP43" s="554"/>
      <c r="AQ43" s="554"/>
      <c r="AR43" s="554"/>
      <c r="AS43" s="554"/>
      <c r="AT43" s="554"/>
      <c r="AU43" s="554"/>
      <c r="AV43" s="554"/>
      <c r="AW43" s="554"/>
      <c r="AX43" s="554"/>
      <c r="AY43" s="554"/>
      <c r="AZ43" s="554"/>
      <c r="BA43" s="554"/>
      <c r="BB43" s="554"/>
      <c r="BC43" s="554"/>
      <c r="BD43" s="554"/>
      <c r="BE43" s="554"/>
      <c r="BF43" s="554"/>
      <c r="BG43" s="554"/>
      <c r="BH43" s="554"/>
      <c r="BI43" s="554"/>
      <c r="BJ43" s="554"/>
      <c r="BK43" s="554"/>
      <c r="BL43" s="554"/>
      <c r="BM43" s="554"/>
      <c r="BN43" s="554"/>
      <c r="BO43" s="554"/>
      <c r="BP43" s="554"/>
      <c r="BQ43" s="554"/>
      <c r="BR43" s="554"/>
      <c r="BS43" s="554"/>
      <c r="BT43" s="554"/>
      <c r="BU43" s="554"/>
      <c r="BV43" s="554"/>
      <c r="BW43" s="554"/>
      <c r="BX43" s="554"/>
      <c r="BY43" s="554"/>
      <c r="BZ43" s="554"/>
      <c r="CA43" s="554"/>
      <c r="CB43" s="554"/>
      <c r="CC43" s="554"/>
      <c r="CD43" s="554"/>
      <c r="CE43" s="554"/>
      <c r="CF43" s="554"/>
      <c r="CG43" s="554"/>
      <c r="CH43" s="554"/>
      <c r="CI43" s="554"/>
      <c r="CJ43" s="554"/>
      <c r="CK43" s="554"/>
      <c r="CL43" s="554"/>
      <c r="CM43" s="554"/>
      <c r="CN43" s="554"/>
      <c r="CO43" s="554"/>
      <c r="CP43" s="554"/>
      <c r="CQ43" s="554"/>
      <c r="CR43" s="554"/>
      <c r="CS43" s="554"/>
      <c r="CT43" s="554"/>
      <c r="CU43" s="554"/>
      <c r="CV43" s="554"/>
      <c r="CW43" s="554"/>
      <c r="CX43" s="554"/>
      <c r="CY43" s="554"/>
      <c r="CZ43" s="554"/>
      <c r="DA43" s="554"/>
      <c r="DB43" s="554"/>
      <c r="DC43" s="554"/>
      <c r="DD43" s="554"/>
      <c r="DE43" s="554"/>
      <c r="DF43" s="554"/>
      <c r="DG43" s="554"/>
      <c r="DH43" s="554"/>
      <c r="DI43" s="554"/>
      <c r="DJ43" s="554"/>
      <c r="DK43" s="554"/>
      <c r="DL43" s="554"/>
      <c r="DM43" s="554"/>
      <c r="DN43" s="554"/>
      <c r="DO43" s="554"/>
      <c r="DP43" s="554"/>
      <c r="DQ43" s="554"/>
      <c r="DR43" s="554"/>
      <c r="DS43" s="554"/>
      <c r="DT43" s="554"/>
      <c r="DU43" s="554"/>
      <c r="DV43" s="554"/>
      <c r="DW43" s="554"/>
      <c r="DX43" s="554"/>
      <c r="DY43" s="554"/>
    </row>
    <row r="44" spans="1:129" s="91" customFormat="1" ht="12.75" hidden="1">
      <c r="A44" s="559">
        <v>6400</v>
      </c>
      <c r="B44" s="348" t="s">
        <v>1076</v>
      </c>
      <c r="C44" s="350">
        <v>0</v>
      </c>
      <c r="D44" s="221">
        <v>0</v>
      </c>
      <c r="E44" s="558"/>
      <c r="F44" s="558"/>
      <c r="G44" s="558"/>
      <c r="H44" s="524"/>
      <c r="I44" s="554"/>
      <c r="J44" s="554"/>
      <c r="K44" s="554"/>
      <c r="L44" s="554"/>
      <c r="M44" s="554"/>
      <c r="N44" s="554"/>
      <c r="O44" s="554"/>
      <c r="P44" s="554"/>
      <c r="Q44" s="554"/>
      <c r="R44" s="554"/>
      <c r="S44" s="554"/>
      <c r="T44" s="554"/>
      <c r="U44" s="554"/>
      <c r="V44" s="554"/>
      <c r="W44" s="554"/>
      <c r="X44" s="554"/>
      <c r="Y44" s="554"/>
      <c r="Z44" s="554"/>
      <c r="AA44" s="554"/>
      <c r="AB44" s="554"/>
      <c r="AC44" s="554"/>
      <c r="AD44" s="554"/>
      <c r="AE44" s="554"/>
      <c r="AF44" s="554"/>
      <c r="AG44" s="554"/>
      <c r="AH44" s="554"/>
      <c r="AI44" s="554"/>
      <c r="AJ44" s="554"/>
      <c r="AK44" s="554"/>
      <c r="AL44" s="554"/>
      <c r="AM44" s="554"/>
      <c r="AN44" s="554"/>
      <c r="AO44" s="554"/>
      <c r="AP44" s="554"/>
      <c r="AQ44" s="554"/>
      <c r="AR44" s="554"/>
      <c r="AS44" s="554"/>
      <c r="AT44" s="554"/>
      <c r="AU44" s="554"/>
      <c r="AV44" s="554"/>
      <c r="AW44" s="554"/>
      <c r="AX44" s="554"/>
      <c r="AY44" s="554"/>
      <c r="AZ44" s="554"/>
      <c r="BA44" s="554"/>
      <c r="BB44" s="554"/>
      <c r="BC44" s="554"/>
      <c r="BD44" s="554"/>
      <c r="BE44" s="554"/>
      <c r="BF44" s="554"/>
      <c r="BG44" s="554"/>
      <c r="BH44" s="554"/>
      <c r="BI44" s="554"/>
      <c r="BJ44" s="554"/>
      <c r="BK44" s="554"/>
      <c r="BL44" s="554"/>
      <c r="BM44" s="554"/>
      <c r="BN44" s="554"/>
      <c r="BO44" s="554"/>
      <c r="BP44" s="554"/>
      <c r="BQ44" s="554"/>
      <c r="BR44" s="554"/>
      <c r="BS44" s="554"/>
      <c r="BT44" s="554"/>
      <c r="BU44" s="554"/>
      <c r="BV44" s="554"/>
      <c r="BW44" s="554"/>
      <c r="BX44" s="554"/>
      <c r="BY44" s="554"/>
      <c r="BZ44" s="554"/>
      <c r="CA44" s="554"/>
      <c r="CB44" s="554"/>
      <c r="CC44" s="554"/>
      <c r="CD44" s="554"/>
      <c r="CE44" s="554"/>
      <c r="CF44" s="554"/>
      <c r="CG44" s="554"/>
      <c r="CH44" s="554"/>
      <c r="CI44" s="554"/>
      <c r="CJ44" s="554"/>
      <c r="CK44" s="554"/>
      <c r="CL44" s="554"/>
      <c r="CM44" s="554"/>
      <c r="CN44" s="554"/>
      <c r="CO44" s="554"/>
      <c r="CP44" s="554"/>
      <c r="CQ44" s="554"/>
      <c r="CR44" s="554"/>
      <c r="CS44" s="554"/>
      <c r="CT44" s="554"/>
      <c r="CU44" s="554"/>
      <c r="CV44" s="554"/>
      <c r="CW44" s="554"/>
      <c r="CX44" s="554"/>
      <c r="CY44" s="554"/>
      <c r="CZ44" s="554"/>
      <c r="DA44" s="554"/>
      <c r="DB44" s="554"/>
      <c r="DC44" s="554"/>
      <c r="DD44" s="554"/>
      <c r="DE44" s="554"/>
      <c r="DF44" s="554"/>
      <c r="DG44" s="554"/>
      <c r="DH44" s="554"/>
      <c r="DI44" s="554"/>
      <c r="DJ44" s="554"/>
      <c r="DK44" s="554"/>
      <c r="DL44" s="554"/>
      <c r="DM44" s="554"/>
      <c r="DN44" s="554"/>
      <c r="DO44" s="554"/>
      <c r="DP44" s="554"/>
      <c r="DQ44" s="554"/>
      <c r="DR44" s="554"/>
      <c r="DS44" s="554"/>
      <c r="DT44" s="554"/>
      <c r="DU44" s="554"/>
      <c r="DV44" s="554"/>
      <c r="DW44" s="554"/>
      <c r="DX44" s="554"/>
      <c r="DY44" s="554"/>
    </row>
    <row r="45" spans="1:129" s="91" customFormat="1" ht="39" customHeight="1">
      <c r="A45" s="346">
        <v>1.4</v>
      </c>
      <c r="B45" s="233" t="s">
        <v>1188</v>
      </c>
      <c r="C45" s="492">
        <v>2698</v>
      </c>
      <c r="D45" s="68">
        <v>0</v>
      </c>
      <c r="E45" s="558"/>
      <c r="F45" s="558"/>
      <c r="G45" s="558"/>
      <c r="H45" s="524"/>
      <c r="I45" s="554"/>
      <c r="J45" s="554"/>
      <c r="K45" s="554"/>
      <c r="L45" s="554"/>
      <c r="M45" s="554"/>
      <c r="N45" s="554"/>
      <c r="O45" s="554"/>
      <c r="P45" s="554"/>
      <c r="Q45" s="554"/>
      <c r="R45" s="554"/>
      <c r="S45" s="554"/>
      <c r="T45" s="554"/>
      <c r="U45" s="554"/>
      <c r="V45" s="554"/>
      <c r="W45" s="554"/>
      <c r="X45" s="554"/>
      <c r="Y45" s="554"/>
      <c r="Z45" s="554"/>
      <c r="AA45" s="554"/>
      <c r="AB45" s="554"/>
      <c r="AC45" s="554"/>
      <c r="AD45" s="554"/>
      <c r="AE45" s="554"/>
      <c r="AF45" s="554"/>
      <c r="AG45" s="554"/>
      <c r="AH45" s="554"/>
      <c r="AI45" s="554"/>
      <c r="AJ45" s="554"/>
      <c r="AK45" s="554"/>
      <c r="AL45" s="554"/>
      <c r="AM45" s="554"/>
      <c r="AN45" s="554"/>
      <c r="AO45" s="554"/>
      <c r="AP45" s="554"/>
      <c r="AQ45" s="554"/>
      <c r="AR45" s="554"/>
      <c r="AS45" s="554"/>
      <c r="AT45" s="554"/>
      <c r="AU45" s="554"/>
      <c r="AV45" s="554"/>
      <c r="AW45" s="554"/>
      <c r="AX45" s="554"/>
      <c r="AY45" s="554"/>
      <c r="AZ45" s="554"/>
      <c r="BA45" s="554"/>
      <c r="BB45" s="554"/>
      <c r="BC45" s="554"/>
      <c r="BD45" s="554"/>
      <c r="BE45" s="554"/>
      <c r="BF45" s="554"/>
      <c r="BG45" s="554"/>
      <c r="BH45" s="554"/>
      <c r="BI45" s="554"/>
      <c r="BJ45" s="554"/>
      <c r="BK45" s="554"/>
      <c r="BL45" s="554"/>
      <c r="BM45" s="554"/>
      <c r="BN45" s="554"/>
      <c r="BO45" s="554"/>
      <c r="BP45" s="554"/>
      <c r="BQ45" s="554"/>
      <c r="BR45" s="554"/>
      <c r="BS45" s="554"/>
      <c r="BT45" s="554"/>
      <c r="BU45" s="554"/>
      <c r="BV45" s="554"/>
      <c r="BW45" s="554"/>
      <c r="BX45" s="554"/>
      <c r="BY45" s="554"/>
      <c r="BZ45" s="554"/>
      <c r="CA45" s="554"/>
      <c r="CB45" s="554"/>
      <c r="CC45" s="554"/>
      <c r="CD45" s="554"/>
      <c r="CE45" s="554"/>
      <c r="CF45" s="554"/>
      <c r="CG45" s="554"/>
      <c r="CH45" s="554"/>
      <c r="CI45" s="554"/>
      <c r="CJ45" s="554"/>
      <c r="CK45" s="554"/>
      <c r="CL45" s="554"/>
      <c r="CM45" s="554"/>
      <c r="CN45" s="554"/>
      <c r="CO45" s="554"/>
      <c r="CP45" s="554"/>
      <c r="CQ45" s="554"/>
      <c r="CR45" s="554"/>
      <c r="CS45" s="554"/>
      <c r="CT45" s="554"/>
      <c r="CU45" s="554"/>
      <c r="CV45" s="554"/>
      <c r="CW45" s="554"/>
      <c r="CX45" s="554"/>
      <c r="CY45" s="554"/>
      <c r="CZ45" s="554"/>
      <c r="DA45" s="554"/>
      <c r="DB45" s="554"/>
      <c r="DC45" s="554"/>
      <c r="DD45" s="554"/>
      <c r="DE45" s="554"/>
      <c r="DF45" s="554"/>
      <c r="DG45" s="554"/>
      <c r="DH45" s="554"/>
      <c r="DI45" s="554"/>
      <c r="DJ45" s="554"/>
      <c r="DK45" s="554"/>
      <c r="DL45" s="554"/>
      <c r="DM45" s="554"/>
      <c r="DN45" s="554"/>
      <c r="DO45" s="554"/>
      <c r="DP45" s="554"/>
      <c r="DQ45" s="554"/>
      <c r="DR45" s="554"/>
      <c r="DS45" s="554"/>
      <c r="DT45" s="554"/>
      <c r="DU45" s="554"/>
      <c r="DV45" s="554"/>
      <c r="DW45" s="554"/>
      <c r="DX45" s="554"/>
      <c r="DY45" s="554"/>
    </row>
    <row r="46" spans="1:129" s="91" customFormat="1" ht="15.75" customHeight="1" hidden="1">
      <c r="A46" s="559">
        <v>7400</v>
      </c>
      <c r="B46" s="562" t="s">
        <v>998</v>
      </c>
      <c r="C46" s="350">
        <v>0</v>
      </c>
      <c r="D46" s="221">
        <v>0</v>
      </c>
      <c r="E46" s="558"/>
      <c r="F46" s="558"/>
      <c r="G46" s="558"/>
      <c r="H46" s="52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4"/>
      <c r="AK46" s="554"/>
      <c r="AL46" s="554"/>
      <c r="AM46" s="554"/>
      <c r="AN46" s="554"/>
      <c r="AO46" s="554"/>
      <c r="AP46" s="554"/>
      <c r="AQ46" s="554"/>
      <c r="AR46" s="554"/>
      <c r="AS46" s="554"/>
      <c r="AT46" s="554"/>
      <c r="AU46" s="554"/>
      <c r="AV46" s="554"/>
      <c r="AW46" s="554"/>
      <c r="AX46" s="554"/>
      <c r="AY46" s="554"/>
      <c r="AZ46" s="554"/>
      <c r="BA46" s="554"/>
      <c r="BB46" s="554"/>
      <c r="BC46" s="554"/>
      <c r="BD46" s="554"/>
      <c r="BE46" s="554"/>
      <c r="BF46" s="554"/>
      <c r="BG46" s="554"/>
      <c r="BH46" s="554"/>
      <c r="BI46" s="554"/>
      <c r="BJ46" s="554"/>
      <c r="BK46" s="554"/>
      <c r="BL46" s="554"/>
      <c r="BM46" s="554"/>
      <c r="BN46" s="554"/>
      <c r="BO46" s="554"/>
      <c r="BP46" s="554"/>
      <c r="BQ46" s="554"/>
      <c r="BR46" s="554"/>
      <c r="BS46" s="554"/>
      <c r="BT46" s="554"/>
      <c r="BU46" s="554"/>
      <c r="BV46" s="554"/>
      <c r="BW46" s="554"/>
      <c r="BX46" s="554"/>
      <c r="BY46" s="554"/>
      <c r="BZ46" s="554"/>
      <c r="CA46" s="554"/>
      <c r="CB46" s="554"/>
      <c r="CC46" s="554"/>
      <c r="CD46" s="554"/>
      <c r="CE46" s="554"/>
      <c r="CF46" s="554"/>
      <c r="CG46" s="554"/>
      <c r="CH46" s="554"/>
      <c r="CI46" s="554"/>
      <c r="CJ46" s="554"/>
      <c r="CK46" s="554"/>
      <c r="CL46" s="554"/>
      <c r="CM46" s="554"/>
      <c r="CN46" s="554"/>
      <c r="CO46" s="554"/>
      <c r="CP46" s="554"/>
      <c r="CQ46" s="554"/>
      <c r="CR46" s="554"/>
      <c r="CS46" s="554"/>
      <c r="CT46" s="554"/>
      <c r="CU46" s="554"/>
      <c r="CV46" s="554"/>
      <c r="CW46" s="554"/>
      <c r="CX46" s="554"/>
      <c r="CY46" s="554"/>
      <c r="CZ46" s="554"/>
      <c r="DA46" s="554"/>
      <c r="DB46" s="554"/>
      <c r="DC46" s="554"/>
      <c r="DD46" s="554"/>
      <c r="DE46" s="554"/>
      <c r="DF46" s="554"/>
      <c r="DG46" s="554"/>
      <c r="DH46" s="554"/>
      <c r="DI46" s="554"/>
      <c r="DJ46" s="554"/>
      <c r="DK46" s="554"/>
      <c r="DL46" s="554"/>
      <c r="DM46" s="554"/>
      <c r="DN46" s="554"/>
      <c r="DO46" s="554"/>
      <c r="DP46" s="554"/>
      <c r="DQ46" s="554"/>
      <c r="DR46" s="554"/>
      <c r="DS46" s="554"/>
      <c r="DT46" s="554"/>
      <c r="DU46" s="554"/>
      <c r="DV46" s="554"/>
      <c r="DW46" s="554"/>
      <c r="DX46" s="554"/>
      <c r="DY46" s="554"/>
    </row>
    <row r="47" spans="1:129" s="91" customFormat="1" ht="12.75" customHeight="1">
      <c r="A47" s="559">
        <v>7600</v>
      </c>
      <c r="B47" s="348" t="s">
        <v>1189</v>
      </c>
      <c r="C47" s="350">
        <v>2518</v>
      </c>
      <c r="D47" s="221">
        <v>0</v>
      </c>
      <c r="E47" s="558"/>
      <c r="F47" s="558"/>
      <c r="G47" s="558"/>
      <c r="H47" s="524"/>
      <c r="I47" s="554"/>
      <c r="J47" s="554"/>
      <c r="K47" s="554"/>
      <c r="L47" s="554"/>
      <c r="M47" s="554"/>
      <c r="N47" s="554"/>
      <c r="O47" s="554"/>
      <c r="P47" s="554"/>
      <c r="Q47" s="554"/>
      <c r="R47" s="554"/>
      <c r="S47" s="554"/>
      <c r="T47" s="554"/>
      <c r="U47" s="554"/>
      <c r="V47" s="554"/>
      <c r="W47" s="554"/>
      <c r="X47" s="554"/>
      <c r="Y47" s="554"/>
      <c r="Z47" s="554"/>
      <c r="AA47" s="554"/>
      <c r="AB47" s="554"/>
      <c r="AC47" s="554"/>
      <c r="AD47" s="554"/>
      <c r="AE47" s="554"/>
      <c r="AF47" s="554"/>
      <c r="AG47" s="554"/>
      <c r="AH47" s="554"/>
      <c r="AI47" s="554"/>
      <c r="AJ47" s="554"/>
      <c r="AK47" s="554"/>
      <c r="AL47" s="554"/>
      <c r="AM47" s="554"/>
      <c r="AN47" s="554"/>
      <c r="AO47" s="554"/>
      <c r="AP47" s="554"/>
      <c r="AQ47" s="554"/>
      <c r="AR47" s="554"/>
      <c r="AS47" s="554"/>
      <c r="AT47" s="554"/>
      <c r="AU47" s="554"/>
      <c r="AV47" s="554"/>
      <c r="AW47" s="554"/>
      <c r="AX47" s="554"/>
      <c r="AY47" s="554"/>
      <c r="AZ47" s="554"/>
      <c r="BA47" s="554"/>
      <c r="BB47" s="554"/>
      <c r="BC47" s="554"/>
      <c r="BD47" s="554"/>
      <c r="BE47" s="554"/>
      <c r="BF47" s="554"/>
      <c r="BG47" s="554"/>
      <c r="BH47" s="554"/>
      <c r="BI47" s="554"/>
      <c r="BJ47" s="554"/>
      <c r="BK47" s="554"/>
      <c r="BL47" s="554"/>
      <c r="BM47" s="554"/>
      <c r="BN47" s="554"/>
      <c r="BO47" s="554"/>
      <c r="BP47" s="554"/>
      <c r="BQ47" s="554"/>
      <c r="BR47" s="554"/>
      <c r="BS47" s="554"/>
      <c r="BT47" s="554"/>
      <c r="BU47" s="554"/>
      <c r="BV47" s="554"/>
      <c r="BW47" s="554"/>
      <c r="BX47" s="554"/>
      <c r="BY47" s="554"/>
      <c r="BZ47" s="554"/>
      <c r="CA47" s="554"/>
      <c r="CB47" s="554"/>
      <c r="CC47" s="554"/>
      <c r="CD47" s="554"/>
      <c r="CE47" s="554"/>
      <c r="CF47" s="554"/>
      <c r="CG47" s="554"/>
      <c r="CH47" s="554"/>
      <c r="CI47" s="554"/>
      <c r="CJ47" s="554"/>
      <c r="CK47" s="554"/>
      <c r="CL47" s="554"/>
      <c r="CM47" s="554"/>
      <c r="CN47" s="554"/>
      <c r="CO47" s="554"/>
      <c r="CP47" s="554"/>
      <c r="CQ47" s="554"/>
      <c r="CR47" s="554"/>
      <c r="CS47" s="554"/>
      <c r="CT47" s="554"/>
      <c r="CU47" s="554"/>
      <c r="CV47" s="554"/>
      <c r="CW47" s="554"/>
      <c r="CX47" s="554"/>
      <c r="CY47" s="554"/>
      <c r="CZ47" s="554"/>
      <c r="DA47" s="554"/>
      <c r="DB47" s="554"/>
      <c r="DC47" s="554"/>
      <c r="DD47" s="554"/>
      <c r="DE47" s="554"/>
      <c r="DF47" s="554"/>
      <c r="DG47" s="554"/>
      <c r="DH47" s="554"/>
      <c r="DI47" s="554"/>
      <c r="DJ47" s="554"/>
      <c r="DK47" s="554"/>
      <c r="DL47" s="554"/>
      <c r="DM47" s="554"/>
      <c r="DN47" s="554"/>
      <c r="DO47" s="554"/>
      <c r="DP47" s="554"/>
      <c r="DQ47" s="554"/>
      <c r="DR47" s="554"/>
      <c r="DS47" s="554"/>
      <c r="DT47" s="554"/>
      <c r="DU47" s="554"/>
      <c r="DV47" s="554"/>
      <c r="DW47" s="554"/>
      <c r="DX47" s="554"/>
      <c r="DY47" s="554"/>
    </row>
    <row r="48" spans="1:129" s="91" customFormat="1" ht="12.75" customHeight="1">
      <c r="A48" s="559">
        <v>7700</v>
      </c>
      <c r="B48" s="348" t="s">
        <v>959</v>
      </c>
      <c r="C48" s="350">
        <v>180</v>
      </c>
      <c r="D48" s="221">
        <v>0</v>
      </c>
      <c r="E48" s="558"/>
      <c r="F48" s="558"/>
      <c r="G48" s="558"/>
      <c r="H48" s="524"/>
      <c r="I48" s="554"/>
      <c r="J48" s="554"/>
      <c r="K48" s="554"/>
      <c r="L48" s="554"/>
      <c r="M48" s="554"/>
      <c r="N48" s="554"/>
      <c r="O48" s="554"/>
      <c r="P48" s="554"/>
      <c r="Q48" s="554"/>
      <c r="R48" s="554"/>
      <c r="S48" s="554"/>
      <c r="T48" s="554"/>
      <c r="U48" s="554"/>
      <c r="V48" s="554"/>
      <c r="W48" s="554"/>
      <c r="X48" s="554"/>
      <c r="Y48" s="554"/>
      <c r="Z48" s="554"/>
      <c r="AA48" s="554"/>
      <c r="AB48" s="554"/>
      <c r="AC48" s="554"/>
      <c r="AD48" s="554"/>
      <c r="AE48" s="554"/>
      <c r="AF48" s="554"/>
      <c r="AG48" s="554"/>
      <c r="AH48" s="554"/>
      <c r="AI48" s="554"/>
      <c r="AJ48" s="554"/>
      <c r="AK48" s="554"/>
      <c r="AL48" s="554"/>
      <c r="AM48" s="554"/>
      <c r="AN48" s="554"/>
      <c r="AO48" s="554"/>
      <c r="AP48" s="554"/>
      <c r="AQ48" s="554"/>
      <c r="AR48" s="554"/>
      <c r="AS48" s="554"/>
      <c r="AT48" s="554"/>
      <c r="AU48" s="554"/>
      <c r="AV48" s="554"/>
      <c r="AW48" s="554"/>
      <c r="AX48" s="554"/>
      <c r="AY48" s="554"/>
      <c r="AZ48" s="554"/>
      <c r="BA48" s="554"/>
      <c r="BB48" s="554"/>
      <c r="BC48" s="554"/>
      <c r="BD48" s="554"/>
      <c r="BE48" s="554"/>
      <c r="BF48" s="554"/>
      <c r="BG48" s="554"/>
      <c r="BH48" s="554"/>
      <c r="BI48" s="554"/>
      <c r="BJ48" s="554"/>
      <c r="BK48" s="554"/>
      <c r="BL48" s="554"/>
      <c r="BM48" s="554"/>
      <c r="BN48" s="554"/>
      <c r="BO48" s="554"/>
      <c r="BP48" s="554"/>
      <c r="BQ48" s="554"/>
      <c r="BR48" s="554"/>
      <c r="BS48" s="554"/>
      <c r="BT48" s="554"/>
      <c r="BU48" s="554"/>
      <c r="BV48" s="554"/>
      <c r="BW48" s="554"/>
      <c r="BX48" s="554"/>
      <c r="BY48" s="554"/>
      <c r="BZ48" s="554"/>
      <c r="CA48" s="554"/>
      <c r="CB48" s="554"/>
      <c r="CC48" s="554"/>
      <c r="CD48" s="554"/>
      <c r="CE48" s="554"/>
      <c r="CF48" s="554"/>
      <c r="CG48" s="554"/>
      <c r="CH48" s="554"/>
      <c r="CI48" s="554"/>
      <c r="CJ48" s="554"/>
      <c r="CK48" s="554"/>
      <c r="CL48" s="554"/>
      <c r="CM48" s="554"/>
      <c r="CN48" s="554"/>
      <c r="CO48" s="554"/>
      <c r="CP48" s="554"/>
      <c r="CQ48" s="554"/>
      <c r="CR48" s="554"/>
      <c r="CS48" s="554"/>
      <c r="CT48" s="554"/>
      <c r="CU48" s="554"/>
      <c r="CV48" s="554"/>
      <c r="CW48" s="554"/>
      <c r="CX48" s="554"/>
      <c r="CY48" s="554"/>
      <c r="CZ48" s="554"/>
      <c r="DA48" s="554"/>
      <c r="DB48" s="554"/>
      <c r="DC48" s="554"/>
      <c r="DD48" s="554"/>
      <c r="DE48" s="554"/>
      <c r="DF48" s="554"/>
      <c r="DG48" s="554"/>
      <c r="DH48" s="554"/>
      <c r="DI48" s="554"/>
      <c r="DJ48" s="554"/>
      <c r="DK48" s="554"/>
      <c r="DL48" s="554"/>
      <c r="DM48" s="554"/>
      <c r="DN48" s="554"/>
      <c r="DO48" s="554"/>
      <c r="DP48" s="554"/>
      <c r="DQ48" s="554"/>
      <c r="DR48" s="554"/>
      <c r="DS48" s="554"/>
      <c r="DT48" s="554"/>
      <c r="DU48" s="554"/>
      <c r="DV48" s="554"/>
      <c r="DW48" s="554"/>
      <c r="DX48" s="554"/>
      <c r="DY48" s="554"/>
    </row>
    <row r="49" spans="1:129" s="91" customFormat="1" ht="12.75" customHeight="1">
      <c r="A49" s="344" t="s">
        <v>901</v>
      </c>
      <c r="B49" s="335" t="s">
        <v>902</v>
      </c>
      <c r="C49" s="209">
        <v>2397217</v>
      </c>
      <c r="D49" s="68">
        <v>45630</v>
      </c>
      <c r="E49" s="563"/>
      <c r="F49" s="563"/>
      <c r="G49" s="563"/>
      <c r="H49" s="564"/>
      <c r="I49" s="554"/>
      <c r="J49" s="554"/>
      <c r="K49" s="554"/>
      <c r="L49" s="554"/>
      <c r="M49" s="554"/>
      <c r="N49" s="554"/>
      <c r="O49" s="554"/>
      <c r="P49" s="554"/>
      <c r="Q49" s="554"/>
      <c r="R49" s="554"/>
      <c r="S49" s="554"/>
      <c r="T49" s="554"/>
      <c r="U49" s="554"/>
      <c r="V49" s="554"/>
      <c r="W49" s="554"/>
      <c r="X49" s="554"/>
      <c r="Y49" s="554"/>
      <c r="Z49" s="554"/>
      <c r="AA49" s="554"/>
      <c r="AB49" s="554"/>
      <c r="AC49" s="554"/>
      <c r="AD49" s="554"/>
      <c r="AE49" s="554"/>
      <c r="AF49" s="554"/>
      <c r="AG49" s="554"/>
      <c r="AH49" s="554"/>
      <c r="AI49" s="554"/>
      <c r="AJ49" s="554"/>
      <c r="AK49" s="554"/>
      <c r="AL49" s="554"/>
      <c r="AM49" s="554"/>
      <c r="AN49" s="554"/>
      <c r="AO49" s="554"/>
      <c r="AP49" s="554"/>
      <c r="AQ49" s="554"/>
      <c r="AR49" s="554"/>
      <c r="AS49" s="554"/>
      <c r="AT49" s="554"/>
      <c r="AU49" s="554"/>
      <c r="AV49" s="554"/>
      <c r="AW49" s="554"/>
      <c r="AX49" s="554"/>
      <c r="AY49" s="554"/>
      <c r="AZ49" s="554"/>
      <c r="BA49" s="554"/>
      <c r="BB49" s="554"/>
      <c r="BC49" s="554"/>
      <c r="BD49" s="554"/>
      <c r="BE49" s="554"/>
      <c r="BF49" s="554"/>
      <c r="BG49" s="554"/>
      <c r="BH49" s="554"/>
      <c r="BI49" s="554"/>
      <c r="BJ49" s="554"/>
      <c r="BK49" s="554"/>
      <c r="BL49" s="554"/>
      <c r="BM49" s="554"/>
      <c r="BN49" s="554"/>
      <c r="BO49" s="554"/>
      <c r="BP49" s="554"/>
      <c r="BQ49" s="554"/>
      <c r="BR49" s="554"/>
      <c r="BS49" s="554"/>
      <c r="BT49" s="554"/>
      <c r="BU49" s="554"/>
      <c r="BV49" s="554"/>
      <c r="BW49" s="554"/>
      <c r="BX49" s="554"/>
      <c r="BY49" s="554"/>
      <c r="BZ49" s="554"/>
      <c r="CA49" s="554"/>
      <c r="CB49" s="554"/>
      <c r="CC49" s="554"/>
      <c r="CD49" s="554"/>
      <c r="CE49" s="554"/>
      <c r="CF49" s="554"/>
      <c r="CG49" s="554"/>
      <c r="CH49" s="554"/>
      <c r="CI49" s="554"/>
      <c r="CJ49" s="554"/>
      <c r="CK49" s="554"/>
      <c r="CL49" s="554"/>
      <c r="CM49" s="554"/>
      <c r="CN49" s="554"/>
      <c r="CO49" s="554"/>
      <c r="CP49" s="554"/>
      <c r="CQ49" s="554"/>
      <c r="CR49" s="554"/>
      <c r="CS49" s="554"/>
      <c r="CT49" s="554"/>
      <c r="CU49" s="554"/>
      <c r="CV49" s="554"/>
      <c r="CW49" s="554"/>
      <c r="CX49" s="554"/>
      <c r="CY49" s="554"/>
      <c r="CZ49" s="554"/>
      <c r="DA49" s="554"/>
      <c r="DB49" s="554"/>
      <c r="DC49" s="554"/>
      <c r="DD49" s="554"/>
      <c r="DE49" s="554"/>
      <c r="DF49" s="554"/>
      <c r="DG49" s="554"/>
      <c r="DH49" s="554"/>
      <c r="DI49" s="554"/>
      <c r="DJ49" s="554"/>
      <c r="DK49" s="554"/>
      <c r="DL49" s="554"/>
      <c r="DM49" s="554"/>
      <c r="DN49" s="554"/>
      <c r="DO49" s="554"/>
      <c r="DP49" s="554"/>
      <c r="DQ49" s="554"/>
      <c r="DR49" s="554"/>
      <c r="DS49" s="554"/>
      <c r="DT49" s="554"/>
      <c r="DU49" s="554"/>
      <c r="DV49" s="554"/>
      <c r="DW49" s="554"/>
      <c r="DX49" s="554"/>
      <c r="DY49" s="554"/>
    </row>
    <row r="50" spans="1:129" s="556" customFormat="1" ht="12.75" customHeight="1">
      <c r="A50" s="346" t="s">
        <v>903</v>
      </c>
      <c r="B50" s="346" t="s">
        <v>1190</v>
      </c>
      <c r="C50" s="209">
        <v>2397217</v>
      </c>
      <c r="D50" s="68">
        <v>45630</v>
      </c>
      <c r="E50" s="565"/>
      <c r="F50" s="565"/>
      <c r="G50" s="565"/>
      <c r="H50" s="566"/>
      <c r="I50" s="555"/>
      <c r="J50" s="555"/>
      <c r="K50" s="555"/>
      <c r="L50" s="555"/>
      <c r="M50" s="555"/>
      <c r="N50" s="555"/>
      <c r="O50" s="555"/>
      <c r="P50" s="555"/>
      <c r="Q50" s="555"/>
      <c r="R50" s="555"/>
      <c r="S50" s="555"/>
      <c r="T50" s="555"/>
      <c r="U50" s="555"/>
      <c r="V50" s="555"/>
      <c r="W50" s="555"/>
      <c r="X50" s="555"/>
      <c r="Y50" s="555"/>
      <c r="Z50" s="555"/>
      <c r="AA50" s="555"/>
      <c r="AB50" s="555"/>
      <c r="AC50" s="555"/>
      <c r="AD50" s="555"/>
      <c r="AE50" s="555"/>
      <c r="AF50" s="555"/>
      <c r="AG50" s="555"/>
      <c r="AH50" s="555"/>
      <c r="AI50" s="555"/>
      <c r="AJ50" s="555"/>
      <c r="AK50" s="555"/>
      <c r="AL50" s="555"/>
      <c r="AM50" s="555"/>
      <c r="AN50" s="555"/>
      <c r="AO50" s="555"/>
      <c r="AP50" s="555"/>
      <c r="AQ50" s="555"/>
      <c r="AR50" s="555"/>
      <c r="AS50" s="555"/>
      <c r="AT50" s="555"/>
      <c r="AU50" s="555"/>
      <c r="AV50" s="555"/>
      <c r="AW50" s="555"/>
      <c r="AX50" s="555"/>
      <c r="AY50" s="555"/>
      <c r="AZ50" s="555"/>
      <c r="BA50" s="555"/>
      <c r="BB50" s="555"/>
      <c r="BC50" s="555"/>
      <c r="BD50" s="555"/>
      <c r="BE50" s="555"/>
      <c r="BF50" s="555"/>
      <c r="BG50" s="555"/>
      <c r="BH50" s="555"/>
      <c r="BI50" s="555"/>
      <c r="BJ50" s="555"/>
      <c r="BK50" s="555"/>
      <c r="BL50" s="555"/>
      <c r="BM50" s="555"/>
      <c r="BN50" s="555"/>
      <c r="BO50" s="555"/>
      <c r="BP50" s="555"/>
      <c r="BQ50" s="555"/>
      <c r="BR50" s="555"/>
      <c r="BS50" s="555"/>
      <c r="BT50" s="555"/>
      <c r="BU50" s="555"/>
      <c r="BV50" s="555"/>
      <c r="BW50" s="555"/>
      <c r="BX50" s="555"/>
      <c r="BY50" s="555"/>
      <c r="BZ50" s="555"/>
      <c r="CA50" s="555"/>
      <c r="CB50" s="555"/>
      <c r="CC50" s="555"/>
      <c r="CD50" s="555"/>
      <c r="CE50" s="555"/>
      <c r="CF50" s="555"/>
      <c r="CG50" s="555"/>
      <c r="CH50" s="555"/>
      <c r="CI50" s="555"/>
      <c r="CJ50" s="555"/>
      <c r="CK50" s="555"/>
      <c r="CL50" s="555"/>
      <c r="CM50" s="555"/>
      <c r="CN50" s="555"/>
      <c r="CO50" s="555"/>
      <c r="CP50" s="555"/>
      <c r="CQ50" s="555"/>
      <c r="CR50" s="555"/>
      <c r="CS50" s="555"/>
      <c r="CT50" s="555"/>
      <c r="CU50" s="555"/>
      <c r="CV50" s="555"/>
      <c r="CW50" s="555"/>
      <c r="CX50" s="555"/>
      <c r="CY50" s="555"/>
      <c r="CZ50" s="555"/>
      <c r="DA50" s="555"/>
      <c r="DB50" s="555"/>
      <c r="DC50" s="555"/>
      <c r="DD50" s="555"/>
      <c r="DE50" s="555"/>
      <c r="DF50" s="555"/>
      <c r="DG50" s="555"/>
      <c r="DH50" s="555"/>
      <c r="DI50" s="555"/>
      <c r="DJ50" s="555"/>
      <c r="DK50" s="555"/>
      <c r="DL50" s="555"/>
      <c r="DM50" s="555"/>
      <c r="DN50" s="555"/>
      <c r="DO50" s="555"/>
      <c r="DP50" s="555"/>
      <c r="DQ50" s="555"/>
      <c r="DR50" s="555"/>
      <c r="DS50" s="555"/>
      <c r="DT50" s="555"/>
      <c r="DU50" s="555"/>
      <c r="DV50" s="555"/>
      <c r="DW50" s="555"/>
      <c r="DX50" s="555"/>
      <c r="DY50" s="555"/>
    </row>
    <row r="51" spans="1:129" s="91" customFormat="1" ht="12.75" customHeight="1">
      <c r="A51" s="559">
        <v>5100</v>
      </c>
      <c r="B51" s="348" t="s">
        <v>905</v>
      </c>
      <c r="C51" s="350">
        <v>1962</v>
      </c>
      <c r="D51" s="221">
        <v>89</v>
      </c>
      <c r="E51" s="558"/>
      <c r="F51" s="558"/>
      <c r="G51" s="558"/>
      <c r="H51" s="524"/>
      <c r="I51" s="554"/>
      <c r="J51" s="554"/>
      <c r="K51" s="554"/>
      <c r="L51" s="554"/>
      <c r="M51" s="554"/>
      <c r="N51" s="554"/>
      <c r="O51" s="554"/>
      <c r="P51" s="554"/>
      <c r="Q51" s="554"/>
      <c r="R51" s="554"/>
      <c r="S51" s="554"/>
      <c r="T51" s="554"/>
      <c r="U51" s="554"/>
      <c r="V51" s="554"/>
      <c r="W51" s="554"/>
      <c r="X51" s="554"/>
      <c r="Y51" s="554"/>
      <c r="Z51" s="554"/>
      <c r="AA51" s="554"/>
      <c r="AB51" s="554"/>
      <c r="AC51" s="554"/>
      <c r="AD51" s="554"/>
      <c r="AE51" s="554"/>
      <c r="AF51" s="554"/>
      <c r="AG51" s="554"/>
      <c r="AH51" s="554"/>
      <c r="AI51" s="554"/>
      <c r="AJ51" s="554"/>
      <c r="AK51" s="554"/>
      <c r="AL51" s="554"/>
      <c r="AM51" s="554"/>
      <c r="AN51" s="554"/>
      <c r="AO51" s="554"/>
      <c r="AP51" s="554"/>
      <c r="AQ51" s="554"/>
      <c r="AR51" s="554"/>
      <c r="AS51" s="554"/>
      <c r="AT51" s="554"/>
      <c r="AU51" s="554"/>
      <c r="AV51" s="554"/>
      <c r="AW51" s="554"/>
      <c r="AX51" s="554"/>
      <c r="AY51" s="554"/>
      <c r="AZ51" s="554"/>
      <c r="BA51" s="554"/>
      <c r="BB51" s="554"/>
      <c r="BC51" s="554"/>
      <c r="BD51" s="554"/>
      <c r="BE51" s="554"/>
      <c r="BF51" s="554"/>
      <c r="BG51" s="554"/>
      <c r="BH51" s="554"/>
      <c r="BI51" s="554"/>
      <c r="BJ51" s="554"/>
      <c r="BK51" s="554"/>
      <c r="BL51" s="554"/>
      <c r="BM51" s="554"/>
      <c r="BN51" s="554"/>
      <c r="BO51" s="554"/>
      <c r="BP51" s="554"/>
      <c r="BQ51" s="554"/>
      <c r="BR51" s="554"/>
      <c r="BS51" s="554"/>
      <c r="BT51" s="554"/>
      <c r="BU51" s="554"/>
      <c r="BV51" s="554"/>
      <c r="BW51" s="554"/>
      <c r="BX51" s="554"/>
      <c r="BY51" s="554"/>
      <c r="BZ51" s="554"/>
      <c r="CA51" s="554"/>
      <c r="CB51" s="554"/>
      <c r="CC51" s="554"/>
      <c r="CD51" s="554"/>
      <c r="CE51" s="554"/>
      <c r="CF51" s="554"/>
      <c r="CG51" s="554"/>
      <c r="CH51" s="554"/>
      <c r="CI51" s="554"/>
      <c r="CJ51" s="554"/>
      <c r="CK51" s="554"/>
      <c r="CL51" s="554"/>
      <c r="CM51" s="554"/>
      <c r="CN51" s="554"/>
      <c r="CO51" s="554"/>
      <c r="CP51" s="554"/>
      <c r="CQ51" s="554"/>
      <c r="CR51" s="554"/>
      <c r="CS51" s="554"/>
      <c r="CT51" s="554"/>
      <c r="CU51" s="554"/>
      <c r="CV51" s="554"/>
      <c r="CW51" s="554"/>
      <c r="CX51" s="554"/>
      <c r="CY51" s="554"/>
      <c r="CZ51" s="554"/>
      <c r="DA51" s="554"/>
      <c r="DB51" s="554"/>
      <c r="DC51" s="554"/>
      <c r="DD51" s="554"/>
      <c r="DE51" s="554"/>
      <c r="DF51" s="554"/>
      <c r="DG51" s="554"/>
      <c r="DH51" s="554"/>
      <c r="DI51" s="554"/>
      <c r="DJ51" s="554"/>
      <c r="DK51" s="554"/>
      <c r="DL51" s="554"/>
      <c r="DM51" s="554"/>
      <c r="DN51" s="554"/>
      <c r="DO51" s="554"/>
      <c r="DP51" s="554"/>
      <c r="DQ51" s="554"/>
      <c r="DR51" s="554"/>
      <c r="DS51" s="554"/>
      <c r="DT51" s="554"/>
      <c r="DU51" s="554"/>
      <c r="DV51" s="554"/>
      <c r="DW51" s="554"/>
      <c r="DX51" s="554"/>
      <c r="DY51" s="554"/>
    </row>
    <row r="52" spans="1:129" s="91" customFormat="1" ht="12.75" customHeight="1">
      <c r="A52" s="559">
        <v>5200</v>
      </c>
      <c r="B52" s="348" t="s">
        <v>906</v>
      </c>
      <c r="C52" s="350">
        <v>2392142</v>
      </c>
      <c r="D52" s="221">
        <v>45541</v>
      </c>
      <c r="E52" s="558"/>
      <c r="F52" s="558"/>
      <c r="G52" s="558"/>
      <c r="H52" s="524"/>
      <c r="I52" s="554"/>
      <c r="J52" s="554"/>
      <c r="K52" s="554"/>
      <c r="L52" s="554"/>
      <c r="M52" s="554"/>
      <c r="N52" s="554"/>
      <c r="O52" s="554"/>
      <c r="P52" s="554"/>
      <c r="Q52" s="554"/>
      <c r="R52" s="554"/>
      <c r="S52" s="554"/>
      <c r="T52" s="554"/>
      <c r="U52" s="554"/>
      <c r="V52" s="554"/>
      <c r="W52" s="554"/>
      <c r="X52" s="554"/>
      <c r="Y52" s="554"/>
      <c r="Z52" s="554"/>
      <c r="AA52" s="554"/>
      <c r="AB52" s="554"/>
      <c r="AC52" s="554"/>
      <c r="AD52" s="554"/>
      <c r="AE52" s="554"/>
      <c r="AF52" s="554"/>
      <c r="AG52" s="554"/>
      <c r="AH52" s="554"/>
      <c r="AI52" s="554"/>
      <c r="AJ52" s="554"/>
      <c r="AK52" s="554"/>
      <c r="AL52" s="554"/>
      <c r="AM52" s="554"/>
      <c r="AN52" s="554"/>
      <c r="AO52" s="554"/>
      <c r="AP52" s="554"/>
      <c r="AQ52" s="554"/>
      <c r="AR52" s="554"/>
      <c r="AS52" s="554"/>
      <c r="AT52" s="554"/>
      <c r="AU52" s="554"/>
      <c r="AV52" s="554"/>
      <c r="AW52" s="554"/>
      <c r="AX52" s="554"/>
      <c r="AY52" s="554"/>
      <c r="AZ52" s="554"/>
      <c r="BA52" s="554"/>
      <c r="BB52" s="554"/>
      <c r="BC52" s="554"/>
      <c r="BD52" s="554"/>
      <c r="BE52" s="554"/>
      <c r="BF52" s="554"/>
      <c r="BG52" s="554"/>
      <c r="BH52" s="554"/>
      <c r="BI52" s="554"/>
      <c r="BJ52" s="554"/>
      <c r="BK52" s="554"/>
      <c r="BL52" s="554"/>
      <c r="BM52" s="554"/>
      <c r="BN52" s="554"/>
      <c r="BO52" s="554"/>
      <c r="BP52" s="554"/>
      <c r="BQ52" s="554"/>
      <c r="BR52" s="554"/>
      <c r="BS52" s="554"/>
      <c r="BT52" s="554"/>
      <c r="BU52" s="554"/>
      <c r="BV52" s="554"/>
      <c r="BW52" s="554"/>
      <c r="BX52" s="554"/>
      <c r="BY52" s="554"/>
      <c r="BZ52" s="554"/>
      <c r="CA52" s="554"/>
      <c r="CB52" s="554"/>
      <c r="CC52" s="554"/>
      <c r="CD52" s="554"/>
      <c r="CE52" s="554"/>
      <c r="CF52" s="554"/>
      <c r="CG52" s="554"/>
      <c r="CH52" s="554"/>
      <c r="CI52" s="554"/>
      <c r="CJ52" s="554"/>
      <c r="CK52" s="554"/>
      <c r="CL52" s="554"/>
      <c r="CM52" s="554"/>
      <c r="CN52" s="554"/>
      <c r="CO52" s="554"/>
      <c r="CP52" s="554"/>
      <c r="CQ52" s="554"/>
      <c r="CR52" s="554"/>
      <c r="CS52" s="554"/>
      <c r="CT52" s="554"/>
      <c r="CU52" s="554"/>
      <c r="CV52" s="554"/>
      <c r="CW52" s="554"/>
      <c r="CX52" s="554"/>
      <c r="CY52" s="554"/>
      <c r="CZ52" s="554"/>
      <c r="DA52" s="554"/>
      <c r="DB52" s="554"/>
      <c r="DC52" s="554"/>
      <c r="DD52" s="554"/>
      <c r="DE52" s="554"/>
      <c r="DF52" s="554"/>
      <c r="DG52" s="554"/>
      <c r="DH52" s="554"/>
      <c r="DI52" s="554"/>
      <c r="DJ52" s="554"/>
      <c r="DK52" s="554"/>
      <c r="DL52" s="554"/>
      <c r="DM52" s="554"/>
      <c r="DN52" s="554"/>
      <c r="DO52" s="554"/>
      <c r="DP52" s="554"/>
      <c r="DQ52" s="554"/>
      <c r="DR52" s="554"/>
      <c r="DS52" s="554"/>
      <c r="DT52" s="554"/>
      <c r="DU52" s="554"/>
      <c r="DV52" s="554"/>
      <c r="DW52" s="554"/>
      <c r="DX52" s="554"/>
      <c r="DY52" s="554"/>
    </row>
    <row r="53" spans="1:129" s="91" customFormat="1" ht="38.25">
      <c r="A53" s="559">
        <v>5800</v>
      </c>
      <c r="B53" s="340" t="s">
        <v>907</v>
      </c>
      <c r="C53" s="350">
        <v>3113</v>
      </c>
      <c r="D53" s="221">
        <v>0</v>
      </c>
      <c r="E53" s="558"/>
      <c r="F53" s="558"/>
      <c r="G53" s="558"/>
      <c r="H53" s="524"/>
      <c r="I53" s="554"/>
      <c r="J53" s="554"/>
      <c r="K53" s="554"/>
      <c r="L53" s="554"/>
      <c r="M53" s="554"/>
      <c r="N53" s="554"/>
      <c r="O53" s="554"/>
      <c r="P53" s="554"/>
      <c r="Q53" s="554"/>
      <c r="R53" s="554"/>
      <c r="S53" s="554"/>
      <c r="T53" s="554"/>
      <c r="U53" s="554"/>
      <c r="V53" s="554"/>
      <c r="W53" s="554"/>
      <c r="X53" s="554"/>
      <c r="Y53" s="554"/>
      <c r="Z53" s="554"/>
      <c r="AA53" s="554"/>
      <c r="AB53" s="554"/>
      <c r="AC53" s="554"/>
      <c r="AD53" s="554"/>
      <c r="AE53" s="554"/>
      <c r="AF53" s="554"/>
      <c r="AG53" s="554"/>
      <c r="AH53" s="554"/>
      <c r="AI53" s="554"/>
      <c r="AJ53" s="554"/>
      <c r="AK53" s="554"/>
      <c r="AL53" s="554"/>
      <c r="AM53" s="554"/>
      <c r="AN53" s="554"/>
      <c r="AO53" s="554"/>
      <c r="AP53" s="554"/>
      <c r="AQ53" s="554"/>
      <c r="AR53" s="554"/>
      <c r="AS53" s="554"/>
      <c r="AT53" s="554"/>
      <c r="AU53" s="554"/>
      <c r="AV53" s="554"/>
      <c r="AW53" s="554"/>
      <c r="AX53" s="554"/>
      <c r="AY53" s="554"/>
      <c r="AZ53" s="554"/>
      <c r="BA53" s="554"/>
      <c r="BB53" s="554"/>
      <c r="BC53" s="554"/>
      <c r="BD53" s="554"/>
      <c r="BE53" s="554"/>
      <c r="BF53" s="554"/>
      <c r="BG53" s="554"/>
      <c r="BH53" s="554"/>
      <c r="BI53" s="554"/>
      <c r="BJ53" s="554"/>
      <c r="BK53" s="554"/>
      <c r="BL53" s="554"/>
      <c r="BM53" s="554"/>
      <c r="BN53" s="554"/>
      <c r="BO53" s="554"/>
      <c r="BP53" s="554"/>
      <c r="BQ53" s="554"/>
      <c r="BR53" s="554"/>
      <c r="BS53" s="554"/>
      <c r="BT53" s="554"/>
      <c r="BU53" s="554"/>
      <c r="BV53" s="554"/>
      <c r="BW53" s="554"/>
      <c r="BX53" s="554"/>
      <c r="BY53" s="554"/>
      <c r="BZ53" s="554"/>
      <c r="CA53" s="554"/>
      <c r="CB53" s="554"/>
      <c r="CC53" s="554"/>
      <c r="CD53" s="554"/>
      <c r="CE53" s="554"/>
      <c r="CF53" s="554"/>
      <c r="CG53" s="554"/>
      <c r="CH53" s="554"/>
      <c r="CI53" s="554"/>
      <c r="CJ53" s="554"/>
      <c r="CK53" s="554"/>
      <c r="CL53" s="554"/>
      <c r="CM53" s="554"/>
      <c r="CN53" s="554"/>
      <c r="CO53" s="554"/>
      <c r="CP53" s="554"/>
      <c r="CQ53" s="554"/>
      <c r="CR53" s="554"/>
      <c r="CS53" s="554"/>
      <c r="CT53" s="554"/>
      <c r="CU53" s="554"/>
      <c r="CV53" s="554"/>
      <c r="CW53" s="554"/>
      <c r="CX53" s="554"/>
      <c r="CY53" s="554"/>
      <c r="CZ53" s="554"/>
      <c r="DA53" s="554"/>
      <c r="DB53" s="554"/>
      <c r="DC53" s="554"/>
      <c r="DD53" s="554"/>
      <c r="DE53" s="554"/>
      <c r="DF53" s="554"/>
      <c r="DG53" s="554"/>
      <c r="DH53" s="554"/>
      <c r="DI53" s="554"/>
      <c r="DJ53" s="554"/>
      <c r="DK53" s="554"/>
      <c r="DL53" s="554"/>
      <c r="DM53" s="554"/>
      <c r="DN53" s="554"/>
      <c r="DO53" s="554"/>
      <c r="DP53" s="554"/>
      <c r="DQ53" s="554"/>
      <c r="DR53" s="554"/>
      <c r="DS53" s="554"/>
      <c r="DT53" s="554"/>
      <c r="DU53" s="554"/>
      <c r="DV53" s="554"/>
      <c r="DW53" s="554"/>
      <c r="DX53" s="554"/>
      <c r="DY53" s="554"/>
    </row>
    <row r="54" spans="1:129" s="91" customFormat="1" ht="12.75" customHeight="1">
      <c r="A54" s="363"/>
      <c r="B54" s="346" t="s">
        <v>480</v>
      </c>
      <c r="C54" s="209">
        <v>-4672056</v>
      </c>
      <c r="D54" s="68">
        <v>-19060</v>
      </c>
      <c r="E54" s="554"/>
      <c r="F54" s="554"/>
      <c r="G54" s="554"/>
      <c r="H54" s="554"/>
      <c r="I54" s="554"/>
      <c r="J54" s="554"/>
      <c r="K54" s="554"/>
      <c r="L54" s="554"/>
      <c r="M54" s="554"/>
      <c r="N54" s="554"/>
      <c r="O54" s="554"/>
      <c r="P54" s="554"/>
      <c r="Q54" s="554"/>
      <c r="R54" s="554"/>
      <c r="S54" s="554"/>
      <c r="T54" s="554"/>
      <c r="U54" s="554"/>
      <c r="V54" s="554"/>
      <c r="W54" s="554"/>
      <c r="X54" s="554"/>
      <c r="Y54" s="554"/>
      <c r="Z54" s="554"/>
      <c r="AA54" s="554"/>
      <c r="AB54" s="554"/>
      <c r="AC54" s="554"/>
      <c r="AD54" s="554"/>
      <c r="AE54" s="554"/>
      <c r="AF54" s="554"/>
      <c r="AG54" s="554"/>
      <c r="AH54" s="554"/>
      <c r="AI54" s="554"/>
      <c r="AJ54" s="554"/>
      <c r="AK54" s="554"/>
      <c r="AL54" s="554"/>
      <c r="AM54" s="554"/>
      <c r="AN54" s="554"/>
      <c r="AO54" s="554"/>
      <c r="AP54" s="554"/>
      <c r="AQ54" s="554"/>
      <c r="AR54" s="554"/>
      <c r="AS54" s="554"/>
      <c r="AT54" s="554"/>
      <c r="AU54" s="554"/>
      <c r="AV54" s="554"/>
      <c r="AW54" s="554"/>
      <c r="AX54" s="554"/>
      <c r="AY54" s="554"/>
      <c r="AZ54" s="554"/>
      <c r="BA54" s="554"/>
      <c r="BB54" s="554"/>
      <c r="BC54" s="554"/>
      <c r="BD54" s="554"/>
      <c r="BE54" s="554"/>
      <c r="BF54" s="554"/>
      <c r="BG54" s="554"/>
      <c r="BH54" s="554"/>
      <c r="BI54" s="554"/>
      <c r="BJ54" s="554"/>
      <c r="BK54" s="554"/>
      <c r="BL54" s="554"/>
      <c r="BM54" s="554"/>
      <c r="BN54" s="554"/>
      <c r="BO54" s="554"/>
      <c r="BP54" s="554"/>
      <c r="BQ54" s="554"/>
      <c r="BR54" s="554"/>
      <c r="BS54" s="554"/>
      <c r="BT54" s="554"/>
      <c r="BU54" s="554"/>
      <c r="BV54" s="554"/>
      <c r="BW54" s="554"/>
      <c r="BX54" s="554"/>
      <c r="BY54" s="554"/>
      <c r="BZ54" s="554"/>
      <c r="CA54" s="554"/>
      <c r="CB54" s="554"/>
      <c r="CC54" s="554"/>
      <c r="CD54" s="554"/>
      <c r="CE54" s="554"/>
      <c r="CF54" s="554"/>
      <c r="CG54" s="554"/>
      <c r="CH54" s="554"/>
      <c r="CI54" s="554"/>
      <c r="CJ54" s="554"/>
      <c r="CK54" s="554"/>
      <c r="CL54" s="554"/>
      <c r="CM54" s="554"/>
      <c r="CN54" s="554"/>
      <c r="CO54" s="554"/>
      <c r="CP54" s="554"/>
      <c r="CQ54" s="554"/>
      <c r="CR54" s="554"/>
      <c r="CS54" s="554"/>
      <c r="CT54" s="554"/>
      <c r="CU54" s="554"/>
      <c r="CV54" s="554"/>
      <c r="CW54" s="554"/>
      <c r="CX54" s="554"/>
      <c r="CY54" s="554"/>
      <c r="CZ54" s="554"/>
      <c r="DA54" s="554"/>
      <c r="DB54" s="554"/>
      <c r="DC54" s="554"/>
      <c r="DD54" s="554"/>
      <c r="DE54" s="554"/>
      <c r="DF54" s="554"/>
      <c r="DG54" s="554"/>
      <c r="DH54" s="554"/>
      <c r="DI54" s="554"/>
      <c r="DJ54" s="554"/>
      <c r="DK54" s="554"/>
      <c r="DL54" s="554"/>
      <c r="DM54" s="554"/>
      <c r="DN54" s="554"/>
      <c r="DO54" s="554"/>
      <c r="DP54" s="554"/>
      <c r="DQ54" s="554"/>
      <c r="DR54" s="554"/>
      <c r="DS54" s="554"/>
      <c r="DT54" s="554"/>
      <c r="DU54" s="554"/>
      <c r="DV54" s="554"/>
      <c r="DW54" s="554"/>
      <c r="DX54" s="554"/>
      <c r="DY54" s="554"/>
    </row>
    <row r="55" spans="1:129" s="91" customFormat="1" ht="12.75" customHeight="1">
      <c r="A55" s="567"/>
      <c r="B55" s="346" t="s">
        <v>481</v>
      </c>
      <c r="C55" s="209">
        <v>4672056</v>
      </c>
      <c r="D55" s="68">
        <v>19060</v>
      </c>
      <c r="E55" s="554"/>
      <c r="F55" s="554"/>
      <c r="G55" s="554"/>
      <c r="H55" s="554"/>
      <c r="I55" s="554"/>
      <c r="J55" s="554"/>
      <c r="K55" s="554"/>
      <c r="L55" s="554"/>
      <c r="M55" s="554"/>
      <c r="N55" s="554"/>
      <c r="O55" s="554"/>
      <c r="P55" s="554"/>
      <c r="Q55" s="554"/>
      <c r="R55" s="554"/>
      <c r="S55" s="554"/>
      <c r="T55" s="554"/>
      <c r="U55" s="554"/>
      <c r="V55" s="554"/>
      <c r="W55" s="554"/>
      <c r="X55" s="554"/>
      <c r="Y55" s="554"/>
      <c r="Z55" s="554"/>
      <c r="AA55" s="554"/>
      <c r="AB55" s="554"/>
      <c r="AC55" s="554"/>
      <c r="AD55" s="554"/>
      <c r="AE55" s="554"/>
      <c r="AF55" s="554"/>
      <c r="AG55" s="554"/>
      <c r="AH55" s="554"/>
      <c r="AI55" s="554"/>
      <c r="AJ55" s="554"/>
      <c r="AK55" s="554"/>
      <c r="AL55" s="554"/>
      <c r="AM55" s="554"/>
      <c r="AN55" s="554"/>
      <c r="AO55" s="554"/>
      <c r="AP55" s="554"/>
      <c r="AQ55" s="554"/>
      <c r="AR55" s="554"/>
      <c r="AS55" s="554"/>
      <c r="AT55" s="554"/>
      <c r="AU55" s="554"/>
      <c r="AV55" s="554"/>
      <c r="AW55" s="554"/>
      <c r="AX55" s="554"/>
      <c r="AY55" s="554"/>
      <c r="AZ55" s="554"/>
      <c r="BA55" s="554"/>
      <c r="BB55" s="554"/>
      <c r="BC55" s="554"/>
      <c r="BD55" s="554"/>
      <c r="BE55" s="554"/>
      <c r="BF55" s="554"/>
      <c r="BG55" s="554"/>
      <c r="BH55" s="554"/>
      <c r="BI55" s="554"/>
      <c r="BJ55" s="554"/>
      <c r="BK55" s="554"/>
      <c r="BL55" s="554"/>
      <c r="BM55" s="554"/>
      <c r="BN55" s="554"/>
      <c r="BO55" s="554"/>
      <c r="BP55" s="554"/>
      <c r="BQ55" s="554"/>
      <c r="BR55" s="554"/>
      <c r="BS55" s="554"/>
      <c r="BT55" s="554"/>
      <c r="BU55" s="554"/>
      <c r="BV55" s="554"/>
      <c r="BW55" s="554"/>
      <c r="BX55" s="554"/>
      <c r="BY55" s="554"/>
      <c r="BZ55" s="554"/>
      <c r="CA55" s="554"/>
      <c r="CB55" s="554"/>
      <c r="CC55" s="554"/>
      <c r="CD55" s="554"/>
      <c r="CE55" s="554"/>
      <c r="CF55" s="554"/>
      <c r="CG55" s="554"/>
      <c r="CH55" s="554"/>
      <c r="CI55" s="554"/>
      <c r="CJ55" s="554"/>
      <c r="CK55" s="554"/>
      <c r="CL55" s="554"/>
      <c r="CM55" s="554"/>
      <c r="CN55" s="554"/>
      <c r="CO55" s="554"/>
      <c r="CP55" s="554"/>
      <c r="CQ55" s="554"/>
      <c r="CR55" s="554"/>
      <c r="CS55" s="554"/>
      <c r="CT55" s="554"/>
      <c r="CU55" s="554"/>
      <c r="CV55" s="554"/>
      <c r="CW55" s="554"/>
      <c r="CX55" s="554"/>
      <c r="CY55" s="554"/>
      <c r="CZ55" s="554"/>
      <c r="DA55" s="554"/>
      <c r="DB55" s="554"/>
      <c r="DC55" s="554"/>
      <c r="DD55" s="554"/>
      <c r="DE55" s="554"/>
      <c r="DF55" s="554"/>
      <c r="DG55" s="554"/>
      <c r="DH55" s="554"/>
      <c r="DI55" s="554"/>
      <c r="DJ55" s="554"/>
      <c r="DK55" s="554"/>
      <c r="DL55" s="554"/>
      <c r="DM55" s="554"/>
      <c r="DN55" s="554"/>
      <c r="DO55" s="554"/>
      <c r="DP55" s="554"/>
      <c r="DQ55" s="554"/>
      <c r="DR55" s="554"/>
      <c r="DS55" s="554"/>
      <c r="DT55" s="554"/>
      <c r="DU55" s="554"/>
      <c r="DV55" s="554"/>
      <c r="DW55" s="554"/>
      <c r="DX55" s="554"/>
      <c r="DY55" s="554"/>
    </row>
    <row r="56" spans="1:129" s="91" customFormat="1" ht="12.75" customHeight="1">
      <c r="A56" s="364" t="s">
        <v>1191</v>
      </c>
      <c r="B56" s="136" t="s">
        <v>603</v>
      </c>
      <c r="C56" s="350">
        <v>4672056</v>
      </c>
      <c r="D56" s="221">
        <v>19060</v>
      </c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554"/>
      <c r="Q56" s="554"/>
      <c r="R56" s="554"/>
      <c r="S56" s="554"/>
      <c r="T56" s="554"/>
      <c r="U56" s="554"/>
      <c r="V56" s="554"/>
      <c r="W56" s="554"/>
      <c r="X56" s="554"/>
      <c r="Y56" s="554"/>
      <c r="Z56" s="554"/>
      <c r="AA56" s="554"/>
      <c r="AB56" s="554"/>
      <c r="AC56" s="554"/>
      <c r="AD56" s="554"/>
      <c r="AE56" s="554"/>
      <c r="AF56" s="554"/>
      <c r="AG56" s="554"/>
      <c r="AH56" s="554"/>
      <c r="AI56" s="554"/>
      <c r="AJ56" s="554"/>
      <c r="AK56" s="554"/>
      <c r="AL56" s="554"/>
      <c r="AM56" s="554"/>
      <c r="AN56" s="554"/>
      <c r="AO56" s="554"/>
      <c r="AP56" s="554"/>
      <c r="AQ56" s="554"/>
      <c r="AR56" s="554"/>
      <c r="AS56" s="554"/>
      <c r="AT56" s="554"/>
      <c r="AU56" s="554"/>
      <c r="AV56" s="554"/>
      <c r="AW56" s="554"/>
      <c r="AX56" s="554"/>
      <c r="AY56" s="554"/>
      <c r="AZ56" s="554"/>
      <c r="BA56" s="554"/>
      <c r="BB56" s="554"/>
      <c r="BC56" s="554"/>
      <c r="BD56" s="554"/>
      <c r="BE56" s="554"/>
      <c r="BF56" s="554"/>
      <c r="BG56" s="554"/>
      <c r="BH56" s="554"/>
      <c r="BI56" s="554"/>
      <c r="BJ56" s="554"/>
      <c r="BK56" s="554"/>
      <c r="BL56" s="554"/>
      <c r="BM56" s="554"/>
      <c r="BN56" s="554"/>
      <c r="BO56" s="554"/>
      <c r="BP56" s="554"/>
      <c r="BQ56" s="554"/>
      <c r="BR56" s="554"/>
      <c r="BS56" s="554"/>
      <c r="BT56" s="554"/>
      <c r="BU56" s="554"/>
      <c r="BV56" s="554"/>
      <c r="BW56" s="554"/>
      <c r="BX56" s="554"/>
      <c r="BY56" s="554"/>
      <c r="BZ56" s="554"/>
      <c r="CA56" s="554"/>
      <c r="CB56" s="554"/>
      <c r="CC56" s="554"/>
      <c r="CD56" s="554"/>
      <c r="CE56" s="554"/>
      <c r="CF56" s="554"/>
      <c r="CG56" s="554"/>
      <c r="CH56" s="554"/>
      <c r="CI56" s="554"/>
      <c r="CJ56" s="554"/>
      <c r="CK56" s="554"/>
      <c r="CL56" s="554"/>
      <c r="CM56" s="554"/>
      <c r="CN56" s="554"/>
      <c r="CO56" s="554"/>
      <c r="CP56" s="554"/>
      <c r="CQ56" s="554"/>
      <c r="CR56" s="554"/>
      <c r="CS56" s="554"/>
      <c r="CT56" s="554"/>
      <c r="CU56" s="554"/>
      <c r="CV56" s="554"/>
      <c r="CW56" s="554"/>
      <c r="CX56" s="554"/>
      <c r="CY56" s="554"/>
      <c r="CZ56" s="554"/>
      <c r="DA56" s="554"/>
      <c r="DB56" s="554"/>
      <c r="DC56" s="554"/>
      <c r="DD56" s="554"/>
      <c r="DE56" s="554"/>
      <c r="DF56" s="554"/>
      <c r="DG56" s="554"/>
      <c r="DH56" s="554"/>
      <c r="DI56" s="554"/>
      <c r="DJ56" s="554"/>
      <c r="DK56" s="554"/>
      <c r="DL56" s="554"/>
      <c r="DM56" s="554"/>
      <c r="DN56" s="554"/>
      <c r="DO56" s="554"/>
      <c r="DP56" s="554"/>
      <c r="DQ56" s="554"/>
      <c r="DR56" s="554"/>
      <c r="DS56" s="554"/>
      <c r="DT56" s="554"/>
      <c r="DU56" s="554"/>
      <c r="DV56" s="554"/>
      <c r="DW56" s="554"/>
      <c r="DX56" s="554"/>
      <c r="DY56" s="554"/>
    </row>
    <row r="57" spans="1:129" s="91" customFormat="1" ht="12.75" customHeight="1">
      <c r="A57" s="364"/>
      <c r="B57" s="136"/>
      <c r="C57" s="350"/>
      <c r="D57" s="221"/>
      <c r="E57" s="554"/>
      <c r="F57" s="554"/>
      <c r="G57" s="554"/>
      <c r="H57" s="554"/>
      <c r="I57" s="554"/>
      <c r="J57" s="554"/>
      <c r="K57" s="554"/>
      <c r="L57" s="554"/>
      <c r="M57" s="554"/>
      <c r="N57" s="554"/>
      <c r="O57" s="554"/>
      <c r="P57" s="554"/>
      <c r="Q57" s="554"/>
      <c r="R57" s="554"/>
      <c r="S57" s="554"/>
      <c r="T57" s="554"/>
      <c r="U57" s="554"/>
      <c r="V57" s="554"/>
      <c r="W57" s="554"/>
      <c r="X57" s="554"/>
      <c r="Y57" s="554"/>
      <c r="Z57" s="554"/>
      <c r="AA57" s="554"/>
      <c r="AB57" s="554"/>
      <c r="AC57" s="554"/>
      <c r="AD57" s="554"/>
      <c r="AE57" s="554"/>
      <c r="AF57" s="554"/>
      <c r="AG57" s="554"/>
      <c r="AH57" s="554"/>
      <c r="AI57" s="554"/>
      <c r="AJ57" s="554"/>
      <c r="AK57" s="554"/>
      <c r="AL57" s="554"/>
      <c r="AM57" s="554"/>
      <c r="AN57" s="554"/>
      <c r="AO57" s="554"/>
      <c r="AP57" s="554"/>
      <c r="AQ57" s="554"/>
      <c r="AR57" s="554"/>
      <c r="AS57" s="554"/>
      <c r="AT57" s="554"/>
      <c r="AU57" s="554"/>
      <c r="AV57" s="554"/>
      <c r="AW57" s="554"/>
      <c r="AX57" s="554"/>
      <c r="AY57" s="554"/>
      <c r="AZ57" s="554"/>
      <c r="BA57" s="554"/>
      <c r="BB57" s="554"/>
      <c r="BC57" s="554"/>
      <c r="BD57" s="554"/>
      <c r="BE57" s="554"/>
      <c r="BF57" s="554"/>
      <c r="BG57" s="554"/>
      <c r="BH57" s="554"/>
      <c r="BI57" s="554"/>
      <c r="BJ57" s="554"/>
      <c r="BK57" s="554"/>
      <c r="BL57" s="554"/>
      <c r="BM57" s="554"/>
      <c r="BN57" s="554"/>
      <c r="BO57" s="554"/>
      <c r="BP57" s="554"/>
      <c r="BQ57" s="554"/>
      <c r="BR57" s="554"/>
      <c r="BS57" s="554"/>
      <c r="BT57" s="554"/>
      <c r="BU57" s="554"/>
      <c r="BV57" s="554"/>
      <c r="BW57" s="554"/>
      <c r="BX57" s="554"/>
      <c r="BY57" s="554"/>
      <c r="BZ57" s="554"/>
      <c r="CA57" s="554"/>
      <c r="CB57" s="554"/>
      <c r="CC57" s="554"/>
      <c r="CD57" s="554"/>
      <c r="CE57" s="554"/>
      <c r="CF57" s="554"/>
      <c r="CG57" s="554"/>
      <c r="CH57" s="554"/>
      <c r="CI57" s="554"/>
      <c r="CJ57" s="554"/>
      <c r="CK57" s="554"/>
      <c r="CL57" s="554"/>
      <c r="CM57" s="554"/>
      <c r="CN57" s="554"/>
      <c r="CO57" s="554"/>
      <c r="CP57" s="554"/>
      <c r="CQ57" s="554"/>
      <c r="CR57" s="554"/>
      <c r="CS57" s="554"/>
      <c r="CT57" s="554"/>
      <c r="CU57" s="554"/>
      <c r="CV57" s="554"/>
      <c r="CW57" s="554"/>
      <c r="CX57" s="554"/>
      <c r="CY57" s="554"/>
      <c r="CZ57" s="554"/>
      <c r="DA57" s="554"/>
      <c r="DB57" s="554"/>
      <c r="DC57" s="554"/>
      <c r="DD57" s="554"/>
      <c r="DE57" s="554"/>
      <c r="DF57" s="554"/>
      <c r="DG57" s="554"/>
      <c r="DH57" s="554"/>
      <c r="DI57" s="554"/>
      <c r="DJ57" s="554"/>
      <c r="DK57" s="554"/>
      <c r="DL57" s="554"/>
      <c r="DM57" s="554"/>
      <c r="DN57" s="554"/>
      <c r="DO57" s="554"/>
      <c r="DP57" s="554"/>
      <c r="DQ57" s="554"/>
      <c r="DR57" s="554"/>
      <c r="DS57" s="554"/>
      <c r="DT57" s="554"/>
      <c r="DU57" s="554"/>
      <c r="DV57" s="554"/>
      <c r="DW57" s="554"/>
      <c r="DX57" s="554"/>
      <c r="DY57" s="554"/>
    </row>
    <row r="58" spans="1:6" ht="12.75" customHeight="1">
      <c r="A58" s="547"/>
      <c r="B58" s="343" t="s">
        <v>921</v>
      </c>
      <c r="C58" s="209">
        <v>11045684</v>
      </c>
      <c r="D58" s="68">
        <v>333349</v>
      </c>
      <c r="E58" s="518"/>
      <c r="F58" s="518"/>
    </row>
    <row r="59" spans="1:4" ht="12.75">
      <c r="A59" s="568" t="s">
        <v>922</v>
      </c>
      <c r="B59" s="195" t="s">
        <v>923</v>
      </c>
      <c r="C59" s="73">
        <v>407787</v>
      </c>
      <c r="D59" s="221">
        <v>57971</v>
      </c>
    </row>
    <row r="60" spans="1:30" s="370" customFormat="1" ht="12.75">
      <c r="A60" s="568" t="s">
        <v>924</v>
      </c>
      <c r="B60" s="569" t="s">
        <v>925</v>
      </c>
      <c r="C60" s="73">
        <v>-125</v>
      </c>
      <c r="D60" s="221">
        <v>-121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</row>
    <row r="61" spans="1:129" s="372" customFormat="1" ht="12.75">
      <c r="A61" s="568" t="s">
        <v>926</v>
      </c>
      <c r="B61" s="217" t="s">
        <v>927</v>
      </c>
      <c r="C61" s="73">
        <v>39769</v>
      </c>
      <c r="D61" s="221">
        <v>19698</v>
      </c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370"/>
      <c r="AF61" s="370"/>
      <c r="AG61" s="370"/>
      <c r="AH61" s="370"/>
      <c r="AI61" s="370"/>
      <c r="AJ61" s="370"/>
      <c r="AK61" s="370"/>
      <c r="AL61" s="370"/>
      <c r="AM61" s="370"/>
      <c r="AN61" s="370"/>
      <c r="AO61" s="370"/>
      <c r="AP61" s="370"/>
      <c r="AQ61" s="370"/>
      <c r="AR61" s="370"/>
      <c r="AS61" s="370"/>
      <c r="AT61" s="370"/>
      <c r="AU61" s="370"/>
      <c r="AV61" s="370"/>
      <c r="AW61" s="370"/>
      <c r="AX61" s="370"/>
      <c r="AY61" s="370"/>
      <c r="AZ61" s="370"/>
      <c r="BA61" s="370"/>
      <c r="BB61" s="370"/>
      <c r="BC61" s="370"/>
      <c r="BD61" s="370"/>
      <c r="BE61" s="370"/>
      <c r="BF61" s="370"/>
      <c r="BG61" s="370"/>
      <c r="BH61" s="370"/>
      <c r="BI61" s="370"/>
      <c r="BJ61" s="370"/>
      <c r="BK61" s="370"/>
      <c r="BL61" s="370"/>
      <c r="BM61" s="370"/>
      <c r="BN61" s="370"/>
      <c r="BO61" s="370"/>
      <c r="BP61" s="370"/>
      <c r="BQ61" s="370"/>
      <c r="BR61" s="370"/>
      <c r="BS61" s="370"/>
      <c r="BT61" s="370"/>
      <c r="BU61" s="370"/>
      <c r="BV61" s="370"/>
      <c r="BW61" s="370"/>
      <c r="BX61" s="370"/>
      <c r="BY61" s="370"/>
      <c r="BZ61" s="370"/>
      <c r="CA61" s="370"/>
      <c r="CB61" s="370"/>
      <c r="CC61" s="370"/>
      <c r="CD61" s="370"/>
      <c r="CE61" s="370"/>
      <c r="CF61" s="370"/>
      <c r="CG61" s="370"/>
      <c r="CH61" s="370"/>
      <c r="CI61" s="370"/>
      <c r="CJ61" s="370"/>
      <c r="CK61" s="370"/>
      <c r="CL61" s="370"/>
      <c r="CM61" s="370"/>
      <c r="CN61" s="370"/>
      <c r="CO61" s="370"/>
      <c r="CP61" s="370"/>
      <c r="CQ61" s="370"/>
      <c r="CR61" s="370"/>
      <c r="CS61" s="370"/>
      <c r="CT61" s="570"/>
      <c r="CU61" s="570"/>
      <c r="CV61" s="570"/>
      <c r="CW61" s="570"/>
      <c r="CX61" s="570"/>
      <c r="CY61" s="570"/>
      <c r="CZ61" s="570"/>
      <c r="DA61" s="570"/>
      <c r="DB61" s="570"/>
      <c r="DC61" s="570"/>
      <c r="DD61" s="570"/>
      <c r="DE61" s="570"/>
      <c r="DF61" s="570"/>
      <c r="DG61" s="570"/>
      <c r="DH61" s="570"/>
      <c r="DI61" s="570"/>
      <c r="DJ61" s="570"/>
      <c r="DK61" s="570"/>
      <c r="DL61" s="570"/>
      <c r="DM61" s="570"/>
      <c r="DN61" s="570"/>
      <c r="DO61" s="570"/>
      <c r="DP61" s="570"/>
      <c r="DQ61" s="570"/>
      <c r="DR61" s="570"/>
      <c r="DS61" s="570"/>
      <c r="DT61" s="570"/>
      <c r="DU61" s="570"/>
      <c r="DV61" s="570"/>
      <c r="DW61" s="570"/>
      <c r="DX61" s="570"/>
      <c r="DY61" s="570"/>
    </row>
    <row r="62" spans="1:129" s="372" customFormat="1" ht="12.75">
      <c r="A62" s="568" t="s">
        <v>928</v>
      </c>
      <c r="B62" s="569" t="s">
        <v>929</v>
      </c>
      <c r="C62" s="73">
        <v>393673</v>
      </c>
      <c r="D62" s="221">
        <v>42853</v>
      </c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370"/>
      <c r="AF62" s="370"/>
      <c r="AG62" s="370"/>
      <c r="AH62" s="370"/>
      <c r="AI62" s="370"/>
      <c r="AJ62" s="370"/>
      <c r="AK62" s="370"/>
      <c r="AL62" s="370"/>
      <c r="AM62" s="370"/>
      <c r="AN62" s="370"/>
      <c r="AO62" s="370"/>
      <c r="AP62" s="370"/>
      <c r="AQ62" s="370"/>
      <c r="AR62" s="370"/>
      <c r="AS62" s="370"/>
      <c r="AT62" s="370"/>
      <c r="AU62" s="370"/>
      <c r="AV62" s="370"/>
      <c r="AW62" s="370"/>
      <c r="AX62" s="370"/>
      <c r="AY62" s="370"/>
      <c r="AZ62" s="370"/>
      <c r="BA62" s="370"/>
      <c r="BB62" s="370"/>
      <c r="BC62" s="370"/>
      <c r="BD62" s="370"/>
      <c r="BE62" s="370"/>
      <c r="BF62" s="370"/>
      <c r="BG62" s="370"/>
      <c r="BH62" s="370"/>
      <c r="BI62" s="370"/>
      <c r="BJ62" s="370"/>
      <c r="BK62" s="370"/>
      <c r="BL62" s="370"/>
      <c r="BM62" s="370"/>
      <c r="BN62" s="370"/>
      <c r="BO62" s="370"/>
      <c r="BP62" s="370"/>
      <c r="BQ62" s="370"/>
      <c r="BR62" s="370"/>
      <c r="BS62" s="370"/>
      <c r="BT62" s="370"/>
      <c r="BU62" s="370"/>
      <c r="BV62" s="370"/>
      <c r="BW62" s="370"/>
      <c r="BX62" s="370"/>
      <c r="BY62" s="370"/>
      <c r="BZ62" s="370"/>
      <c r="CA62" s="370"/>
      <c r="CB62" s="370"/>
      <c r="CC62" s="370"/>
      <c r="CD62" s="370"/>
      <c r="CE62" s="370"/>
      <c r="CF62" s="370"/>
      <c r="CG62" s="370"/>
      <c r="CH62" s="370"/>
      <c r="CI62" s="370"/>
      <c r="CJ62" s="370"/>
      <c r="CK62" s="370"/>
      <c r="CL62" s="370"/>
      <c r="CM62" s="370"/>
      <c r="CN62" s="370"/>
      <c r="CO62" s="370"/>
      <c r="CP62" s="370"/>
      <c r="CQ62" s="370"/>
      <c r="CR62" s="370"/>
      <c r="CS62" s="370"/>
      <c r="CT62" s="570"/>
      <c r="CU62" s="570"/>
      <c r="CV62" s="570"/>
      <c r="CW62" s="570"/>
      <c r="CX62" s="570"/>
      <c r="CY62" s="570"/>
      <c r="CZ62" s="570"/>
      <c r="DA62" s="570"/>
      <c r="DB62" s="570"/>
      <c r="DC62" s="570"/>
      <c r="DD62" s="570"/>
      <c r="DE62" s="570"/>
      <c r="DF62" s="570"/>
      <c r="DG62" s="570"/>
      <c r="DH62" s="570"/>
      <c r="DI62" s="570"/>
      <c r="DJ62" s="570"/>
      <c r="DK62" s="570"/>
      <c r="DL62" s="570"/>
      <c r="DM62" s="570"/>
      <c r="DN62" s="570"/>
      <c r="DO62" s="570"/>
      <c r="DP62" s="570"/>
      <c r="DQ62" s="570"/>
      <c r="DR62" s="570"/>
      <c r="DS62" s="570"/>
      <c r="DT62" s="570"/>
      <c r="DU62" s="570"/>
      <c r="DV62" s="570"/>
      <c r="DW62" s="570"/>
      <c r="DX62" s="570"/>
      <c r="DY62" s="570"/>
    </row>
    <row r="63" spans="1:129" s="372" customFormat="1" ht="12.75">
      <c r="A63" s="568" t="s">
        <v>930</v>
      </c>
      <c r="B63" s="569" t="s">
        <v>931</v>
      </c>
      <c r="C63" s="73">
        <v>2676262</v>
      </c>
      <c r="D63" s="221">
        <v>43607</v>
      </c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370"/>
      <c r="AF63" s="370"/>
      <c r="AG63" s="370"/>
      <c r="AH63" s="370"/>
      <c r="AI63" s="370"/>
      <c r="AJ63" s="370"/>
      <c r="AK63" s="370"/>
      <c r="AL63" s="370"/>
      <c r="AM63" s="370"/>
      <c r="AN63" s="370"/>
      <c r="AO63" s="370"/>
      <c r="AP63" s="370"/>
      <c r="AQ63" s="370"/>
      <c r="AR63" s="370"/>
      <c r="AS63" s="370"/>
      <c r="AT63" s="370"/>
      <c r="AU63" s="370"/>
      <c r="AV63" s="370"/>
      <c r="AW63" s="370"/>
      <c r="AX63" s="370"/>
      <c r="AY63" s="370"/>
      <c r="AZ63" s="370"/>
      <c r="BA63" s="370"/>
      <c r="BB63" s="370"/>
      <c r="BC63" s="370"/>
      <c r="BD63" s="370"/>
      <c r="BE63" s="370"/>
      <c r="BF63" s="370"/>
      <c r="BG63" s="370"/>
      <c r="BH63" s="370"/>
      <c r="BI63" s="370"/>
      <c r="BJ63" s="370"/>
      <c r="BK63" s="370"/>
      <c r="BL63" s="370"/>
      <c r="BM63" s="370"/>
      <c r="BN63" s="370"/>
      <c r="BO63" s="370"/>
      <c r="BP63" s="370"/>
      <c r="BQ63" s="370"/>
      <c r="BR63" s="370"/>
      <c r="BS63" s="370"/>
      <c r="BT63" s="370"/>
      <c r="BU63" s="370"/>
      <c r="BV63" s="370"/>
      <c r="BW63" s="370"/>
      <c r="BX63" s="370"/>
      <c r="BY63" s="370"/>
      <c r="BZ63" s="370"/>
      <c r="CA63" s="370"/>
      <c r="CB63" s="370"/>
      <c r="CC63" s="370"/>
      <c r="CD63" s="370"/>
      <c r="CE63" s="370"/>
      <c r="CF63" s="370"/>
      <c r="CG63" s="370"/>
      <c r="CH63" s="370"/>
      <c r="CI63" s="370"/>
      <c r="CJ63" s="370"/>
      <c r="CK63" s="370"/>
      <c r="CL63" s="370"/>
      <c r="CM63" s="370"/>
      <c r="CN63" s="370"/>
      <c r="CO63" s="370"/>
      <c r="CP63" s="370"/>
      <c r="CQ63" s="370"/>
      <c r="CR63" s="370"/>
      <c r="CS63" s="370"/>
      <c r="CT63" s="570"/>
      <c r="CU63" s="570"/>
      <c r="CV63" s="570"/>
      <c r="CW63" s="570"/>
      <c r="CX63" s="570"/>
      <c r="CY63" s="570"/>
      <c r="CZ63" s="570"/>
      <c r="DA63" s="570"/>
      <c r="DB63" s="570"/>
      <c r="DC63" s="570"/>
      <c r="DD63" s="570"/>
      <c r="DE63" s="570"/>
      <c r="DF63" s="570"/>
      <c r="DG63" s="570"/>
      <c r="DH63" s="570"/>
      <c r="DI63" s="570"/>
      <c r="DJ63" s="570"/>
      <c r="DK63" s="570"/>
      <c r="DL63" s="570"/>
      <c r="DM63" s="570"/>
      <c r="DN63" s="570"/>
      <c r="DO63" s="570"/>
      <c r="DP63" s="570"/>
      <c r="DQ63" s="570"/>
      <c r="DR63" s="570"/>
      <c r="DS63" s="570"/>
      <c r="DT63" s="570"/>
      <c r="DU63" s="570"/>
      <c r="DV63" s="570"/>
      <c r="DW63" s="570"/>
      <c r="DX63" s="570"/>
      <c r="DY63" s="570"/>
    </row>
    <row r="64" spans="1:129" s="372" customFormat="1" ht="12.75" hidden="1">
      <c r="A64" s="568" t="s">
        <v>1192</v>
      </c>
      <c r="B64" s="217" t="s">
        <v>933</v>
      </c>
      <c r="C64" s="73"/>
      <c r="D64" s="221">
        <v>0</v>
      </c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370"/>
      <c r="AF64" s="370"/>
      <c r="AG64" s="370"/>
      <c r="AH64" s="370"/>
      <c r="AI64" s="370"/>
      <c r="AJ64" s="370"/>
      <c r="AK64" s="370"/>
      <c r="AL64" s="370"/>
      <c r="AM64" s="370"/>
      <c r="AN64" s="370"/>
      <c r="AO64" s="370"/>
      <c r="AP64" s="370"/>
      <c r="AQ64" s="370"/>
      <c r="AR64" s="370"/>
      <c r="AS64" s="370"/>
      <c r="AT64" s="370"/>
      <c r="AU64" s="370"/>
      <c r="AV64" s="370"/>
      <c r="AW64" s="370"/>
      <c r="AX64" s="370"/>
      <c r="AY64" s="370"/>
      <c r="AZ64" s="370"/>
      <c r="BA64" s="370"/>
      <c r="BB64" s="370"/>
      <c r="BC64" s="370"/>
      <c r="BD64" s="370"/>
      <c r="BE64" s="370"/>
      <c r="BF64" s="370"/>
      <c r="BG64" s="370"/>
      <c r="BH64" s="370"/>
      <c r="BI64" s="370"/>
      <c r="BJ64" s="370"/>
      <c r="BK64" s="370"/>
      <c r="BL64" s="370"/>
      <c r="BM64" s="370"/>
      <c r="BN64" s="370"/>
      <c r="BO64" s="370"/>
      <c r="BP64" s="370"/>
      <c r="BQ64" s="370"/>
      <c r="BR64" s="370"/>
      <c r="BS64" s="370"/>
      <c r="BT64" s="370"/>
      <c r="BU64" s="370"/>
      <c r="BV64" s="370"/>
      <c r="BW64" s="370"/>
      <c r="BX64" s="370"/>
      <c r="BY64" s="370"/>
      <c r="BZ64" s="370"/>
      <c r="CA64" s="370"/>
      <c r="CB64" s="370"/>
      <c r="CC64" s="370"/>
      <c r="CD64" s="370"/>
      <c r="CE64" s="370"/>
      <c r="CF64" s="370"/>
      <c r="CG64" s="370"/>
      <c r="CH64" s="370"/>
      <c r="CI64" s="370"/>
      <c r="CJ64" s="370"/>
      <c r="CK64" s="370"/>
      <c r="CL64" s="370"/>
      <c r="CM64" s="370"/>
      <c r="CN64" s="370"/>
      <c r="CO64" s="370"/>
      <c r="CP64" s="370"/>
      <c r="CQ64" s="370"/>
      <c r="CR64" s="370"/>
      <c r="CS64" s="370"/>
      <c r="CT64" s="570"/>
      <c r="CU64" s="570"/>
      <c r="CV64" s="570"/>
      <c r="CW64" s="570"/>
      <c r="CX64" s="570"/>
      <c r="CY64" s="570"/>
      <c r="CZ64" s="570"/>
      <c r="DA64" s="570"/>
      <c r="DB64" s="570"/>
      <c r="DC64" s="570"/>
      <c r="DD64" s="570"/>
      <c r="DE64" s="570"/>
      <c r="DF64" s="570"/>
      <c r="DG64" s="570"/>
      <c r="DH64" s="570"/>
      <c r="DI64" s="570"/>
      <c r="DJ64" s="570"/>
      <c r="DK64" s="570"/>
      <c r="DL64" s="570"/>
      <c r="DM64" s="570"/>
      <c r="DN64" s="570"/>
      <c r="DO64" s="570"/>
      <c r="DP64" s="570"/>
      <c r="DQ64" s="570"/>
      <c r="DR64" s="570"/>
      <c r="DS64" s="570"/>
      <c r="DT64" s="570"/>
      <c r="DU64" s="570"/>
      <c r="DV64" s="570"/>
      <c r="DW64" s="570"/>
      <c r="DX64" s="570"/>
      <c r="DY64" s="570"/>
    </row>
    <row r="65" spans="1:129" s="372" customFormat="1" ht="12.75">
      <c r="A65" s="568">
        <v>6</v>
      </c>
      <c r="B65" s="217" t="s">
        <v>1193</v>
      </c>
      <c r="C65" s="73">
        <v>1736</v>
      </c>
      <c r="D65" s="221">
        <v>1736</v>
      </c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370"/>
      <c r="AF65" s="370"/>
      <c r="AG65" s="370"/>
      <c r="AH65" s="370"/>
      <c r="AI65" s="370"/>
      <c r="AJ65" s="370"/>
      <c r="AK65" s="370"/>
      <c r="AL65" s="370"/>
      <c r="AM65" s="370"/>
      <c r="AN65" s="370"/>
      <c r="AO65" s="370"/>
      <c r="AP65" s="370"/>
      <c r="AQ65" s="370"/>
      <c r="AR65" s="370"/>
      <c r="AS65" s="370"/>
      <c r="AT65" s="370"/>
      <c r="AU65" s="370"/>
      <c r="AV65" s="370"/>
      <c r="AW65" s="370"/>
      <c r="AX65" s="370"/>
      <c r="AY65" s="370"/>
      <c r="AZ65" s="370"/>
      <c r="BA65" s="370"/>
      <c r="BB65" s="370"/>
      <c r="BC65" s="370"/>
      <c r="BD65" s="370"/>
      <c r="BE65" s="370"/>
      <c r="BF65" s="370"/>
      <c r="BG65" s="370"/>
      <c r="BH65" s="370"/>
      <c r="BI65" s="370"/>
      <c r="BJ65" s="370"/>
      <c r="BK65" s="370"/>
      <c r="BL65" s="370"/>
      <c r="BM65" s="370"/>
      <c r="BN65" s="370"/>
      <c r="BO65" s="370"/>
      <c r="BP65" s="370"/>
      <c r="BQ65" s="370"/>
      <c r="BR65" s="370"/>
      <c r="BS65" s="370"/>
      <c r="BT65" s="370"/>
      <c r="BU65" s="370"/>
      <c r="BV65" s="370"/>
      <c r="BW65" s="370"/>
      <c r="BX65" s="370"/>
      <c r="BY65" s="370"/>
      <c r="BZ65" s="370"/>
      <c r="CA65" s="370"/>
      <c r="CB65" s="370"/>
      <c r="CC65" s="370"/>
      <c r="CD65" s="370"/>
      <c r="CE65" s="370"/>
      <c r="CF65" s="370"/>
      <c r="CG65" s="370"/>
      <c r="CH65" s="370"/>
      <c r="CI65" s="370"/>
      <c r="CJ65" s="370"/>
      <c r="CK65" s="370"/>
      <c r="CL65" s="370"/>
      <c r="CM65" s="370"/>
      <c r="CN65" s="370"/>
      <c r="CO65" s="370"/>
      <c r="CP65" s="370"/>
      <c r="CQ65" s="370"/>
      <c r="CR65" s="370"/>
      <c r="CS65" s="370"/>
      <c r="CT65" s="570"/>
      <c r="CU65" s="570"/>
      <c r="CV65" s="570"/>
      <c r="CW65" s="570"/>
      <c r="CX65" s="570"/>
      <c r="CY65" s="570"/>
      <c r="CZ65" s="570"/>
      <c r="DA65" s="570"/>
      <c r="DB65" s="570"/>
      <c r="DC65" s="570"/>
      <c r="DD65" s="570"/>
      <c r="DE65" s="570"/>
      <c r="DF65" s="570"/>
      <c r="DG65" s="570"/>
      <c r="DH65" s="570"/>
      <c r="DI65" s="570"/>
      <c r="DJ65" s="570"/>
      <c r="DK65" s="570"/>
      <c r="DL65" s="570"/>
      <c r="DM65" s="570"/>
      <c r="DN65" s="570"/>
      <c r="DO65" s="570"/>
      <c r="DP65" s="570"/>
      <c r="DQ65" s="570"/>
      <c r="DR65" s="570"/>
      <c r="DS65" s="570"/>
      <c r="DT65" s="570"/>
      <c r="DU65" s="570"/>
      <c r="DV65" s="570"/>
      <c r="DW65" s="570"/>
      <c r="DX65" s="570"/>
      <c r="DY65" s="570"/>
    </row>
    <row r="66" spans="1:129" s="372" customFormat="1" ht="12.75">
      <c r="A66" s="568" t="s">
        <v>934</v>
      </c>
      <c r="B66" s="569" t="s">
        <v>935</v>
      </c>
      <c r="C66" s="73">
        <v>3025</v>
      </c>
      <c r="D66" s="221">
        <v>1131</v>
      </c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370"/>
      <c r="AF66" s="370"/>
      <c r="AG66" s="370"/>
      <c r="AH66" s="370"/>
      <c r="AI66" s="370"/>
      <c r="AJ66" s="370"/>
      <c r="AK66" s="370"/>
      <c r="AL66" s="370"/>
      <c r="AM66" s="370"/>
      <c r="AN66" s="370"/>
      <c r="AO66" s="370"/>
      <c r="AP66" s="370"/>
      <c r="AQ66" s="370"/>
      <c r="AR66" s="370"/>
      <c r="AS66" s="370"/>
      <c r="AT66" s="370"/>
      <c r="AU66" s="370"/>
      <c r="AV66" s="370"/>
      <c r="AW66" s="370"/>
      <c r="AX66" s="370"/>
      <c r="AY66" s="370"/>
      <c r="AZ66" s="370"/>
      <c r="BA66" s="370"/>
      <c r="BB66" s="370"/>
      <c r="BC66" s="370"/>
      <c r="BD66" s="370"/>
      <c r="BE66" s="370"/>
      <c r="BF66" s="370"/>
      <c r="BG66" s="370"/>
      <c r="BH66" s="370"/>
      <c r="BI66" s="370"/>
      <c r="BJ66" s="370"/>
      <c r="BK66" s="370"/>
      <c r="BL66" s="370"/>
      <c r="BM66" s="370"/>
      <c r="BN66" s="370"/>
      <c r="BO66" s="370"/>
      <c r="BP66" s="370"/>
      <c r="BQ66" s="370"/>
      <c r="BR66" s="370"/>
      <c r="BS66" s="370"/>
      <c r="BT66" s="370"/>
      <c r="BU66" s="370"/>
      <c r="BV66" s="370"/>
      <c r="BW66" s="370"/>
      <c r="BX66" s="370"/>
      <c r="BY66" s="370"/>
      <c r="BZ66" s="370"/>
      <c r="CA66" s="370"/>
      <c r="CB66" s="370"/>
      <c r="CC66" s="370"/>
      <c r="CD66" s="370"/>
      <c r="CE66" s="370"/>
      <c r="CF66" s="370"/>
      <c r="CG66" s="370"/>
      <c r="CH66" s="370"/>
      <c r="CI66" s="370"/>
      <c r="CJ66" s="370"/>
      <c r="CK66" s="370"/>
      <c r="CL66" s="370"/>
      <c r="CM66" s="370"/>
      <c r="CN66" s="370"/>
      <c r="CO66" s="370"/>
      <c r="CP66" s="370"/>
      <c r="CQ66" s="370"/>
      <c r="CR66" s="370"/>
      <c r="CS66" s="370"/>
      <c r="CT66" s="570"/>
      <c r="CU66" s="570"/>
      <c r="CV66" s="570"/>
      <c r="CW66" s="570"/>
      <c r="CX66" s="570"/>
      <c r="CY66" s="570"/>
      <c r="CZ66" s="570"/>
      <c r="DA66" s="570"/>
      <c r="DB66" s="570"/>
      <c r="DC66" s="570"/>
      <c r="DD66" s="570"/>
      <c r="DE66" s="570"/>
      <c r="DF66" s="570"/>
      <c r="DG66" s="570"/>
      <c r="DH66" s="570"/>
      <c r="DI66" s="570"/>
      <c r="DJ66" s="570"/>
      <c r="DK66" s="570"/>
      <c r="DL66" s="570"/>
      <c r="DM66" s="570"/>
      <c r="DN66" s="570"/>
      <c r="DO66" s="570"/>
      <c r="DP66" s="570"/>
      <c r="DQ66" s="570"/>
      <c r="DR66" s="570"/>
      <c r="DS66" s="570"/>
      <c r="DT66" s="570"/>
      <c r="DU66" s="570"/>
      <c r="DV66" s="570"/>
      <c r="DW66" s="570"/>
      <c r="DX66" s="570"/>
      <c r="DY66" s="570"/>
    </row>
    <row r="67" spans="1:129" s="373" customFormat="1" ht="12.75">
      <c r="A67" s="568" t="s">
        <v>936</v>
      </c>
      <c r="B67" s="569" t="s">
        <v>937</v>
      </c>
      <c r="C67" s="73">
        <v>6564052</v>
      </c>
      <c r="D67" s="221">
        <v>81580</v>
      </c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370"/>
      <c r="AF67" s="370"/>
      <c r="AG67" s="370"/>
      <c r="AH67" s="370"/>
      <c r="AI67" s="370"/>
      <c r="AJ67" s="370"/>
      <c r="AK67" s="370"/>
      <c r="AL67" s="370"/>
      <c r="AM67" s="370"/>
      <c r="AN67" s="370"/>
      <c r="AO67" s="370"/>
      <c r="AP67" s="370"/>
      <c r="AQ67" s="370"/>
      <c r="AR67" s="370"/>
      <c r="AS67" s="370"/>
      <c r="AT67" s="370"/>
      <c r="AU67" s="370"/>
      <c r="AV67" s="370"/>
      <c r="AW67" s="370"/>
      <c r="AX67" s="370"/>
      <c r="AY67" s="370"/>
      <c r="AZ67" s="370"/>
      <c r="BA67" s="370"/>
      <c r="BB67" s="370"/>
      <c r="BC67" s="370"/>
      <c r="BD67" s="370"/>
      <c r="BE67" s="370"/>
      <c r="BF67" s="370"/>
      <c r="BG67" s="370"/>
      <c r="BH67" s="370"/>
      <c r="BI67" s="370"/>
      <c r="BJ67" s="370"/>
      <c r="BK67" s="370"/>
      <c r="BL67" s="370"/>
      <c r="BM67" s="370"/>
      <c r="BN67" s="370"/>
      <c r="BO67" s="370"/>
      <c r="BP67" s="370"/>
      <c r="BQ67" s="370"/>
      <c r="BR67" s="370"/>
      <c r="BS67" s="370"/>
      <c r="BT67" s="370"/>
      <c r="BU67" s="370"/>
      <c r="BV67" s="370"/>
      <c r="BW67" s="370"/>
      <c r="BX67" s="370"/>
      <c r="BY67" s="370"/>
      <c r="BZ67" s="370"/>
      <c r="CA67" s="370"/>
      <c r="CB67" s="370"/>
      <c r="CC67" s="370"/>
      <c r="CD67" s="370"/>
      <c r="CE67" s="370"/>
      <c r="CF67" s="370"/>
      <c r="CG67" s="370"/>
      <c r="CH67" s="370"/>
      <c r="CI67" s="370"/>
      <c r="CJ67" s="370"/>
      <c r="CK67" s="370"/>
      <c r="CL67" s="370"/>
      <c r="CM67" s="370"/>
      <c r="CN67" s="370"/>
      <c r="CO67" s="370"/>
      <c r="CP67" s="370"/>
      <c r="CQ67" s="370"/>
      <c r="CR67" s="370"/>
      <c r="CS67" s="370"/>
      <c r="CT67" s="370"/>
      <c r="CU67" s="370"/>
      <c r="CV67" s="370"/>
      <c r="CW67" s="370"/>
      <c r="CX67" s="370"/>
      <c r="CY67" s="370"/>
      <c r="CZ67" s="370"/>
      <c r="DA67" s="370"/>
      <c r="DB67" s="370"/>
      <c r="DC67" s="370"/>
      <c r="DD67" s="370"/>
      <c r="DE67" s="370"/>
      <c r="DF67" s="370"/>
      <c r="DG67" s="370"/>
      <c r="DH67" s="370"/>
      <c r="DI67" s="370"/>
      <c r="DJ67" s="370"/>
      <c r="DK67" s="370"/>
      <c r="DL67" s="370"/>
      <c r="DM67" s="370"/>
      <c r="DN67" s="370"/>
      <c r="DO67" s="370"/>
      <c r="DP67" s="370"/>
      <c r="DQ67" s="370"/>
      <c r="DR67" s="370"/>
      <c r="DS67" s="370"/>
      <c r="DT67" s="370"/>
      <c r="DU67" s="370"/>
      <c r="DV67" s="370"/>
      <c r="DW67" s="370"/>
      <c r="DX67" s="370"/>
      <c r="DY67" s="370"/>
    </row>
    <row r="68" spans="1:129" s="373" customFormat="1" ht="12.75">
      <c r="A68" s="568" t="s">
        <v>938</v>
      </c>
      <c r="B68" s="569" t="s">
        <v>939</v>
      </c>
      <c r="C68" s="73">
        <v>885405</v>
      </c>
      <c r="D68" s="221">
        <v>76439</v>
      </c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370"/>
      <c r="AF68" s="370"/>
      <c r="AG68" s="370"/>
      <c r="AH68" s="370"/>
      <c r="AI68" s="370"/>
      <c r="AJ68" s="370"/>
      <c r="AK68" s="370"/>
      <c r="AL68" s="370"/>
      <c r="AM68" s="370"/>
      <c r="AN68" s="370"/>
      <c r="AO68" s="370"/>
      <c r="AP68" s="370"/>
      <c r="AQ68" s="370"/>
      <c r="AR68" s="370"/>
      <c r="AS68" s="370"/>
      <c r="AT68" s="370"/>
      <c r="AU68" s="370"/>
      <c r="AV68" s="370"/>
      <c r="AW68" s="370"/>
      <c r="AX68" s="370"/>
      <c r="AY68" s="370"/>
      <c r="AZ68" s="370"/>
      <c r="BA68" s="370"/>
      <c r="BB68" s="370"/>
      <c r="BC68" s="370"/>
      <c r="BD68" s="370"/>
      <c r="BE68" s="370"/>
      <c r="BF68" s="370"/>
      <c r="BG68" s="370"/>
      <c r="BH68" s="370"/>
      <c r="BI68" s="370"/>
      <c r="BJ68" s="370"/>
      <c r="BK68" s="370"/>
      <c r="BL68" s="370"/>
      <c r="BM68" s="370"/>
      <c r="BN68" s="370"/>
      <c r="BO68" s="370"/>
      <c r="BP68" s="370"/>
      <c r="BQ68" s="370"/>
      <c r="BR68" s="370"/>
      <c r="BS68" s="370"/>
      <c r="BT68" s="370"/>
      <c r="BU68" s="370"/>
      <c r="BV68" s="370"/>
      <c r="BW68" s="370"/>
      <c r="BX68" s="370"/>
      <c r="BY68" s="370"/>
      <c r="BZ68" s="370"/>
      <c r="CA68" s="370"/>
      <c r="CB68" s="370"/>
      <c r="CC68" s="370"/>
      <c r="CD68" s="370"/>
      <c r="CE68" s="370"/>
      <c r="CF68" s="370"/>
      <c r="CG68" s="370"/>
      <c r="CH68" s="370"/>
      <c r="CI68" s="370"/>
      <c r="CJ68" s="370"/>
      <c r="CK68" s="370"/>
      <c r="CL68" s="370"/>
      <c r="CM68" s="370"/>
      <c r="CN68" s="370"/>
      <c r="CO68" s="370"/>
      <c r="CP68" s="370"/>
      <c r="CQ68" s="370"/>
      <c r="CR68" s="370"/>
      <c r="CS68" s="370"/>
      <c r="CT68" s="370"/>
      <c r="CU68" s="370"/>
      <c r="CV68" s="370"/>
      <c r="CW68" s="370"/>
      <c r="CX68" s="370"/>
      <c r="CY68" s="370"/>
      <c r="CZ68" s="370"/>
      <c r="DA68" s="370"/>
      <c r="DB68" s="370"/>
      <c r="DC68" s="370"/>
      <c r="DD68" s="370"/>
      <c r="DE68" s="370"/>
      <c r="DF68" s="370"/>
      <c r="DG68" s="370"/>
      <c r="DH68" s="370"/>
      <c r="DI68" s="370"/>
      <c r="DJ68" s="370"/>
      <c r="DK68" s="370"/>
      <c r="DL68" s="370"/>
      <c r="DM68" s="370"/>
      <c r="DN68" s="370"/>
      <c r="DO68" s="370"/>
      <c r="DP68" s="370"/>
      <c r="DQ68" s="370"/>
      <c r="DR68" s="370"/>
      <c r="DS68" s="370"/>
      <c r="DT68" s="370"/>
      <c r="DU68" s="370"/>
      <c r="DV68" s="370"/>
      <c r="DW68" s="370"/>
      <c r="DX68" s="370"/>
      <c r="DY68" s="370"/>
    </row>
    <row r="69" spans="1:129" s="373" customFormat="1" ht="12.75">
      <c r="A69" s="568" t="s">
        <v>940</v>
      </c>
      <c r="B69" s="569" t="s">
        <v>941</v>
      </c>
      <c r="C69" s="73">
        <v>74100</v>
      </c>
      <c r="D69" s="221">
        <v>8455</v>
      </c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370"/>
      <c r="AF69" s="370"/>
      <c r="AG69" s="370"/>
      <c r="AH69" s="370"/>
      <c r="AI69" s="370"/>
      <c r="AJ69" s="370"/>
      <c r="AK69" s="370"/>
      <c r="AL69" s="370"/>
      <c r="AM69" s="370"/>
      <c r="AN69" s="370"/>
      <c r="AO69" s="370"/>
      <c r="AP69" s="370"/>
      <c r="AQ69" s="370"/>
      <c r="AR69" s="370"/>
      <c r="AS69" s="370"/>
      <c r="AT69" s="370"/>
      <c r="AU69" s="370"/>
      <c r="AV69" s="370"/>
      <c r="AW69" s="370"/>
      <c r="AX69" s="370"/>
      <c r="AY69" s="370"/>
      <c r="AZ69" s="370"/>
      <c r="BA69" s="370"/>
      <c r="BB69" s="370"/>
      <c r="BC69" s="370"/>
      <c r="BD69" s="370"/>
      <c r="BE69" s="370"/>
      <c r="BF69" s="370"/>
      <c r="BG69" s="370"/>
      <c r="BH69" s="370"/>
      <c r="BI69" s="370"/>
      <c r="BJ69" s="370"/>
      <c r="BK69" s="370"/>
      <c r="BL69" s="370"/>
      <c r="BM69" s="370"/>
      <c r="BN69" s="370"/>
      <c r="BO69" s="370"/>
      <c r="BP69" s="370"/>
      <c r="BQ69" s="370"/>
      <c r="BR69" s="370"/>
      <c r="BS69" s="370"/>
      <c r="BT69" s="370"/>
      <c r="BU69" s="370"/>
      <c r="BV69" s="370"/>
      <c r="BW69" s="370"/>
      <c r="BX69" s="370"/>
      <c r="BY69" s="370"/>
      <c r="BZ69" s="370"/>
      <c r="CA69" s="370"/>
      <c r="CB69" s="370"/>
      <c r="CC69" s="370"/>
      <c r="CD69" s="370"/>
      <c r="CE69" s="370"/>
      <c r="CF69" s="370"/>
      <c r="CG69" s="370"/>
      <c r="CH69" s="370"/>
      <c r="CI69" s="370"/>
      <c r="CJ69" s="370"/>
      <c r="CK69" s="370"/>
      <c r="CL69" s="370"/>
      <c r="CM69" s="370"/>
      <c r="CN69" s="370"/>
      <c r="CO69" s="370"/>
      <c r="CP69" s="370"/>
      <c r="CQ69" s="370"/>
      <c r="CR69" s="370"/>
      <c r="CS69" s="370"/>
      <c r="CT69" s="370"/>
      <c r="CU69" s="370"/>
      <c r="CV69" s="370"/>
      <c r="CW69" s="370"/>
      <c r="CX69" s="370"/>
      <c r="CY69" s="370"/>
      <c r="CZ69" s="370"/>
      <c r="DA69" s="370"/>
      <c r="DB69" s="370"/>
      <c r="DC69" s="370"/>
      <c r="DD69" s="370"/>
      <c r="DE69" s="370"/>
      <c r="DF69" s="370"/>
      <c r="DG69" s="370"/>
      <c r="DH69" s="370"/>
      <c r="DI69" s="370"/>
      <c r="DJ69" s="370"/>
      <c r="DK69" s="370"/>
      <c r="DL69" s="370"/>
      <c r="DM69" s="370"/>
      <c r="DN69" s="370"/>
      <c r="DO69" s="370"/>
      <c r="DP69" s="370"/>
      <c r="DQ69" s="370"/>
      <c r="DR69" s="370"/>
      <c r="DS69" s="370"/>
      <c r="DT69" s="370"/>
      <c r="DU69" s="370"/>
      <c r="DV69" s="370"/>
      <c r="DW69" s="370"/>
      <c r="DX69" s="370"/>
      <c r="DY69" s="370"/>
    </row>
    <row r="70" spans="1:30" s="370" customFormat="1" ht="12.75">
      <c r="A70" s="571"/>
      <c r="B70" s="340"/>
      <c r="C70" s="73"/>
      <c r="D70" s="221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</row>
    <row r="71" spans="1:6" ht="15" customHeight="1">
      <c r="A71" s="339"/>
      <c r="B71" s="572" t="s">
        <v>1194</v>
      </c>
      <c r="C71" s="344"/>
      <c r="D71" s="199"/>
      <c r="F71" s="164"/>
    </row>
    <row r="72" spans="1:9" ht="12" customHeight="1">
      <c r="A72" s="549"/>
      <c r="B72" s="573" t="s">
        <v>1195</v>
      </c>
      <c r="C72" s="193">
        <v>2436</v>
      </c>
      <c r="D72" s="68">
        <v>7000</v>
      </c>
      <c r="E72" s="574"/>
      <c r="F72" s="574"/>
      <c r="G72" s="575"/>
      <c r="H72" s="164"/>
      <c r="I72" s="164"/>
    </row>
    <row r="73" spans="1:9" ht="12.75" customHeight="1">
      <c r="A73" s="549"/>
      <c r="B73" s="573" t="s">
        <v>947</v>
      </c>
      <c r="C73" s="193">
        <v>4733</v>
      </c>
      <c r="D73" s="68">
        <v>3750</v>
      </c>
      <c r="E73" s="574"/>
      <c r="F73" s="574"/>
      <c r="G73" s="576"/>
      <c r="H73" s="574"/>
      <c r="I73" s="574"/>
    </row>
    <row r="74" spans="1:9" ht="12.75" customHeight="1">
      <c r="A74" s="339" t="s">
        <v>854</v>
      </c>
      <c r="B74" s="577" t="s">
        <v>1196</v>
      </c>
      <c r="C74" s="199">
        <v>4733</v>
      </c>
      <c r="D74" s="221">
        <v>3750</v>
      </c>
      <c r="E74" s="574"/>
      <c r="F74" s="574"/>
      <c r="G74" s="576"/>
      <c r="H74" s="574"/>
      <c r="I74" s="574"/>
    </row>
    <row r="75" spans="1:9" ht="12.75" customHeight="1">
      <c r="A75" s="347" t="s">
        <v>856</v>
      </c>
      <c r="B75" s="577" t="s">
        <v>1197</v>
      </c>
      <c r="C75" s="199">
        <v>4733</v>
      </c>
      <c r="D75" s="221">
        <v>3750</v>
      </c>
      <c r="E75" s="164"/>
      <c r="F75" s="164"/>
      <c r="G75" s="575"/>
      <c r="H75" s="164"/>
      <c r="I75" s="164"/>
    </row>
    <row r="76" spans="1:9" ht="12.75" customHeight="1">
      <c r="A76" s="347">
        <v>1000</v>
      </c>
      <c r="B76" s="348" t="s">
        <v>1198</v>
      </c>
      <c r="C76" s="199">
        <v>201</v>
      </c>
      <c r="D76" s="221">
        <v>201</v>
      </c>
      <c r="E76" s="164"/>
      <c r="F76" s="164"/>
      <c r="G76" s="575"/>
      <c r="H76" s="164"/>
      <c r="I76" s="164"/>
    </row>
    <row r="77" spans="1:9" ht="12.75" customHeight="1">
      <c r="A77" s="119">
        <v>1100</v>
      </c>
      <c r="B77" s="577" t="s">
        <v>1199</v>
      </c>
      <c r="C77" s="199">
        <v>201</v>
      </c>
      <c r="D77" s="221">
        <v>201</v>
      </c>
      <c r="E77" s="164"/>
      <c r="F77" s="164"/>
      <c r="G77" s="575"/>
      <c r="H77" s="164"/>
      <c r="I77" s="164"/>
    </row>
    <row r="78" spans="1:9" ht="12.75" customHeight="1" hidden="1">
      <c r="A78" s="119">
        <v>1200</v>
      </c>
      <c r="B78" s="560" t="s">
        <v>1186</v>
      </c>
      <c r="C78" s="199">
        <v>0</v>
      </c>
      <c r="D78" s="221">
        <v>0</v>
      </c>
      <c r="E78" s="164"/>
      <c r="F78" s="164"/>
      <c r="G78" s="575"/>
      <c r="H78" s="164"/>
      <c r="I78" s="164"/>
    </row>
    <row r="79" spans="1:9" ht="12.75" customHeight="1">
      <c r="A79" s="347">
        <v>2000</v>
      </c>
      <c r="B79" s="577" t="s">
        <v>1200</v>
      </c>
      <c r="C79" s="199">
        <v>4532</v>
      </c>
      <c r="D79" s="221">
        <v>3549</v>
      </c>
      <c r="E79" s="164"/>
      <c r="F79" s="164"/>
      <c r="G79" s="575"/>
      <c r="H79" s="164"/>
      <c r="I79" s="164"/>
    </row>
    <row r="80" spans="1:129" s="91" customFormat="1" ht="12.75" customHeight="1">
      <c r="A80" s="353"/>
      <c r="B80" s="346" t="s">
        <v>480</v>
      </c>
      <c r="C80" s="209">
        <v>-2297</v>
      </c>
      <c r="D80" s="68">
        <v>3250</v>
      </c>
      <c r="E80" s="554"/>
      <c r="F80" s="164"/>
      <c r="G80" s="554"/>
      <c r="H80" s="554"/>
      <c r="I80" s="554"/>
      <c r="J80" s="554"/>
      <c r="K80" s="554"/>
      <c r="L80" s="554"/>
      <c r="M80" s="554"/>
      <c r="N80" s="554"/>
      <c r="O80" s="554"/>
      <c r="P80" s="554"/>
      <c r="Q80" s="554"/>
      <c r="R80" s="554"/>
      <c r="S80" s="554"/>
      <c r="T80" s="554"/>
      <c r="U80" s="554"/>
      <c r="V80" s="554"/>
      <c r="W80" s="554"/>
      <c r="X80" s="554"/>
      <c r="Y80" s="554"/>
      <c r="Z80" s="554"/>
      <c r="AA80" s="554"/>
      <c r="AB80" s="554"/>
      <c r="AC80" s="554"/>
      <c r="AD80" s="554"/>
      <c r="AE80" s="554"/>
      <c r="AF80" s="554"/>
      <c r="AG80" s="554"/>
      <c r="AH80" s="554"/>
      <c r="AI80" s="554"/>
      <c r="AJ80" s="554"/>
      <c r="AK80" s="554"/>
      <c r="AL80" s="554"/>
      <c r="AM80" s="554"/>
      <c r="AN80" s="554"/>
      <c r="AO80" s="554"/>
      <c r="AP80" s="554"/>
      <c r="AQ80" s="554"/>
      <c r="AR80" s="554"/>
      <c r="AS80" s="554"/>
      <c r="AT80" s="554"/>
      <c r="AU80" s="554"/>
      <c r="AV80" s="554"/>
      <c r="AW80" s="554"/>
      <c r="AX80" s="554"/>
      <c r="AY80" s="554"/>
      <c r="AZ80" s="554"/>
      <c r="BA80" s="554"/>
      <c r="BB80" s="554"/>
      <c r="BC80" s="554"/>
      <c r="BD80" s="554"/>
      <c r="BE80" s="554"/>
      <c r="BF80" s="554"/>
      <c r="BG80" s="554"/>
      <c r="BH80" s="554"/>
      <c r="BI80" s="554"/>
      <c r="BJ80" s="554"/>
      <c r="BK80" s="554"/>
      <c r="BL80" s="554"/>
      <c r="BM80" s="554"/>
      <c r="BN80" s="554"/>
      <c r="BO80" s="554"/>
      <c r="BP80" s="554"/>
      <c r="BQ80" s="554"/>
      <c r="BR80" s="554"/>
      <c r="BS80" s="554"/>
      <c r="BT80" s="554"/>
      <c r="BU80" s="554"/>
      <c r="BV80" s="554"/>
      <c r="BW80" s="554"/>
      <c r="BX80" s="554"/>
      <c r="BY80" s="554"/>
      <c r="BZ80" s="554"/>
      <c r="CA80" s="554"/>
      <c r="CB80" s="554"/>
      <c r="CC80" s="554"/>
      <c r="CD80" s="554"/>
      <c r="CE80" s="554"/>
      <c r="CF80" s="554"/>
      <c r="CG80" s="554"/>
      <c r="CH80" s="554"/>
      <c r="CI80" s="554"/>
      <c r="CJ80" s="554"/>
      <c r="CK80" s="554"/>
      <c r="CL80" s="554"/>
      <c r="CM80" s="554"/>
      <c r="CN80" s="554"/>
      <c r="CO80" s="554"/>
      <c r="CP80" s="554"/>
      <c r="CQ80" s="554"/>
      <c r="CR80" s="554"/>
      <c r="CS80" s="554"/>
      <c r="CT80" s="554"/>
      <c r="CU80" s="554"/>
      <c r="CV80" s="554"/>
      <c r="CW80" s="554"/>
      <c r="CX80" s="554"/>
      <c r="CY80" s="554"/>
      <c r="CZ80" s="554"/>
      <c r="DA80" s="554"/>
      <c r="DB80" s="554"/>
      <c r="DC80" s="554"/>
      <c r="DD80" s="554"/>
      <c r="DE80" s="554"/>
      <c r="DF80" s="554"/>
      <c r="DG80" s="554"/>
      <c r="DH80" s="554"/>
      <c r="DI80" s="554"/>
      <c r="DJ80" s="554"/>
      <c r="DK80" s="554"/>
      <c r="DL80" s="554"/>
      <c r="DM80" s="554"/>
      <c r="DN80" s="554"/>
      <c r="DO80" s="554"/>
      <c r="DP80" s="554"/>
      <c r="DQ80" s="554"/>
      <c r="DR80" s="554"/>
      <c r="DS80" s="554"/>
      <c r="DT80" s="554"/>
      <c r="DU80" s="554"/>
      <c r="DV80" s="554"/>
      <c r="DW80" s="554"/>
      <c r="DX80" s="554"/>
      <c r="DY80" s="554"/>
    </row>
    <row r="81" spans="1:129" s="91" customFormat="1" ht="12.75" customHeight="1">
      <c r="A81" s="339"/>
      <c r="B81" s="346" t="s">
        <v>481</v>
      </c>
      <c r="C81" s="209">
        <v>2297</v>
      </c>
      <c r="D81" s="68">
        <v>-3250</v>
      </c>
      <c r="E81" s="554"/>
      <c r="F81" s="164"/>
      <c r="G81" s="554"/>
      <c r="H81" s="554"/>
      <c r="I81" s="554"/>
      <c r="J81" s="554"/>
      <c r="K81" s="554"/>
      <c r="L81" s="554"/>
      <c r="M81" s="554"/>
      <c r="N81" s="554"/>
      <c r="O81" s="554"/>
      <c r="P81" s="554"/>
      <c r="Q81" s="554"/>
      <c r="R81" s="554"/>
      <c r="S81" s="554"/>
      <c r="T81" s="554"/>
      <c r="U81" s="554"/>
      <c r="V81" s="554"/>
      <c r="W81" s="554"/>
      <c r="X81" s="554"/>
      <c r="Y81" s="554"/>
      <c r="Z81" s="554"/>
      <c r="AA81" s="554"/>
      <c r="AB81" s="554"/>
      <c r="AC81" s="554"/>
      <c r="AD81" s="554"/>
      <c r="AE81" s="554"/>
      <c r="AF81" s="554"/>
      <c r="AG81" s="554"/>
      <c r="AH81" s="554"/>
      <c r="AI81" s="554"/>
      <c r="AJ81" s="554"/>
      <c r="AK81" s="554"/>
      <c r="AL81" s="554"/>
      <c r="AM81" s="554"/>
      <c r="AN81" s="554"/>
      <c r="AO81" s="554"/>
      <c r="AP81" s="554"/>
      <c r="AQ81" s="554"/>
      <c r="AR81" s="554"/>
      <c r="AS81" s="554"/>
      <c r="AT81" s="554"/>
      <c r="AU81" s="554"/>
      <c r="AV81" s="554"/>
      <c r="AW81" s="554"/>
      <c r="AX81" s="554"/>
      <c r="AY81" s="554"/>
      <c r="AZ81" s="554"/>
      <c r="BA81" s="554"/>
      <c r="BB81" s="554"/>
      <c r="BC81" s="554"/>
      <c r="BD81" s="554"/>
      <c r="BE81" s="554"/>
      <c r="BF81" s="554"/>
      <c r="BG81" s="554"/>
      <c r="BH81" s="554"/>
      <c r="BI81" s="554"/>
      <c r="BJ81" s="554"/>
      <c r="BK81" s="554"/>
      <c r="BL81" s="554"/>
      <c r="BM81" s="554"/>
      <c r="BN81" s="554"/>
      <c r="BO81" s="554"/>
      <c r="BP81" s="554"/>
      <c r="BQ81" s="554"/>
      <c r="BR81" s="554"/>
      <c r="BS81" s="554"/>
      <c r="BT81" s="554"/>
      <c r="BU81" s="554"/>
      <c r="BV81" s="554"/>
      <c r="BW81" s="554"/>
      <c r="BX81" s="554"/>
      <c r="BY81" s="554"/>
      <c r="BZ81" s="554"/>
      <c r="CA81" s="554"/>
      <c r="CB81" s="554"/>
      <c r="CC81" s="554"/>
      <c r="CD81" s="554"/>
      <c r="CE81" s="554"/>
      <c r="CF81" s="554"/>
      <c r="CG81" s="554"/>
      <c r="CH81" s="554"/>
      <c r="CI81" s="554"/>
      <c r="CJ81" s="554"/>
      <c r="CK81" s="554"/>
      <c r="CL81" s="554"/>
      <c r="CM81" s="554"/>
      <c r="CN81" s="554"/>
      <c r="CO81" s="554"/>
      <c r="CP81" s="554"/>
      <c r="CQ81" s="554"/>
      <c r="CR81" s="554"/>
      <c r="CS81" s="554"/>
      <c r="CT81" s="554"/>
      <c r="CU81" s="554"/>
      <c r="CV81" s="554"/>
      <c r="CW81" s="554"/>
      <c r="CX81" s="554"/>
      <c r="CY81" s="554"/>
      <c r="CZ81" s="554"/>
      <c r="DA81" s="554"/>
      <c r="DB81" s="554"/>
      <c r="DC81" s="554"/>
      <c r="DD81" s="554"/>
      <c r="DE81" s="554"/>
      <c r="DF81" s="554"/>
      <c r="DG81" s="554"/>
      <c r="DH81" s="554"/>
      <c r="DI81" s="554"/>
      <c r="DJ81" s="554"/>
      <c r="DK81" s="554"/>
      <c r="DL81" s="554"/>
      <c r="DM81" s="554"/>
      <c r="DN81" s="554"/>
      <c r="DO81" s="554"/>
      <c r="DP81" s="554"/>
      <c r="DQ81" s="554"/>
      <c r="DR81" s="554"/>
      <c r="DS81" s="554"/>
      <c r="DT81" s="554"/>
      <c r="DU81" s="554"/>
      <c r="DV81" s="554"/>
      <c r="DW81" s="554"/>
      <c r="DX81" s="554"/>
      <c r="DY81" s="554"/>
    </row>
    <row r="82" spans="1:129" s="91" customFormat="1" ht="12.75" customHeight="1">
      <c r="A82" s="364" t="s">
        <v>1191</v>
      </c>
      <c r="B82" s="136" t="s">
        <v>603</v>
      </c>
      <c r="C82" s="350">
        <v>2297</v>
      </c>
      <c r="D82" s="221">
        <v>-3250</v>
      </c>
      <c r="E82" s="554"/>
      <c r="F82" s="164"/>
      <c r="G82" s="554"/>
      <c r="H82" s="554"/>
      <c r="I82" s="554"/>
      <c r="J82" s="554"/>
      <c r="K82" s="554"/>
      <c r="L82" s="554"/>
      <c r="M82" s="554"/>
      <c r="N82" s="554"/>
      <c r="O82" s="554"/>
      <c r="P82" s="554"/>
      <c r="Q82" s="554"/>
      <c r="R82" s="554"/>
      <c r="S82" s="554"/>
      <c r="T82" s="554"/>
      <c r="U82" s="554"/>
      <c r="V82" s="554"/>
      <c r="W82" s="554"/>
      <c r="X82" s="554"/>
      <c r="Y82" s="554"/>
      <c r="Z82" s="554"/>
      <c r="AA82" s="554"/>
      <c r="AB82" s="554"/>
      <c r="AC82" s="554"/>
      <c r="AD82" s="554"/>
      <c r="AE82" s="554"/>
      <c r="AF82" s="554"/>
      <c r="AG82" s="554"/>
      <c r="AH82" s="554"/>
      <c r="AI82" s="554"/>
      <c r="AJ82" s="554"/>
      <c r="AK82" s="554"/>
      <c r="AL82" s="554"/>
      <c r="AM82" s="554"/>
      <c r="AN82" s="554"/>
      <c r="AO82" s="554"/>
      <c r="AP82" s="554"/>
      <c r="AQ82" s="554"/>
      <c r="AR82" s="554"/>
      <c r="AS82" s="554"/>
      <c r="AT82" s="554"/>
      <c r="AU82" s="554"/>
      <c r="AV82" s="554"/>
      <c r="AW82" s="554"/>
      <c r="AX82" s="554"/>
      <c r="AY82" s="554"/>
      <c r="AZ82" s="554"/>
      <c r="BA82" s="554"/>
      <c r="BB82" s="554"/>
      <c r="BC82" s="554"/>
      <c r="BD82" s="554"/>
      <c r="BE82" s="554"/>
      <c r="BF82" s="554"/>
      <c r="BG82" s="554"/>
      <c r="BH82" s="554"/>
      <c r="BI82" s="554"/>
      <c r="BJ82" s="554"/>
      <c r="BK82" s="554"/>
      <c r="BL82" s="554"/>
      <c r="BM82" s="554"/>
      <c r="BN82" s="554"/>
      <c r="BO82" s="554"/>
      <c r="BP82" s="554"/>
      <c r="BQ82" s="554"/>
      <c r="BR82" s="554"/>
      <c r="BS82" s="554"/>
      <c r="BT82" s="554"/>
      <c r="BU82" s="554"/>
      <c r="BV82" s="554"/>
      <c r="BW82" s="554"/>
      <c r="BX82" s="554"/>
      <c r="BY82" s="554"/>
      <c r="BZ82" s="554"/>
      <c r="CA82" s="554"/>
      <c r="CB82" s="554"/>
      <c r="CC82" s="554"/>
      <c r="CD82" s="554"/>
      <c r="CE82" s="554"/>
      <c r="CF82" s="554"/>
      <c r="CG82" s="554"/>
      <c r="CH82" s="554"/>
      <c r="CI82" s="554"/>
      <c r="CJ82" s="554"/>
      <c r="CK82" s="554"/>
      <c r="CL82" s="554"/>
      <c r="CM82" s="554"/>
      <c r="CN82" s="554"/>
      <c r="CO82" s="554"/>
      <c r="CP82" s="554"/>
      <c r="CQ82" s="554"/>
      <c r="CR82" s="554"/>
      <c r="CS82" s="554"/>
      <c r="CT82" s="554"/>
      <c r="CU82" s="554"/>
      <c r="CV82" s="554"/>
      <c r="CW82" s="554"/>
      <c r="CX82" s="554"/>
      <c r="CY82" s="554"/>
      <c r="CZ82" s="554"/>
      <c r="DA82" s="554"/>
      <c r="DB82" s="554"/>
      <c r="DC82" s="554"/>
      <c r="DD82" s="554"/>
      <c r="DE82" s="554"/>
      <c r="DF82" s="554"/>
      <c r="DG82" s="554"/>
      <c r="DH82" s="554"/>
      <c r="DI82" s="554"/>
      <c r="DJ82" s="554"/>
      <c r="DK82" s="554"/>
      <c r="DL82" s="554"/>
      <c r="DM82" s="554"/>
      <c r="DN82" s="554"/>
      <c r="DO82" s="554"/>
      <c r="DP82" s="554"/>
      <c r="DQ82" s="554"/>
      <c r="DR82" s="554"/>
      <c r="DS82" s="554"/>
      <c r="DT82" s="554"/>
      <c r="DU82" s="554"/>
      <c r="DV82" s="554"/>
      <c r="DW82" s="554"/>
      <c r="DX82" s="554"/>
      <c r="DY82" s="554"/>
    </row>
    <row r="83" spans="1:9" ht="12.75" hidden="1">
      <c r="A83" s="549"/>
      <c r="B83" s="572" t="s">
        <v>1201</v>
      </c>
      <c r="C83" s="193"/>
      <c r="D83" s="221">
        <v>0</v>
      </c>
      <c r="E83" s="164"/>
      <c r="F83" s="164"/>
      <c r="G83" s="575"/>
      <c r="H83" s="164"/>
      <c r="I83" s="164"/>
    </row>
    <row r="84" spans="1:9" ht="12.75" hidden="1">
      <c r="A84" s="549"/>
      <c r="B84" s="573" t="s">
        <v>947</v>
      </c>
      <c r="C84" s="193">
        <v>0</v>
      </c>
      <c r="D84" s="221">
        <v>0</v>
      </c>
      <c r="E84" s="164"/>
      <c r="F84" s="164"/>
      <c r="G84" s="575"/>
      <c r="H84" s="164"/>
      <c r="I84" s="164"/>
    </row>
    <row r="85" spans="1:9" ht="12.75" hidden="1">
      <c r="A85" s="339" t="s">
        <v>854</v>
      </c>
      <c r="B85" s="577" t="s">
        <v>1196</v>
      </c>
      <c r="C85" s="199">
        <v>0</v>
      </c>
      <c r="D85" s="221">
        <v>0</v>
      </c>
      <c r="E85" s="164"/>
      <c r="F85" s="164"/>
      <c r="G85" s="575"/>
      <c r="H85" s="164"/>
      <c r="I85" s="164"/>
    </row>
    <row r="86" spans="1:9" ht="12.75" hidden="1">
      <c r="A86" s="347" t="s">
        <v>856</v>
      </c>
      <c r="B86" s="577" t="s">
        <v>1197</v>
      </c>
      <c r="C86" s="199">
        <v>0</v>
      </c>
      <c r="D86" s="221">
        <v>0</v>
      </c>
      <c r="E86" s="164"/>
      <c r="F86" s="164"/>
      <c r="G86" s="575"/>
      <c r="H86" s="164"/>
      <c r="I86" s="164"/>
    </row>
    <row r="87" spans="1:9" ht="12.75" hidden="1">
      <c r="A87" s="347">
        <v>2000</v>
      </c>
      <c r="B87" s="577" t="s">
        <v>1200</v>
      </c>
      <c r="C87" s="199">
        <v>0</v>
      </c>
      <c r="D87" s="221">
        <v>0</v>
      </c>
      <c r="E87" s="164"/>
      <c r="F87" s="164"/>
      <c r="G87" s="575"/>
      <c r="H87" s="164"/>
      <c r="I87" s="164"/>
    </row>
    <row r="88" spans="1:129" s="91" customFormat="1" ht="12.75" hidden="1">
      <c r="A88" s="353"/>
      <c r="B88" s="346" t="s">
        <v>480</v>
      </c>
      <c r="C88" s="209">
        <v>0</v>
      </c>
      <c r="D88" s="221">
        <v>0</v>
      </c>
      <c r="E88" s="554"/>
      <c r="F88" s="554"/>
      <c r="G88" s="554"/>
      <c r="H88" s="554"/>
      <c r="I88" s="554"/>
      <c r="J88" s="554"/>
      <c r="K88" s="554"/>
      <c r="L88" s="554"/>
      <c r="M88" s="554"/>
      <c r="N88" s="554"/>
      <c r="O88" s="554"/>
      <c r="P88" s="554"/>
      <c r="Q88" s="554"/>
      <c r="R88" s="554"/>
      <c r="S88" s="554"/>
      <c r="T88" s="554"/>
      <c r="U88" s="554"/>
      <c r="V88" s="554"/>
      <c r="W88" s="554"/>
      <c r="X88" s="554"/>
      <c r="Y88" s="554"/>
      <c r="Z88" s="554"/>
      <c r="AA88" s="554"/>
      <c r="AB88" s="554"/>
      <c r="AC88" s="554"/>
      <c r="AD88" s="554"/>
      <c r="AE88" s="554"/>
      <c r="AF88" s="554"/>
      <c r="AG88" s="554"/>
      <c r="AH88" s="554"/>
      <c r="AI88" s="554"/>
      <c r="AJ88" s="554"/>
      <c r="AK88" s="554"/>
      <c r="AL88" s="554"/>
      <c r="AM88" s="554"/>
      <c r="AN88" s="554"/>
      <c r="AO88" s="554"/>
      <c r="AP88" s="554"/>
      <c r="AQ88" s="554"/>
      <c r="AR88" s="554"/>
      <c r="AS88" s="554"/>
      <c r="AT88" s="554"/>
      <c r="AU88" s="554"/>
      <c r="AV88" s="554"/>
      <c r="AW88" s="554"/>
      <c r="AX88" s="554"/>
      <c r="AY88" s="554"/>
      <c r="AZ88" s="554"/>
      <c r="BA88" s="554"/>
      <c r="BB88" s="554"/>
      <c r="BC88" s="554"/>
      <c r="BD88" s="554"/>
      <c r="BE88" s="554"/>
      <c r="BF88" s="554"/>
      <c r="BG88" s="554"/>
      <c r="BH88" s="554"/>
      <c r="BI88" s="554"/>
      <c r="BJ88" s="554"/>
      <c r="BK88" s="554"/>
      <c r="BL88" s="554"/>
      <c r="BM88" s="554"/>
      <c r="BN88" s="554"/>
      <c r="BO88" s="554"/>
      <c r="BP88" s="554"/>
      <c r="BQ88" s="554"/>
      <c r="BR88" s="554"/>
      <c r="BS88" s="554"/>
      <c r="BT88" s="554"/>
      <c r="BU88" s="554"/>
      <c r="BV88" s="554"/>
      <c r="BW88" s="554"/>
      <c r="BX88" s="554"/>
      <c r="BY88" s="554"/>
      <c r="BZ88" s="554"/>
      <c r="CA88" s="554"/>
      <c r="CB88" s="554"/>
      <c r="CC88" s="554"/>
      <c r="CD88" s="554"/>
      <c r="CE88" s="554"/>
      <c r="CF88" s="554"/>
      <c r="CG88" s="554"/>
      <c r="CH88" s="554"/>
      <c r="CI88" s="554"/>
      <c r="CJ88" s="554"/>
      <c r="CK88" s="554"/>
      <c r="CL88" s="554"/>
      <c r="CM88" s="554"/>
      <c r="CN88" s="554"/>
      <c r="CO88" s="554"/>
      <c r="CP88" s="554"/>
      <c r="CQ88" s="554"/>
      <c r="CR88" s="554"/>
      <c r="CS88" s="554"/>
      <c r="CT88" s="554"/>
      <c r="CU88" s="554"/>
      <c r="CV88" s="554"/>
      <c r="CW88" s="554"/>
      <c r="CX88" s="554"/>
      <c r="CY88" s="554"/>
      <c r="CZ88" s="554"/>
      <c r="DA88" s="554"/>
      <c r="DB88" s="554"/>
      <c r="DC88" s="554"/>
      <c r="DD88" s="554"/>
      <c r="DE88" s="554"/>
      <c r="DF88" s="554"/>
      <c r="DG88" s="554"/>
      <c r="DH88" s="554"/>
      <c r="DI88" s="554"/>
      <c r="DJ88" s="554"/>
      <c r="DK88" s="554"/>
      <c r="DL88" s="554"/>
      <c r="DM88" s="554"/>
      <c r="DN88" s="554"/>
      <c r="DO88" s="554"/>
      <c r="DP88" s="554"/>
      <c r="DQ88" s="554"/>
      <c r="DR88" s="554"/>
      <c r="DS88" s="554"/>
      <c r="DT88" s="554"/>
      <c r="DU88" s="554"/>
      <c r="DV88" s="554"/>
      <c r="DW88" s="554"/>
      <c r="DX88" s="554"/>
      <c r="DY88" s="554"/>
    </row>
    <row r="89" spans="1:129" s="91" customFormat="1" ht="12.75" hidden="1">
      <c r="A89" s="339"/>
      <c r="B89" s="346" t="s">
        <v>481</v>
      </c>
      <c r="C89" s="209">
        <v>0</v>
      </c>
      <c r="D89" s="221">
        <v>0</v>
      </c>
      <c r="E89" s="554"/>
      <c r="F89" s="554"/>
      <c r="G89" s="554"/>
      <c r="H89" s="554"/>
      <c r="I89" s="554"/>
      <c r="J89" s="554"/>
      <c r="K89" s="554"/>
      <c r="L89" s="554"/>
      <c r="M89" s="554"/>
      <c r="N89" s="554"/>
      <c r="O89" s="554"/>
      <c r="P89" s="554"/>
      <c r="Q89" s="554"/>
      <c r="R89" s="554"/>
      <c r="S89" s="554"/>
      <c r="T89" s="554"/>
      <c r="U89" s="554"/>
      <c r="V89" s="554"/>
      <c r="W89" s="554"/>
      <c r="X89" s="554"/>
      <c r="Y89" s="554"/>
      <c r="Z89" s="554"/>
      <c r="AA89" s="554"/>
      <c r="AB89" s="554"/>
      <c r="AC89" s="554"/>
      <c r="AD89" s="554"/>
      <c r="AE89" s="554"/>
      <c r="AF89" s="554"/>
      <c r="AG89" s="554"/>
      <c r="AH89" s="554"/>
      <c r="AI89" s="554"/>
      <c r="AJ89" s="554"/>
      <c r="AK89" s="554"/>
      <c r="AL89" s="554"/>
      <c r="AM89" s="554"/>
      <c r="AN89" s="554"/>
      <c r="AO89" s="554"/>
      <c r="AP89" s="554"/>
      <c r="AQ89" s="554"/>
      <c r="AR89" s="554"/>
      <c r="AS89" s="554"/>
      <c r="AT89" s="554"/>
      <c r="AU89" s="554"/>
      <c r="AV89" s="554"/>
      <c r="AW89" s="554"/>
      <c r="AX89" s="554"/>
      <c r="AY89" s="554"/>
      <c r="AZ89" s="554"/>
      <c r="BA89" s="554"/>
      <c r="BB89" s="554"/>
      <c r="BC89" s="554"/>
      <c r="BD89" s="554"/>
      <c r="BE89" s="554"/>
      <c r="BF89" s="554"/>
      <c r="BG89" s="554"/>
      <c r="BH89" s="554"/>
      <c r="BI89" s="554"/>
      <c r="BJ89" s="554"/>
      <c r="BK89" s="554"/>
      <c r="BL89" s="554"/>
      <c r="BM89" s="554"/>
      <c r="BN89" s="554"/>
      <c r="BO89" s="554"/>
      <c r="BP89" s="554"/>
      <c r="BQ89" s="554"/>
      <c r="BR89" s="554"/>
      <c r="BS89" s="554"/>
      <c r="BT89" s="554"/>
      <c r="BU89" s="554"/>
      <c r="BV89" s="554"/>
      <c r="BW89" s="554"/>
      <c r="BX89" s="554"/>
      <c r="BY89" s="554"/>
      <c r="BZ89" s="554"/>
      <c r="CA89" s="554"/>
      <c r="CB89" s="554"/>
      <c r="CC89" s="554"/>
      <c r="CD89" s="554"/>
      <c r="CE89" s="554"/>
      <c r="CF89" s="554"/>
      <c r="CG89" s="554"/>
      <c r="CH89" s="554"/>
      <c r="CI89" s="554"/>
      <c r="CJ89" s="554"/>
      <c r="CK89" s="554"/>
      <c r="CL89" s="554"/>
      <c r="CM89" s="554"/>
      <c r="CN89" s="554"/>
      <c r="CO89" s="554"/>
      <c r="CP89" s="554"/>
      <c r="CQ89" s="554"/>
      <c r="CR89" s="554"/>
      <c r="CS89" s="554"/>
      <c r="CT89" s="554"/>
      <c r="CU89" s="554"/>
      <c r="CV89" s="554"/>
      <c r="CW89" s="554"/>
      <c r="CX89" s="554"/>
      <c r="CY89" s="554"/>
      <c r="CZ89" s="554"/>
      <c r="DA89" s="554"/>
      <c r="DB89" s="554"/>
      <c r="DC89" s="554"/>
      <c r="DD89" s="554"/>
      <c r="DE89" s="554"/>
      <c r="DF89" s="554"/>
      <c r="DG89" s="554"/>
      <c r="DH89" s="554"/>
      <c r="DI89" s="554"/>
      <c r="DJ89" s="554"/>
      <c r="DK89" s="554"/>
      <c r="DL89" s="554"/>
      <c r="DM89" s="554"/>
      <c r="DN89" s="554"/>
      <c r="DO89" s="554"/>
      <c r="DP89" s="554"/>
      <c r="DQ89" s="554"/>
      <c r="DR89" s="554"/>
      <c r="DS89" s="554"/>
      <c r="DT89" s="554"/>
      <c r="DU89" s="554"/>
      <c r="DV89" s="554"/>
      <c r="DW89" s="554"/>
      <c r="DX89" s="554"/>
      <c r="DY89" s="554"/>
    </row>
    <row r="90" spans="1:129" s="91" customFormat="1" ht="12.75" hidden="1">
      <c r="A90" s="364" t="s">
        <v>1191</v>
      </c>
      <c r="B90" s="136" t="s">
        <v>603</v>
      </c>
      <c r="C90" s="350">
        <v>0</v>
      </c>
      <c r="D90" s="221">
        <v>0</v>
      </c>
      <c r="E90" s="554"/>
      <c r="F90" s="554"/>
      <c r="G90" s="554"/>
      <c r="H90" s="554"/>
      <c r="I90" s="554"/>
      <c r="J90" s="554"/>
      <c r="K90" s="554"/>
      <c r="L90" s="554"/>
      <c r="M90" s="554"/>
      <c r="N90" s="554"/>
      <c r="O90" s="554"/>
      <c r="P90" s="554"/>
      <c r="Q90" s="554"/>
      <c r="R90" s="554"/>
      <c r="S90" s="554"/>
      <c r="T90" s="554"/>
      <c r="U90" s="554"/>
      <c r="V90" s="554"/>
      <c r="W90" s="554"/>
      <c r="X90" s="554"/>
      <c r="Y90" s="554"/>
      <c r="Z90" s="554"/>
      <c r="AA90" s="554"/>
      <c r="AB90" s="554"/>
      <c r="AC90" s="554"/>
      <c r="AD90" s="554"/>
      <c r="AE90" s="554"/>
      <c r="AF90" s="554"/>
      <c r="AG90" s="554"/>
      <c r="AH90" s="554"/>
      <c r="AI90" s="554"/>
      <c r="AJ90" s="554"/>
      <c r="AK90" s="554"/>
      <c r="AL90" s="554"/>
      <c r="AM90" s="554"/>
      <c r="AN90" s="554"/>
      <c r="AO90" s="554"/>
      <c r="AP90" s="554"/>
      <c r="AQ90" s="554"/>
      <c r="AR90" s="554"/>
      <c r="AS90" s="554"/>
      <c r="AT90" s="554"/>
      <c r="AU90" s="554"/>
      <c r="AV90" s="554"/>
      <c r="AW90" s="554"/>
      <c r="AX90" s="554"/>
      <c r="AY90" s="554"/>
      <c r="AZ90" s="554"/>
      <c r="BA90" s="554"/>
      <c r="BB90" s="554"/>
      <c r="BC90" s="554"/>
      <c r="BD90" s="554"/>
      <c r="BE90" s="554"/>
      <c r="BF90" s="554"/>
      <c r="BG90" s="554"/>
      <c r="BH90" s="554"/>
      <c r="BI90" s="554"/>
      <c r="BJ90" s="554"/>
      <c r="BK90" s="554"/>
      <c r="BL90" s="554"/>
      <c r="BM90" s="554"/>
      <c r="BN90" s="554"/>
      <c r="BO90" s="554"/>
      <c r="BP90" s="554"/>
      <c r="BQ90" s="554"/>
      <c r="BR90" s="554"/>
      <c r="BS90" s="554"/>
      <c r="BT90" s="554"/>
      <c r="BU90" s="554"/>
      <c r="BV90" s="554"/>
      <c r="BW90" s="554"/>
      <c r="BX90" s="554"/>
      <c r="BY90" s="554"/>
      <c r="BZ90" s="554"/>
      <c r="CA90" s="554"/>
      <c r="CB90" s="554"/>
      <c r="CC90" s="554"/>
      <c r="CD90" s="554"/>
      <c r="CE90" s="554"/>
      <c r="CF90" s="554"/>
      <c r="CG90" s="554"/>
      <c r="CH90" s="554"/>
      <c r="CI90" s="554"/>
      <c r="CJ90" s="554"/>
      <c r="CK90" s="554"/>
      <c r="CL90" s="554"/>
      <c r="CM90" s="554"/>
      <c r="CN90" s="554"/>
      <c r="CO90" s="554"/>
      <c r="CP90" s="554"/>
      <c r="CQ90" s="554"/>
      <c r="CR90" s="554"/>
      <c r="CS90" s="554"/>
      <c r="CT90" s="554"/>
      <c r="CU90" s="554"/>
      <c r="CV90" s="554"/>
      <c r="CW90" s="554"/>
      <c r="CX90" s="554"/>
      <c r="CY90" s="554"/>
      <c r="CZ90" s="554"/>
      <c r="DA90" s="554"/>
      <c r="DB90" s="554"/>
      <c r="DC90" s="554"/>
      <c r="DD90" s="554"/>
      <c r="DE90" s="554"/>
      <c r="DF90" s="554"/>
      <c r="DG90" s="554"/>
      <c r="DH90" s="554"/>
      <c r="DI90" s="554"/>
      <c r="DJ90" s="554"/>
      <c r="DK90" s="554"/>
      <c r="DL90" s="554"/>
      <c r="DM90" s="554"/>
      <c r="DN90" s="554"/>
      <c r="DO90" s="554"/>
      <c r="DP90" s="554"/>
      <c r="DQ90" s="554"/>
      <c r="DR90" s="554"/>
      <c r="DS90" s="554"/>
      <c r="DT90" s="554"/>
      <c r="DU90" s="554"/>
      <c r="DV90" s="554"/>
      <c r="DW90" s="554"/>
      <c r="DX90" s="554"/>
      <c r="DY90" s="554"/>
    </row>
    <row r="91" spans="1:129" s="91" customFormat="1" ht="12.75" customHeight="1">
      <c r="A91" s="339"/>
      <c r="B91" s="578" t="s">
        <v>1202</v>
      </c>
      <c r="C91" s="350"/>
      <c r="D91" s="221"/>
      <c r="E91" s="554"/>
      <c r="F91" s="554"/>
      <c r="G91" s="554"/>
      <c r="H91" s="554"/>
      <c r="I91" s="554"/>
      <c r="J91" s="554"/>
      <c r="K91" s="554"/>
      <c r="L91" s="554"/>
      <c r="M91" s="554"/>
      <c r="N91" s="554"/>
      <c r="O91" s="554"/>
      <c r="P91" s="554"/>
      <c r="Q91" s="554"/>
      <c r="R91" s="554"/>
      <c r="S91" s="554"/>
      <c r="T91" s="554"/>
      <c r="U91" s="554"/>
      <c r="V91" s="554"/>
      <c r="W91" s="554"/>
      <c r="X91" s="554"/>
      <c r="Y91" s="554"/>
      <c r="Z91" s="554"/>
      <c r="AA91" s="554"/>
      <c r="AB91" s="554"/>
      <c r="AC91" s="554"/>
      <c r="AD91" s="554"/>
      <c r="AE91" s="554"/>
      <c r="AF91" s="554"/>
      <c r="AG91" s="554"/>
      <c r="AH91" s="554"/>
      <c r="AI91" s="554"/>
      <c r="AJ91" s="554"/>
      <c r="AK91" s="554"/>
      <c r="AL91" s="554"/>
      <c r="AM91" s="554"/>
      <c r="AN91" s="554"/>
      <c r="AO91" s="554"/>
      <c r="AP91" s="554"/>
      <c r="AQ91" s="554"/>
      <c r="AR91" s="554"/>
      <c r="AS91" s="554"/>
      <c r="AT91" s="554"/>
      <c r="AU91" s="554"/>
      <c r="AV91" s="554"/>
      <c r="AW91" s="554"/>
      <c r="AX91" s="554"/>
      <c r="AY91" s="554"/>
      <c r="AZ91" s="554"/>
      <c r="BA91" s="554"/>
      <c r="BB91" s="554"/>
      <c r="BC91" s="554"/>
      <c r="BD91" s="554"/>
      <c r="BE91" s="554"/>
      <c r="BF91" s="554"/>
      <c r="BG91" s="554"/>
      <c r="BH91" s="554"/>
      <c r="BI91" s="554"/>
      <c r="BJ91" s="554"/>
      <c r="BK91" s="554"/>
      <c r="BL91" s="554"/>
      <c r="BM91" s="554"/>
      <c r="BN91" s="554"/>
      <c r="BO91" s="554"/>
      <c r="BP91" s="554"/>
      <c r="BQ91" s="554"/>
      <c r="BR91" s="554"/>
      <c r="BS91" s="554"/>
      <c r="BT91" s="554"/>
      <c r="BU91" s="554"/>
      <c r="BV91" s="554"/>
      <c r="BW91" s="554"/>
      <c r="BX91" s="554"/>
      <c r="BY91" s="554"/>
      <c r="BZ91" s="554"/>
      <c r="CA91" s="554"/>
      <c r="CB91" s="554"/>
      <c r="CC91" s="554"/>
      <c r="CD91" s="554"/>
      <c r="CE91" s="554"/>
      <c r="CF91" s="554"/>
      <c r="CG91" s="554"/>
      <c r="CH91" s="554"/>
      <c r="CI91" s="554"/>
      <c r="CJ91" s="554"/>
      <c r="CK91" s="554"/>
      <c r="CL91" s="554"/>
      <c r="CM91" s="554"/>
      <c r="CN91" s="554"/>
      <c r="CO91" s="554"/>
      <c r="CP91" s="554"/>
      <c r="CQ91" s="554"/>
      <c r="CR91" s="554"/>
      <c r="CS91" s="554"/>
      <c r="CT91" s="554"/>
      <c r="CU91" s="554"/>
      <c r="CV91" s="554"/>
      <c r="CW91" s="554"/>
      <c r="CX91" s="554"/>
      <c r="CY91" s="554"/>
      <c r="CZ91" s="554"/>
      <c r="DA91" s="554"/>
      <c r="DB91" s="554"/>
      <c r="DC91" s="554"/>
      <c r="DD91" s="554"/>
      <c r="DE91" s="554"/>
      <c r="DF91" s="554"/>
      <c r="DG91" s="554"/>
      <c r="DH91" s="554"/>
      <c r="DI91" s="554"/>
      <c r="DJ91" s="554"/>
      <c r="DK91" s="554"/>
      <c r="DL91" s="554"/>
      <c r="DM91" s="554"/>
      <c r="DN91" s="554"/>
      <c r="DO91" s="554"/>
      <c r="DP91" s="554"/>
      <c r="DQ91" s="554"/>
      <c r="DR91" s="554"/>
      <c r="DS91" s="554"/>
      <c r="DT91" s="554"/>
      <c r="DU91" s="554"/>
      <c r="DV91" s="554"/>
      <c r="DW91" s="554"/>
      <c r="DX91" s="554"/>
      <c r="DY91" s="554"/>
    </row>
    <row r="92" spans="1:129" s="556" customFormat="1" ht="12.75" customHeight="1">
      <c r="A92" s="547"/>
      <c r="B92" s="573" t="s">
        <v>1195</v>
      </c>
      <c r="C92" s="492">
        <v>4426</v>
      </c>
      <c r="D92" s="68">
        <v>0</v>
      </c>
      <c r="E92" s="555"/>
      <c r="F92" s="555"/>
      <c r="G92" s="555"/>
      <c r="H92" s="555"/>
      <c r="I92" s="555"/>
      <c r="J92" s="555"/>
      <c r="K92" s="555"/>
      <c r="L92" s="555"/>
      <c r="M92" s="555"/>
      <c r="N92" s="555"/>
      <c r="O92" s="555"/>
      <c r="P92" s="555"/>
      <c r="Q92" s="555"/>
      <c r="R92" s="555"/>
      <c r="S92" s="555"/>
      <c r="T92" s="555"/>
      <c r="U92" s="555"/>
      <c r="V92" s="555"/>
      <c r="W92" s="555"/>
      <c r="X92" s="555"/>
      <c r="Y92" s="555"/>
      <c r="Z92" s="555"/>
      <c r="AA92" s="555"/>
      <c r="AB92" s="555"/>
      <c r="AC92" s="555"/>
      <c r="AD92" s="555"/>
      <c r="AE92" s="555"/>
      <c r="AF92" s="555"/>
      <c r="AG92" s="555"/>
      <c r="AH92" s="555"/>
      <c r="AI92" s="555"/>
      <c r="AJ92" s="555"/>
      <c r="AK92" s="555"/>
      <c r="AL92" s="555"/>
      <c r="AM92" s="555"/>
      <c r="AN92" s="555"/>
      <c r="AO92" s="555"/>
      <c r="AP92" s="555"/>
      <c r="AQ92" s="555"/>
      <c r="AR92" s="555"/>
      <c r="AS92" s="555"/>
      <c r="AT92" s="555"/>
      <c r="AU92" s="555"/>
      <c r="AV92" s="555"/>
      <c r="AW92" s="555"/>
      <c r="AX92" s="555"/>
      <c r="AY92" s="555"/>
      <c r="AZ92" s="555"/>
      <c r="BA92" s="555"/>
      <c r="BB92" s="555"/>
      <c r="BC92" s="555"/>
      <c r="BD92" s="555"/>
      <c r="BE92" s="555"/>
      <c r="BF92" s="555"/>
      <c r="BG92" s="555"/>
      <c r="BH92" s="555"/>
      <c r="BI92" s="555"/>
      <c r="BJ92" s="555"/>
      <c r="BK92" s="555"/>
      <c r="BL92" s="555"/>
      <c r="BM92" s="555"/>
      <c r="BN92" s="555"/>
      <c r="BO92" s="555"/>
      <c r="BP92" s="555"/>
      <c r="BQ92" s="555"/>
      <c r="BR92" s="555"/>
      <c r="BS92" s="555"/>
      <c r="BT92" s="555"/>
      <c r="BU92" s="555"/>
      <c r="BV92" s="555"/>
      <c r="BW92" s="555"/>
      <c r="BX92" s="555"/>
      <c r="BY92" s="555"/>
      <c r="BZ92" s="555"/>
      <c r="CA92" s="555"/>
      <c r="CB92" s="555"/>
      <c r="CC92" s="555"/>
      <c r="CD92" s="555"/>
      <c r="CE92" s="555"/>
      <c r="CF92" s="555"/>
      <c r="CG92" s="555"/>
      <c r="CH92" s="555"/>
      <c r="CI92" s="555"/>
      <c r="CJ92" s="555"/>
      <c r="CK92" s="555"/>
      <c r="CL92" s="555"/>
      <c r="CM92" s="555"/>
      <c r="CN92" s="555"/>
      <c r="CO92" s="555"/>
      <c r="CP92" s="555"/>
      <c r="CQ92" s="555"/>
      <c r="CR92" s="555"/>
      <c r="CS92" s="555"/>
      <c r="CT92" s="555"/>
      <c r="CU92" s="555"/>
      <c r="CV92" s="555"/>
      <c r="CW92" s="555"/>
      <c r="CX92" s="555"/>
      <c r="CY92" s="555"/>
      <c r="CZ92" s="555"/>
      <c r="DA92" s="555"/>
      <c r="DB92" s="555"/>
      <c r="DC92" s="555"/>
      <c r="DD92" s="555"/>
      <c r="DE92" s="555"/>
      <c r="DF92" s="555"/>
      <c r="DG92" s="555"/>
      <c r="DH92" s="555"/>
      <c r="DI92" s="555"/>
      <c r="DJ92" s="555"/>
      <c r="DK92" s="555"/>
      <c r="DL92" s="555"/>
      <c r="DM92" s="555"/>
      <c r="DN92" s="555"/>
      <c r="DO92" s="555"/>
      <c r="DP92" s="555"/>
      <c r="DQ92" s="555"/>
      <c r="DR92" s="555"/>
      <c r="DS92" s="555"/>
      <c r="DT92" s="555"/>
      <c r="DU92" s="555"/>
      <c r="DV92" s="555"/>
      <c r="DW92" s="555"/>
      <c r="DX92" s="555"/>
      <c r="DY92" s="555"/>
    </row>
    <row r="93" spans="1:9" ht="12.75">
      <c r="A93" s="549"/>
      <c r="B93" s="573" t="s">
        <v>947</v>
      </c>
      <c r="C93" s="338">
        <v>1159</v>
      </c>
      <c r="D93" s="68">
        <v>-146</v>
      </c>
      <c r="E93" s="574"/>
      <c r="F93" s="574"/>
      <c r="G93" s="576"/>
      <c r="H93" s="574"/>
      <c r="I93" s="574"/>
    </row>
    <row r="94" spans="1:9" ht="12.75">
      <c r="A94" s="339" t="s">
        <v>854</v>
      </c>
      <c r="B94" s="577" t="s">
        <v>1196</v>
      </c>
      <c r="C94" s="231">
        <v>479</v>
      </c>
      <c r="D94" s="221">
        <v>-146</v>
      </c>
      <c r="E94" s="574"/>
      <c r="F94" s="574"/>
      <c r="G94" s="576"/>
      <c r="H94" s="574"/>
      <c r="I94" s="574"/>
    </row>
    <row r="95" spans="1:9" ht="12.75">
      <c r="A95" s="347" t="s">
        <v>856</v>
      </c>
      <c r="B95" s="577" t="s">
        <v>1197</v>
      </c>
      <c r="C95" s="231">
        <v>479</v>
      </c>
      <c r="D95" s="221">
        <v>-146</v>
      </c>
      <c r="E95" s="574"/>
      <c r="F95" s="574"/>
      <c r="G95" s="576"/>
      <c r="H95" s="574"/>
      <c r="I95" s="574"/>
    </row>
    <row r="96" spans="1:9" ht="12.75">
      <c r="A96" s="347">
        <v>2000</v>
      </c>
      <c r="B96" s="577" t="s">
        <v>1200</v>
      </c>
      <c r="C96" s="231">
        <v>479</v>
      </c>
      <c r="D96" s="221">
        <v>-146</v>
      </c>
      <c r="E96" s="574"/>
      <c r="F96" s="574"/>
      <c r="G96" s="576"/>
      <c r="H96" s="574"/>
      <c r="I96" s="574"/>
    </row>
    <row r="97" spans="1:9" ht="12.75">
      <c r="A97" s="347" t="s">
        <v>901</v>
      </c>
      <c r="B97" s="577" t="s">
        <v>1203</v>
      </c>
      <c r="C97" s="231">
        <v>680</v>
      </c>
      <c r="D97" s="221">
        <v>0</v>
      </c>
      <c r="E97" s="574"/>
      <c r="F97" s="574"/>
      <c r="G97" s="576"/>
      <c r="H97" s="574"/>
      <c r="I97" s="574"/>
    </row>
    <row r="98" spans="1:9" ht="12.75">
      <c r="A98" s="347">
        <v>5000</v>
      </c>
      <c r="B98" s="577" t="s">
        <v>904</v>
      </c>
      <c r="C98" s="231">
        <v>680</v>
      </c>
      <c r="D98" s="221">
        <v>0</v>
      </c>
      <c r="E98" s="574"/>
      <c r="F98" s="574"/>
      <c r="G98" s="576"/>
      <c r="H98" s="574"/>
      <c r="I98" s="574"/>
    </row>
    <row r="99" spans="1:129" s="91" customFormat="1" ht="12.75" customHeight="1">
      <c r="A99" s="353"/>
      <c r="B99" s="346" t="s">
        <v>480</v>
      </c>
      <c r="C99" s="209">
        <v>3267</v>
      </c>
      <c r="D99" s="68">
        <v>146</v>
      </c>
      <c r="E99" s="554"/>
      <c r="F99" s="554"/>
      <c r="G99" s="554"/>
      <c r="H99" s="554"/>
      <c r="I99" s="554"/>
      <c r="J99" s="554"/>
      <c r="K99" s="554"/>
      <c r="L99" s="554"/>
      <c r="M99" s="554"/>
      <c r="N99" s="554"/>
      <c r="O99" s="554"/>
      <c r="P99" s="554"/>
      <c r="Q99" s="554"/>
      <c r="R99" s="554"/>
      <c r="S99" s="554"/>
      <c r="T99" s="554"/>
      <c r="U99" s="554"/>
      <c r="V99" s="554"/>
      <c r="W99" s="554"/>
      <c r="X99" s="554"/>
      <c r="Y99" s="554"/>
      <c r="Z99" s="554"/>
      <c r="AA99" s="554"/>
      <c r="AB99" s="554"/>
      <c r="AC99" s="554"/>
      <c r="AD99" s="554"/>
      <c r="AE99" s="554"/>
      <c r="AF99" s="554"/>
      <c r="AG99" s="554"/>
      <c r="AH99" s="554"/>
      <c r="AI99" s="554"/>
      <c r="AJ99" s="554"/>
      <c r="AK99" s="554"/>
      <c r="AL99" s="554"/>
      <c r="AM99" s="554"/>
      <c r="AN99" s="554"/>
      <c r="AO99" s="554"/>
      <c r="AP99" s="554"/>
      <c r="AQ99" s="554"/>
      <c r="AR99" s="554"/>
      <c r="AS99" s="554"/>
      <c r="AT99" s="554"/>
      <c r="AU99" s="554"/>
      <c r="AV99" s="554"/>
      <c r="AW99" s="554"/>
      <c r="AX99" s="554"/>
      <c r="AY99" s="554"/>
      <c r="AZ99" s="554"/>
      <c r="BA99" s="554"/>
      <c r="BB99" s="554"/>
      <c r="BC99" s="554"/>
      <c r="BD99" s="554"/>
      <c r="BE99" s="554"/>
      <c r="BF99" s="554"/>
      <c r="BG99" s="554"/>
      <c r="BH99" s="554"/>
      <c r="BI99" s="554"/>
      <c r="BJ99" s="554"/>
      <c r="BK99" s="554"/>
      <c r="BL99" s="554"/>
      <c r="BM99" s="554"/>
      <c r="BN99" s="554"/>
      <c r="BO99" s="554"/>
      <c r="BP99" s="554"/>
      <c r="BQ99" s="554"/>
      <c r="BR99" s="554"/>
      <c r="BS99" s="554"/>
      <c r="BT99" s="554"/>
      <c r="BU99" s="554"/>
      <c r="BV99" s="554"/>
      <c r="BW99" s="554"/>
      <c r="BX99" s="554"/>
      <c r="BY99" s="554"/>
      <c r="BZ99" s="554"/>
      <c r="CA99" s="554"/>
      <c r="CB99" s="554"/>
      <c r="CC99" s="554"/>
      <c r="CD99" s="554"/>
      <c r="CE99" s="554"/>
      <c r="CF99" s="554"/>
      <c r="CG99" s="554"/>
      <c r="CH99" s="554"/>
      <c r="CI99" s="554"/>
      <c r="CJ99" s="554"/>
      <c r="CK99" s="554"/>
      <c r="CL99" s="554"/>
      <c r="CM99" s="554"/>
      <c r="CN99" s="554"/>
      <c r="CO99" s="554"/>
      <c r="CP99" s="554"/>
      <c r="CQ99" s="554"/>
      <c r="CR99" s="554"/>
      <c r="CS99" s="554"/>
      <c r="CT99" s="554"/>
      <c r="CU99" s="554"/>
      <c r="CV99" s="554"/>
      <c r="CW99" s="554"/>
      <c r="CX99" s="554"/>
      <c r="CY99" s="554"/>
      <c r="CZ99" s="554"/>
      <c r="DA99" s="554"/>
      <c r="DB99" s="554"/>
      <c r="DC99" s="554"/>
      <c r="DD99" s="554"/>
      <c r="DE99" s="554"/>
      <c r="DF99" s="554"/>
      <c r="DG99" s="554"/>
      <c r="DH99" s="554"/>
      <c r="DI99" s="554"/>
      <c r="DJ99" s="554"/>
      <c r="DK99" s="554"/>
      <c r="DL99" s="554"/>
      <c r="DM99" s="554"/>
      <c r="DN99" s="554"/>
      <c r="DO99" s="554"/>
      <c r="DP99" s="554"/>
      <c r="DQ99" s="554"/>
      <c r="DR99" s="554"/>
      <c r="DS99" s="554"/>
      <c r="DT99" s="554"/>
      <c r="DU99" s="554"/>
      <c r="DV99" s="554"/>
      <c r="DW99" s="554"/>
      <c r="DX99" s="554"/>
      <c r="DY99" s="554"/>
    </row>
    <row r="100" spans="1:129" s="91" customFormat="1" ht="12.75" customHeight="1">
      <c r="A100" s="339"/>
      <c r="B100" s="346" t="s">
        <v>481</v>
      </c>
      <c r="C100" s="209">
        <v>-3267</v>
      </c>
      <c r="D100" s="68">
        <v>-146</v>
      </c>
      <c r="E100" s="554"/>
      <c r="F100" s="554"/>
      <c r="G100" s="554"/>
      <c r="H100" s="554"/>
      <c r="I100" s="554"/>
      <c r="J100" s="554"/>
      <c r="K100" s="554"/>
      <c r="L100" s="554"/>
      <c r="M100" s="554"/>
      <c r="N100" s="554"/>
      <c r="O100" s="554"/>
      <c r="P100" s="554"/>
      <c r="Q100" s="554"/>
      <c r="R100" s="554"/>
      <c r="S100" s="554"/>
      <c r="T100" s="554"/>
      <c r="U100" s="554"/>
      <c r="V100" s="554"/>
      <c r="W100" s="554"/>
      <c r="X100" s="554"/>
      <c r="Y100" s="554"/>
      <c r="Z100" s="554"/>
      <c r="AA100" s="554"/>
      <c r="AB100" s="554"/>
      <c r="AC100" s="554"/>
      <c r="AD100" s="554"/>
      <c r="AE100" s="554"/>
      <c r="AF100" s="554"/>
      <c r="AG100" s="554"/>
      <c r="AH100" s="554"/>
      <c r="AI100" s="554"/>
      <c r="AJ100" s="554"/>
      <c r="AK100" s="554"/>
      <c r="AL100" s="554"/>
      <c r="AM100" s="554"/>
      <c r="AN100" s="554"/>
      <c r="AO100" s="554"/>
      <c r="AP100" s="554"/>
      <c r="AQ100" s="554"/>
      <c r="AR100" s="554"/>
      <c r="AS100" s="554"/>
      <c r="AT100" s="554"/>
      <c r="AU100" s="554"/>
      <c r="AV100" s="554"/>
      <c r="AW100" s="554"/>
      <c r="AX100" s="554"/>
      <c r="AY100" s="554"/>
      <c r="AZ100" s="554"/>
      <c r="BA100" s="554"/>
      <c r="BB100" s="554"/>
      <c r="BC100" s="554"/>
      <c r="BD100" s="554"/>
      <c r="BE100" s="554"/>
      <c r="BF100" s="554"/>
      <c r="BG100" s="554"/>
      <c r="BH100" s="554"/>
      <c r="BI100" s="554"/>
      <c r="BJ100" s="554"/>
      <c r="BK100" s="554"/>
      <c r="BL100" s="554"/>
      <c r="BM100" s="554"/>
      <c r="BN100" s="554"/>
      <c r="BO100" s="554"/>
      <c r="BP100" s="554"/>
      <c r="BQ100" s="554"/>
      <c r="BR100" s="554"/>
      <c r="BS100" s="554"/>
      <c r="BT100" s="554"/>
      <c r="BU100" s="554"/>
      <c r="BV100" s="554"/>
      <c r="BW100" s="554"/>
      <c r="BX100" s="554"/>
      <c r="BY100" s="554"/>
      <c r="BZ100" s="554"/>
      <c r="CA100" s="554"/>
      <c r="CB100" s="554"/>
      <c r="CC100" s="554"/>
      <c r="CD100" s="554"/>
      <c r="CE100" s="554"/>
      <c r="CF100" s="554"/>
      <c r="CG100" s="554"/>
      <c r="CH100" s="554"/>
      <c r="CI100" s="554"/>
      <c r="CJ100" s="554"/>
      <c r="CK100" s="554"/>
      <c r="CL100" s="554"/>
      <c r="CM100" s="554"/>
      <c r="CN100" s="554"/>
      <c r="CO100" s="554"/>
      <c r="CP100" s="554"/>
      <c r="CQ100" s="554"/>
      <c r="CR100" s="554"/>
      <c r="CS100" s="554"/>
      <c r="CT100" s="554"/>
      <c r="CU100" s="554"/>
      <c r="CV100" s="554"/>
      <c r="CW100" s="554"/>
      <c r="CX100" s="554"/>
      <c r="CY100" s="554"/>
      <c r="CZ100" s="554"/>
      <c r="DA100" s="554"/>
      <c r="DB100" s="554"/>
      <c r="DC100" s="554"/>
      <c r="DD100" s="554"/>
      <c r="DE100" s="554"/>
      <c r="DF100" s="554"/>
      <c r="DG100" s="554"/>
      <c r="DH100" s="554"/>
      <c r="DI100" s="554"/>
      <c r="DJ100" s="554"/>
      <c r="DK100" s="554"/>
      <c r="DL100" s="554"/>
      <c r="DM100" s="554"/>
      <c r="DN100" s="554"/>
      <c r="DO100" s="554"/>
      <c r="DP100" s="554"/>
      <c r="DQ100" s="554"/>
      <c r="DR100" s="554"/>
      <c r="DS100" s="554"/>
      <c r="DT100" s="554"/>
      <c r="DU100" s="554"/>
      <c r="DV100" s="554"/>
      <c r="DW100" s="554"/>
      <c r="DX100" s="554"/>
      <c r="DY100" s="554"/>
    </row>
    <row r="101" spans="1:129" s="91" customFormat="1" ht="12" customHeight="1">
      <c r="A101" s="364" t="s">
        <v>1191</v>
      </c>
      <c r="B101" s="136" t="s">
        <v>603</v>
      </c>
      <c r="C101" s="350">
        <v>-3267</v>
      </c>
      <c r="D101" s="221">
        <v>-146</v>
      </c>
      <c r="E101" s="554"/>
      <c r="F101" s="554"/>
      <c r="G101" s="554"/>
      <c r="H101" s="554"/>
      <c r="I101" s="554"/>
      <c r="J101" s="554"/>
      <c r="K101" s="554"/>
      <c r="L101" s="554"/>
      <c r="M101" s="554"/>
      <c r="N101" s="554"/>
      <c r="O101" s="554"/>
      <c r="P101" s="554"/>
      <c r="Q101" s="554"/>
      <c r="R101" s="554"/>
      <c r="S101" s="554"/>
      <c r="T101" s="554"/>
      <c r="U101" s="554"/>
      <c r="V101" s="554"/>
      <c r="W101" s="554"/>
      <c r="X101" s="554"/>
      <c r="Y101" s="554"/>
      <c r="Z101" s="554"/>
      <c r="AA101" s="554"/>
      <c r="AB101" s="554"/>
      <c r="AC101" s="554"/>
      <c r="AD101" s="554"/>
      <c r="AE101" s="554"/>
      <c r="AF101" s="554"/>
      <c r="AG101" s="554"/>
      <c r="AH101" s="554"/>
      <c r="AI101" s="554"/>
      <c r="AJ101" s="554"/>
      <c r="AK101" s="554"/>
      <c r="AL101" s="554"/>
      <c r="AM101" s="554"/>
      <c r="AN101" s="554"/>
      <c r="AO101" s="554"/>
      <c r="AP101" s="554"/>
      <c r="AQ101" s="554"/>
      <c r="AR101" s="554"/>
      <c r="AS101" s="554"/>
      <c r="AT101" s="554"/>
      <c r="AU101" s="554"/>
      <c r="AV101" s="554"/>
      <c r="AW101" s="554"/>
      <c r="AX101" s="554"/>
      <c r="AY101" s="554"/>
      <c r="AZ101" s="554"/>
      <c r="BA101" s="554"/>
      <c r="BB101" s="554"/>
      <c r="BC101" s="554"/>
      <c r="BD101" s="554"/>
      <c r="BE101" s="554"/>
      <c r="BF101" s="554"/>
      <c r="BG101" s="554"/>
      <c r="BH101" s="554"/>
      <c r="BI101" s="554"/>
      <c r="BJ101" s="554"/>
      <c r="BK101" s="554"/>
      <c r="BL101" s="554"/>
      <c r="BM101" s="554"/>
      <c r="BN101" s="554"/>
      <c r="BO101" s="554"/>
      <c r="BP101" s="554"/>
      <c r="BQ101" s="554"/>
      <c r="BR101" s="554"/>
      <c r="BS101" s="554"/>
      <c r="BT101" s="554"/>
      <c r="BU101" s="554"/>
      <c r="BV101" s="554"/>
      <c r="BW101" s="554"/>
      <c r="BX101" s="554"/>
      <c r="BY101" s="554"/>
      <c r="BZ101" s="554"/>
      <c r="CA101" s="554"/>
      <c r="CB101" s="554"/>
      <c r="CC101" s="554"/>
      <c r="CD101" s="554"/>
      <c r="CE101" s="554"/>
      <c r="CF101" s="554"/>
      <c r="CG101" s="554"/>
      <c r="CH101" s="554"/>
      <c r="CI101" s="554"/>
      <c r="CJ101" s="554"/>
      <c r="CK101" s="554"/>
      <c r="CL101" s="554"/>
      <c r="CM101" s="554"/>
      <c r="CN101" s="554"/>
      <c r="CO101" s="554"/>
      <c r="CP101" s="554"/>
      <c r="CQ101" s="554"/>
      <c r="CR101" s="554"/>
      <c r="CS101" s="554"/>
      <c r="CT101" s="554"/>
      <c r="CU101" s="554"/>
      <c r="CV101" s="554"/>
      <c r="CW101" s="554"/>
      <c r="CX101" s="554"/>
      <c r="CY101" s="554"/>
      <c r="CZ101" s="554"/>
      <c r="DA101" s="554"/>
      <c r="DB101" s="554"/>
      <c r="DC101" s="554"/>
      <c r="DD101" s="554"/>
      <c r="DE101" s="554"/>
      <c r="DF101" s="554"/>
      <c r="DG101" s="554"/>
      <c r="DH101" s="554"/>
      <c r="DI101" s="554"/>
      <c r="DJ101" s="554"/>
      <c r="DK101" s="554"/>
      <c r="DL101" s="554"/>
      <c r="DM101" s="554"/>
      <c r="DN101" s="554"/>
      <c r="DO101" s="554"/>
      <c r="DP101" s="554"/>
      <c r="DQ101" s="554"/>
      <c r="DR101" s="554"/>
      <c r="DS101" s="554"/>
      <c r="DT101" s="554"/>
      <c r="DU101" s="554"/>
      <c r="DV101" s="554"/>
      <c r="DW101" s="554"/>
      <c r="DX101" s="554"/>
      <c r="DY101" s="554"/>
    </row>
    <row r="102" spans="1:129" s="91" customFormat="1" ht="12" customHeight="1">
      <c r="A102" s="339"/>
      <c r="B102" s="578" t="s">
        <v>1201</v>
      </c>
      <c r="C102" s="350"/>
      <c r="D102" s="221"/>
      <c r="E102" s="554"/>
      <c r="F102" s="554"/>
      <c r="G102" s="554"/>
      <c r="H102" s="554"/>
      <c r="I102" s="554"/>
      <c r="J102" s="554"/>
      <c r="K102" s="554"/>
      <c r="L102" s="554"/>
      <c r="M102" s="554"/>
      <c r="N102" s="554"/>
      <c r="O102" s="554"/>
      <c r="P102" s="554"/>
      <c r="Q102" s="554"/>
      <c r="R102" s="554"/>
      <c r="S102" s="554"/>
      <c r="T102" s="554"/>
      <c r="U102" s="554"/>
      <c r="V102" s="554"/>
      <c r="W102" s="554"/>
      <c r="X102" s="554"/>
      <c r="Y102" s="554"/>
      <c r="Z102" s="554"/>
      <c r="AA102" s="554"/>
      <c r="AB102" s="554"/>
      <c r="AC102" s="554"/>
      <c r="AD102" s="554"/>
      <c r="AE102" s="554"/>
      <c r="AF102" s="554"/>
      <c r="AG102" s="554"/>
      <c r="AH102" s="554"/>
      <c r="AI102" s="554"/>
      <c r="AJ102" s="554"/>
      <c r="AK102" s="554"/>
      <c r="AL102" s="554"/>
      <c r="AM102" s="554"/>
      <c r="AN102" s="554"/>
      <c r="AO102" s="554"/>
      <c r="AP102" s="554"/>
      <c r="AQ102" s="554"/>
      <c r="AR102" s="554"/>
      <c r="AS102" s="554"/>
      <c r="AT102" s="554"/>
      <c r="AU102" s="554"/>
      <c r="AV102" s="554"/>
      <c r="AW102" s="554"/>
      <c r="AX102" s="554"/>
      <c r="AY102" s="554"/>
      <c r="AZ102" s="554"/>
      <c r="BA102" s="554"/>
      <c r="BB102" s="554"/>
      <c r="BC102" s="554"/>
      <c r="BD102" s="554"/>
      <c r="BE102" s="554"/>
      <c r="BF102" s="554"/>
      <c r="BG102" s="554"/>
      <c r="BH102" s="554"/>
      <c r="BI102" s="554"/>
      <c r="BJ102" s="554"/>
      <c r="BK102" s="554"/>
      <c r="BL102" s="554"/>
      <c r="BM102" s="554"/>
      <c r="BN102" s="554"/>
      <c r="BO102" s="554"/>
      <c r="BP102" s="554"/>
      <c r="BQ102" s="554"/>
      <c r="BR102" s="554"/>
      <c r="BS102" s="554"/>
      <c r="BT102" s="554"/>
      <c r="BU102" s="554"/>
      <c r="BV102" s="554"/>
      <c r="BW102" s="554"/>
      <c r="BX102" s="554"/>
      <c r="BY102" s="554"/>
      <c r="BZ102" s="554"/>
      <c r="CA102" s="554"/>
      <c r="CB102" s="554"/>
      <c r="CC102" s="554"/>
      <c r="CD102" s="554"/>
      <c r="CE102" s="554"/>
      <c r="CF102" s="554"/>
      <c r="CG102" s="554"/>
      <c r="CH102" s="554"/>
      <c r="CI102" s="554"/>
      <c r="CJ102" s="554"/>
      <c r="CK102" s="554"/>
      <c r="CL102" s="554"/>
      <c r="CM102" s="554"/>
      <c r="CN102" s="554"/>
      <c r="CO102" s="554"/>
      <c r="CP102" s="554"/>
      <c r="CQ102" s="554"/>
      <c r="CR102" s="554"/>
      <c r="CS102" s="554"/>
      <c r="CT102" s="554"/>
      <c r="CU102" s="554"/>
      <c r="CV102" s="554"/>
      <c r="CW102" s="554"/>
      <c r="CX102" s="554"/>
      <c r="CY102" s="554"/>
      <c r="CZ102" s="554"/>
      <c r="DA102" s="554"/>
      <c r="DB102" s="554"/>
      <c r="DC102" s="554"/>
      <c r="DD102" s="554"/>
      <c r="DE102" s="554"/>
      <c r="DF102" s="554"/>
      <c r="DG102" s="554"/>
      <c r="DH102" s="554"/>
      <c r="DI102" s="554"/>
      <c r="DJ102" s="554"/>
      <c r="DK102" s="554"/>
      <c r="DL102" s="554"/>
      <c r="DM102" s="554"/>
      <c r="DN102" s="554"/>
      <c r="DO102" s="554"/>
      <c r="DP102" s="554"/>
      <c r="DQ102" s="554"/>
      <c r="DR102" s="554"/>
      <c r="DS102" s="554"/>
      <c r="DT102" s="554"/>
      <c r="DU102" s="554"/>
      <c r="DV102" s="554"/>
      <c r="DW102" s="554"/>
      <c r="DX102" s="554"/>
      <c r="DY102" s="554"/>
    </row>
    <row r="103" spans="1:129" s="91" customFormat="1" ht="12" customHeight="1">
      <c r="A103" s="547"/>
      <c r="B103" s="573" t="s">
        <v>1195</v>
      </c>
      <c r="C103" s="492">
        <v>-5371</v>
      </c>
      <c r="D103" s="68">
        <v>0</v>
      </c>
      <c r="E103" s="554"/>
      <c r="F103" s="554"/>
      <c r="G103" s="554"/>
      <c r="H103" s="554"/>
      <c r="I103" s="554"/>
      <c r="J103" s="554"/>
      <c r="K103" s="554"/>
      <c r="L103" s="554"/>
      <c r="M103" s="554"/>
      <c r="N103" s="554"/>
      <c r="O103" s="554"/>
      <c r="P103" s="554"/>
      <c r="Q103" s="554"/>
      <c r="R103" s="554"/>
      <c r="S103" s="554"/>
      <c r="T103" s="554"/>
      <c r="U103" s="554"/>
      <c r="V103" s="554"/>
      <c r="W103" s="554"/>
      <c r="X103" s="554"/>
      <c r="Y103" s="554"/>
      <c r="Z103" s="554"/>
      <c r="AA103" s="554"/>
      <c r="AB103" s="554"/>
      <c r="AC103" s="554"/>
      <c r="AD103" s="554"/>
      <c r="AE103" s="554"/>
      <c r="AF103" s="554"/>
      <c r="AG103" s="554"/>
      <c r="AH103" s="554"/>
      <c r="AI103" s="554"/>
      <c r="AJ103" s="554"/>
      <c r="AK103" s="554"/>
      <c r="AL103" s="554"/>
      <c r="AM103" s="554"/>
      <c r="AN103" s="554"/>
      <c r="AO103" s="554"/>
      <c r="AP103" s="554"/>
      <c r="AQ103" s="554"/>
      <c r="AR103" s="554"/>
      <c r="AS103" s="554"/>
      <c r="AT103" s="554"/>
      <c r="AU103" s="554"/>
      <c r="AV103" s="554"/>
      <c r="AW103" s="554"/>
      <c r="AX103" s="554"/>
      <c r="AY103" s="554"/>
      <c r="AZ103" s="554"/>
      <c r="BA103" s="554"/>
      <c r="BB103" s="554"/>
      <c r="BC103" s="554"/>
      <c r="BD103" s="554"/>
      <c r="BE103" s="554"/>
      <c r="BF103" s="554"/>
      <c r="BG103" s="554"/>
      <c r="BH103" s="554"/>
      <c r="BI103" s="554"/>
      <c r="BJ103" s="554"/>
      <c r="BK103" s="554"/>
      <c r="BL103" s="554"/>
      <c r="BM103" s="554"/>
      <c r="BN103" s="554"/>
      <c r="BO103" s="554"/>
      <c r="BP103" s="554"/>
      <c r="BQ103" s="554"/>
      <c r="BR103" s="554"/>
      <c r="BS103" s="554"/>
      <c r="BT103" s="554"/>
      <c r="BU103" s="554"/>
      <c r="BV103" s="554"/>
      <c r="BW103" s="554"/>
      <c r="BX103" s="554"/>
      <c r="BY103" s="554"/>
      <c r="BZ103" s="554"/>
      <c r="CA103" s="554"/>
      <c r="CB103" s="554"/>
      <c r="CC103" s="554"/>
      <c r="CD103" s="554"/>
      <c r="CE103" s="554"/>
      <c r="CF103" s="554"/>
      <c r="CG103" s="554"/>
      <c r="CH103" s="554"/>
      <c r="CI103" s="554"/>
      <c r="CJ103" s="554"/>
      <c r="CK103" s="554"/>
      <c r="CL103" s="554"/>
      <c r="CM103" s="554"/>
      <c r="CN103" s="554"/>
      <c r="CO103" s="554"/>
      <c r="CP103" s="554"/>
      <c r="CQ103" s="554"/>
      <c r="CR103" s="554"/>
      <c r="CS103" s="554"/>
      <c r="CT103" s="554"/>
      <c r="CU103" s="554"/>
      <c r="CV103" s="554"/>
      <c r="CW103" s="554"/>
      <c r="CX103" s="554"/>
      <c r="CY103" s="554"/>
      <c r="CZ103" s="554"/>
      <c r="DA103" s="554"/>
      <c r="DB103" s="554"/>
      <c r="DC103" s="554"/>
      <c r="DD103" s="554"/>
      <c r="DE103" s="554"/>
      <c r="DF103" s="554"/>
      <c r="DG103" s="554"/>
      <c r="DH103" s="554"/>
      <c r="DI103" s="554"/>
      <c r="DJ103" s="554"/>
      <c r="DK103" s="554"/>
      <c r="DL103" s="554"/>
      <c r="DM103" s="554"/>
      <c r="DN103" s="554"/>
      <c r="DO103" s="554"/>
      <c r="DP103" s="554"/>
      <c r="DQ103" s="554"/>
      <c r="DR103" s="554"/>
      <c r="DS103" s="554"/>
      <c r="DT103" s="554"/>
      <c r="DU103" s="554"/>
      <c r="DV103" s="554"/>
      <c r="DW103" s="554"/>
      <c r="DX103" s="554"/>
      <c r="DY103" s="554"/>
    </row>
    <row r="104" spans="1:129" s="91" customFormat="1" ht="12" customHeight="1">
      <c r="A104" s="549"/>
      <c r="B104" s="573" t="s">
        <v>947</v>
      </c>
      <c r="C104" s="492">
        <v>631</v>
      </c>
      <c r="D104" s="68">
        <v>141</v>
      </c>
      <c r="E104" s="554"/>
      <c r="F104" s="554"/>
      <c r="G104" s="554"/>
      <c r="H104" s="554"/>
      <c r="I104" s="554"/>
      <c r="J104" s="554"/>
      <c r="K104" s="554"/>
      <c r="L104" s="554"/>
      <c r="M104" s="554"/>
      <c r="N104" s="554"/>
      <c r="O104" s="554"/>
      <c r="P104" s="554"/>
      <c r="Q104" s="554"/>
      <c r="R104" s="554"/>
      <c r="S104" s="554"/>
      <c r="T104" s="554"/>
      <c r="U104" s="554"/>
      <c r="V104" s="554"/>
      <c r="W104" s="554"/>
      <c r="X104" s="554"/>
      <c r="Y104" s="554"/>
      <c r="Z104" s="554"/>
      <c r="AA104" s="554"/>
      <c r="AB104" s="554"/>
      <c r="AC104" s="554"/>
      <c r="AD104" s="554"/>
      <c r="AE104" s="554"/>
      <c r="AF104" s="554"/>
      <c r="AG104" s="554"/>
      <c r="AH104" s="554"/>
      <c r="AI104" s="554"/>
      <c r="AJ104" s="554"/>
      <c r="AK104" s="554"/>
      <c r="AL104" s="554"/>
      <c r="AM104" s="554"/>
      <c r="AN104" s="554"/>
      <c r="AO104" s="554"/>
      <c r="AP104" s="554"/>
      <c r="AQ104" s="554"/>
      <c r="AR104" s="554"/>
      <c r="AS104" s="554"/>
      <c r="AT104" s="554"/>
      <c r="AU104" s="554"/>
      <c r="AV104" s="554"/>
      <c r="AW104" s="554"/>
      <c r="AX104" s="554"/>
      <c r="AY104" s="554"/>
      <c r="AZ104" s="554"/>
      <c r="BA104" s="554"/>
      <c r="BB104" s="554"/>
      <c r="BC104" s="554"/>
      <c r="BD104" s="554"/>
      <c r="BE104" s="554"/>
      <c r="BF104" s="554"/>
      <c r="BG104" s="554"/>
      <c r="BH104" s="554"/>
      <c r="BI104" s="554"/>
      <c r="BJ104" s="554"/>
      <c r="BK104" s="554"/>
      <c r="BL104" s="554"/>
      <c r="BM104" s="554"/>
      <c r="BN104" s="554"/>
      <c r="BO104" s="554"/>
      <c r="BP104" s="554"/>
      <c r="BQ104" s="554"/>
      <c r="BR104" s="554"/>
      <c r="BS104" s="554"/>
      <c r="BT104" s="554"/>
      <c r="BU104" s="554"/>
      <c r="BV104" s="554"/>
      <c r="BW104" s="554"/>
      <c r="BX104" s="554"/>
      <c r="BY104" s="554"/>
      <c r="BZ104" s="554"/>
      <c r="CA104" s="554"/>
      <c r="CB104" s="554"/>
      <c r="CC104" s="554"/>
      <c r="CD104" s="554"/>
      <c r="CE104" s="554"/>
      <c r="CF104" s="554"/>
      <c r="CG104" s="554"/>
      <c r="CH104" s="554"/>
      <c r="CI104" s="554"/>
      <c r="CJ104" s="554"/>
      <c r="CK104" s="554"/>
      <c r="CL104" s="554"/>
      <c r="CM104" s="554"/>
      <c r="CN104" s="554"/>
      <c r="CO104" s="554"/>
      <c r="CP104" s="554"/>
      <c r="CQ104" s="554"/>
      <c r="CR104" s="554"/>
      <c r="CS104" s="554"/>
      <c r="CT104" s="554"/>
      <c r="CU104" s="554"/>
      <c r="CV104" s="554"/>
      <c r="CW104" s="554"/>
      <c r="CX104" s="554"/>
      <c r="CY104" s="554"/>
      <c r="CZ104" s="554"/>
      <c r="DA104" s="554"/>
      <c r="DB104" s="554"/>
      <c r="DC104" s="554"/>
      <c r="DD104" s="554"/>
      <c r="DE104" s="554"/>
      <c r="DF104" s="554"/>
      <c r="DG104" s="554"/>
      <c r="DH104" s="554"/>
      <c r="DI104" s="554"/>
      <c r="DJ104" s="554"/>
      <c r="DK104" s="554"/>
      <c r="DL104" s="554"/>
      <c r="DM104" s="554"/>
      <c r="DN104" s="554"/>
      <c r="DO104" s="554"/>
      <c r="DP104" s="554"/>
      <c r="DQ104" s="554"/>
      <c r="DR104" s="554"/>
      <c r="DS104" s="554"/>
      <c r="DT104" s="554"/>
      <c r="DU104" s="554"/>
      <c r="DV104" s="554"/>
      <c r="DW104" s="554"/>
      <c r="DX104" s="554"/>
      <c r="DY104" s="554"/>
    </row>
    <row r="105" spans="1:129" s="91" customFormat="1" ht="12" customHeight="1">
      <c r="A105" s="339" t="s">
        <v>854</v>
      </c>
      <c r="B105" s="577" t="s">
        <v>1196</v>
      </c>
      <c r="C105" s="199">
        <v>556</v>
      </c>
      <c r="D105" s="221">
        <v>141</v>
      </c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554"/>
      <c r="Q105" s="554"/>
      <c r="R105" s="554"/>
      <c r="S105" s="554"/>
      <c r="T105" s="554"/>
      <c r="U105" s="554"/>
      <c r="V105" s="554"/>
      <c r="W105" s="554"/>
      <c r="X105" s="554"/>
      <c r="Y105" s="554"/>
      <c r="Z105" s="554"/>
      <c r="AA105" s="554"/>
      <c r="AB105" s="554"/>
      <c r="AC105" s="554"/>
      <c r="AD105" s="554"/>
      <c r="AE105" s="554"/>
      <c r="AF105" s="554"/>
      <c r="AG105" s="554"/>
      <c r="AH105" s="554"/>
      <c r="AI105" s="554"/>
      <c r="AJ105" s="554"/>
      <c r="AK105" s="554"/>
      <c r="AL105" s="554"/>
      <c r="AM105" s="554"/>
      <c r="AN105" s="554"/>
      <c r="AO105" s="554"/>
      <c r="AP105" s="554"/>
      <c r="AQ105" s="554"/>
      <c r="AR105" s="554"/>
      <c r="AS105" s="554"/>
      <c r="AT105" s="554"/>
      <c r="AU105" s="554"/>
      <c r="AV105" s="554"/>
      <c r="AW105" s="554"/>
      <c r="AX105" s="554"/>
      <c r="AY105" s="554"/>
      <c r="AZ105" s="554"/>
      <c r="BA105" s="554"/>
      <c r="BB105" s="554"/>
      <c r="BC105" s="554"/>
      <c r="BD105" s="554"/>
      <c r="BE105" s="554"/>
      <c r="BF105" s="554"/>
      <c r="BG105" s="554"/>
      <c r="BH105" s="554"/>
      <c r="BI105" s="554"/>
      <c r="BJ105" s="554"/>
      <c r="BK105" s="554"/>
      <c r="BL105" s="554"/>
      <c r="BM105" s="554"/>
      <c r="BN105" s="554"/>
      <c r="BO105" s="554"/>
      <c r="BP105" s="554"/>
      <c r="BQ105" s="554"/>
      <c r="BR105" s="554"/>
      <c r="BS105" s="554"/>
      <c r="BT105" s="554"/>
      <c r="BU105" s="554"/>
      <c r="BV105" s="554"/>
      <c r="BW105" s="554"/>
      <c r="BX105" s="554"/>
      <c r="BY105" s="554"/>
      <c r="BZ105" s="554"/>
      <c r="CA105" s="554"/>
      <c r="CB105" s="554"/>
      <c r="CC105" s="554"/>
      <c r="CD105" s="554"/>
      <c r="CE105" s="554"/>
      <c r="CF105" s="554"/>
      <c r="CG105" s="554"/>
      <c r="CH105" s="554"/>
      <c r="CI105" s="554"/>
      <c r="CJ105" s="554"/>
      <c r="CK105" s="554"/>
      <c r="CL105" s="554"/>
      <c r="CM105" s="554"/>
      <c r="CN105" s="554"/>
      <c r="CO105" s="554"/>
      <c r="CP105" s="554"/>
      <c r="CQ105" s="554"/>
      <c r="CR105" s="554"/>
      <c r="CS105" s="554"/>
      <c r="CT105" s="554"/>
      <c r="CU105" s="554"/>
      <c r="CV105" s="554"/>
      <c r="CW105" s="554"/>
      <c r="CX105" s="554"/>
      <c r="CY105" s="554"/>
      <c r="CZ105" s="554"/>
      <c r="DA105" s="554"/>
      <c r="DB105" s="554"/>
      <c r="DC105" s="554"/>
      <c r="DD105" s="554"/>
      <c r="DE105" s="554"/>
      <c r="DF105" s="554"/>
      <c r="DG105" s="554"/>
      <c r="DH105" s="554"/>
      <c r="DI105" s="554"/>
      <c r="DJ105" s="554"/>
      <c r="DK105" s="554"/>
      <c r="DL105" s="554"/>
      <c r="DM105" s="554"/>
      <c r="DN105" s="554"/>
      <c r="DO105" s="554"/>
      <c r="DP105" s="554"/>
      <c r="DQ105" s="554"/>
      <c r="DR105" s="554"/>
      <c r="DS105" s="554"/>
      <c r="DT105" s="554"/>
      <c r="DU105" s="554"/>
      <c r="DV105" s="554"/>
      <c r="DW105" s="554"/>
      <c r="DX105" s="554"/>
      <c r="DY105" s="554"/>
    </row>
    <row r="106" spans="1:129" s="91" customFormat="1" ht="12" customHeight="1">
      <c r="A106" s="347" t="s">
        <v>856</v>
      </c>
      <c r="B106" s="577" t="s">
        <v>1197</v>
      </c>
      <c r="C106" s="199">
        <v>556</v>
      </c>
      <c r="D106" s="221">
        <v>141</v>
      </c>
      <c r="E106" s="554"/>
      <c r="F106" s="554"/>
      <c r="G106" s="554"/>
      <c r="H106" s="554"/>
      <c r="I106" s="554"/>
      <c r="J106" s="554"/>
      <c r="K106" s="554"/>
      <c r="L106" s="554"/>
      <c r="M106" s="554"/>
      <c r="N106" s="554"/>
      <c r="O106" s="554"/>
      <c r="P106" s="554"/>
      <c r="Q106" s="554"/>
      <c r="R106" s="554"/>
      <c r="S106" s="554"/>
      <c r="T106" s="554"/>
      <c r="U106" s="554"/>
      <c r="V106" s="554"/>
      <c r="W106" s="554"/>
      <c r="X106" s="554"/>
      <c r="Y106" s="554"/>
      <c r="Z106" s="554"/>
      <c r="AA106" s="554"/>
      <c r="AB106" s="554"/>
      <c r="AC106" s="554"/>
      <c r="AD106" s="554"/>
      <c r="AE106" s="554"/>
      <c r="AF106" s="554"/>
      <c r="AG106" s="554"/>
      <c r="AH106" s="554"/>
      <c r="AI106" s="554"/>
      <c r="AJ106" s="554"/>
      <c r="AK106" s="554"/>
      <c r="AL106" s="554"/>
      <c r="AM106" s="554"/>
      <c r="AN106" s="554"/>
      <c r="AO106" s="554"/>
      <c r="AP106" s="554"/>
      <c r="AQ106" s="554"/>
      <c r="AR106" s="554"/>
      <c r="AS106" s="554"/>
      <c r="AT106" s="554"/>
      <c r="AU106" s="554"/>
      <c r="AV106" s="554"/>
      <c r="AW106" s="554"/>
      <c r="AX106" s="554"/>
      <c r="AY106" s="554"/>
      <c r="AZ106" s="554"/>
      <c r="BA106" s="554"/>
      <c r="BB106" s="554"/>
      <c r="BC106" s="554"/>
      <c r="BD106" s="554"/>
      <c r="BE106" s="554"/>
      <c r="BF106" s="554"/>
      <c r="BG106" s="554"/>
      <c r="BH106" s="554"/>
      <c r="BI106" s="554"/>
      <c r="BJ106" s="554"/>
      <c r="BK106" s="554"/>
      <c r="BL106" s="554"/>
      <c r="BM106" s="554"/>
      <c r="BN106" s="554"/>
      <c r="BO106" s="554"/>
      <c r="BP106" s="554"/>
      <c r="BQ106" s="554"/>
      <c r="BR106" s="554"/>
      <c r="BS106" s="554"/>
      <c r="BT106" s="554"/>
      <c r="BU106" s="554"/>
      <c r="BV106" s="554"/>
      <c r="BW106" s="554"/>
      <c r="BX106" s="554"/>
      <c r="BY106" s="554"/>
      <c r="BZ106" s="554"/>
      <c r="CA106" s="554"/>
      <c r="CB106" s="554"/>
      <c r="CC106" s="554"/>
      <c r="CD106" s="554"/>
      <c r="CE106" s="554"/>
      <c r="CF106" s="554"/>
      <c r="CG106" s="554"/>
      <c r="CH106" s="554"/>
      <c r="CI106" s="554"/>
      <c r="CJ106" s="554"/>
      <c r="CK106" s="554"/>
      <c r="CL106" s="554"/>
      <c r="CM106" s="554"/>
      <c r="CN106" s="554"/>
      <c r="CO106" s="554"/>
      <c r="CP106" s="554"/>
      <c r="CQ106" s="554"/>
      <c r="CR106" s="554"/>
      <c r="CS106" s="554"/>
      <c r="CT106" s="554"/>
      <c r="CU106" s="554"/>
      <c r="CV106" s="554"/>
      <c r="CW106" s="554"/>
      <c r="CX106" s="554"/>
      <c r="CY106" s="554"/>
      <c r="CZ106" s="554"/>
      <c r="DA106" s="554"/>
      <c r="DB106" s="554"/>
      <c r="DC106" s="554"/>
      <c r="DD106" s="554"/>
      <c r="DE106" s="554"/>
      <c r="DF106" s="554"/>
      <c r="DG106" s="554"/>
      <c r="DH106" s="554"/>
      <c r="DI106" s="554"/>
      <c r="DJ106" s="554"/>
      <c r="DK106" s="554"/>
      <c r="DL106" s="554"/>
      <c r="DM106" s="554"/>
      <c r="DN106" s="554"/>
      <c r="DO106" s="554"/>
      <c r="DP106" s="554"/>
      <c r="DQ106" s="554"/>
      <c r="DR106" s="554"/>
      <c r="DS106" s="554"/>
      <c r="DT106" s="554"/>
      <c r="DU106" s="554"/>
      <c r="DV106" s="554"/>
      <c r="DW106" s="554"/>
      <c r="DX106" s="554"/>
      <c r="DY106" s="554"/>
    </row>
    <row r="107" spans="1:129" s="91" customFormat="1" ht="12" customHeight="1">
      <c r="A107" s="347">
        <v>1000</v>
      </c>
      <c r="B107" s="348" t="s">
        <v>1198</v>
      </c>
      <c r="C107" s="350">
        <v>56</v>
      </c>
      <c r="D107" s="221">
        <v>0</v>
      </c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554"/>
      <c r="Q107" s="554"/>
      <c r="R107" s="554"/>
      <c r="S107" s="554"/>
      <c r="T107" s="554"/>
      <c r="U107" s="554"/>
      <c r="V107" s="554"/>
      <c r="W107" s="554"/>
      <c r="X107" s="554"/>
      <c r="Y107" s="554"/>
      <c r="Z107" s="554"/>
      <c r="AA107" s="554"/>
      <c r="AB107" s="554"/>
      <c r="AC107" s="554"/>
      <c r="AD107" s="554"/>
      <c r="AE107" s="554"/>
      <c r="AF107" s="554"/>
      <c r="AG107" s="554"/>
      <c r="AH107" s="554"/>
      <c r="AI107" s="554"/>
      <c r="AJ107" s="554"/>
      <c r="AK107" s="554"/>
      <c r="AL107" s="554"/>
      <c r="AM107" s="554"/>
      <c r="AN107" s="554"/>
      <c r="AO107" s="554"/>
      <c r="AP107" s="554"/>
      <c r="AQ107" s="554"/>
      <c r="AR107" s="554"/>
      <c r="AS107" s="554"/>
      <c r="AT107" s="554"/>
      <c r="AU107" s="554"/>
      <c r="AV107" s="554"/>
      <c r="AW107" s="554"/>
      <c r="AX107" s="554"/>
      <c r="AY107" s="554"/>
      <c r="AZ107" s="554"/>
      <c r="BA107" s="554"/>
      <c r="BB107" s="554"/>
      <c r="BC107" s="554"/>
      <c r="BD107" s="554"/>
      <c r="BE107" s="554"/>
      <c r="BF107" s="554"/>
      <c r="BG107" s="554"/>
      <c r="BH107" s="554"/>
      <c r="BI107" s="554"/>
      <c r="BJ107" s="554"/>
      <c r="BK107" s="554"/>
      <c r="BL107" s="554"/>
      <c r="BM107" s="554"/>
      <c r="BN107" s="554"/>
      <c r="BO107" s="554"/>
      <c r="BP107" s="554"/>
      <c r="BQ107" s="554"/>
      <c r="BR107" s="554"/>
      <c r="BS107" s="554"/>
      <c r="BT107" s="554"/>
      <c r="BU107" s="554"/>
      <c r="BV107" s="554"/>
      <c r="BW107" s="554"/>
      <c r="BX107" s="554"/>
      <c r="BY107" s="554"/>
      <c r="BZ107" s="554"/>
      <c r="CA107" s="554"/>
      <c r="CB107" s="554"/>
      <c r="CC107" s="554"/>
      <c r="CD107" s="554"/>
      <c r="CE107" s="554"/>
      <c r="CF107" s="554"/>
      <c r="CG107" s="554"/>
      <c r="CH107" s="554"/>
      <c r="CI107" s="554"/>
      <c r="CJ107" s="554"/>
      <c r="CK107" s="554"/>
      <c r="CL107" s="554"/>
      <c r="CM107" s="554"/>
      <c r="CN107" s="554"/>
      <c r="CO107" s="554"/>
      <c r="CP107" s="554"/>
      <c r="CQ107" s="554"/>
      <c r="CR107" s="554"/>
      <c r="CS107" s="554"/>
      <c r="CT107" s="554"/>
      <c r="CU107" s="554"/>
      <c r="CV107" s="554"/>
      <c r="CW107" s="554"/>
      <c r="CX107" s="554"/>
      <c r="CY107" s="554"/>
      <c r="CZ107" s="554"/>
      <c r="DA107" s="554"/>
      <c r="DB107" s="554"/>
      <c r="DC107" s="554"/>
      <c r="DD107" s="554"/>
      <c r="DE107" s="554"/>
      <c r="DF107" s="554"/>
      <c r="DG107" s="554"/>
      <c r="DH107" s="554"/>
      <c r="DI107" s="554"/>
      <c r="DJ107" s="554"/>
      <c r="DK107" s="554"/>
      <c r="DL107" s="554"/>
      <c r="DM107" s="554"/>
      <c r="DN107" s="554"/>
      <c r="DO107" s="554"/>
      <c r="DP107" s="554"/>
      <c r="DQ107" s="554"/>
      <c r="DR107" s="554"/>
      <c r="DS107" s="554"/>
      <c r="DT107" s="554"/>
      <c r="DU107" s="554"/>
      <c r="DV107" s="554"/>
      <c r="DW107" s="554"/>
      <c r="DX107" s="554"/>
      <c r="DY107" s="554"/>
    </row>
    <row r="108" spans="1:129" s="91" customFormat="1" ht="12" customHeight="1">
      <c r="A108" s="119">
        <v>1100</v>
      </c>
      <c r="B108" s="577" t="s">
        <v>1199</v>
      </c>
      <c r="C108" s="350">
        <v>56</v>
      </c>
      <c r="D108" s="221">
        <v>0</v>
      </c>
      <c r="E108" s="554"/>
      <c r="F108" s="554"/>
      <c r="G108" s="554"/>
      <c r="H108" s="554"/>
      <c r="I108" s="554"/>
      <c r="J108" s="554"/>
      <c r="K108" s="554"/>
      <c r="L108" s="554"/>
      <c r="M108" s="554"/>
      <c r="N108" s="554"/>
      <c r="O108" s="554"/>
      <c r="P108" s="554"/>
      <c r="Q108" s="554"/>
      <c r="R108" s="554"/>
      <c r="S108" s="554"/>
      <c r="T108" s="554"/>
      <c r="U108" s="554"/>
      <c r="V108" s="554"/>
      <c r="W108" s="554"/>
      <c r="X108" s="554"/>
      <c r="Y108" s="554"/>
      <c r="Z108" s="554"/>
      <c r="AA108" s="554"/>
      <c r="AB108" s="554"/>
      <c r="AC108" s="554"/>
      <c r="AD108" s="554"/>
      <c r="AE108" s="554"/>
      <c r="AF108" s="554"/>
      <c r="AG108" s="554"/>
      <c r="AH108" s="554"/>
      <c r="AI108" s="554"/>
      <c r="AJ108" s="554"/>
      <c r="AK108" s="554"/>
      <c r="AL108" s="554"/>
      <c r="AM108" s="554"/>
      <c r="AN108" s="554"/>
      <c r="AO108" s="554"/>
      <c r="AP108" s="554"/>
      <c r="AQ108" s="554"/>
      <c r="AR108" s="554"/>
      <c r="AS108" s="554"/>
      <c r="AT108" s="554"/>
      <c r="AU108" s="554"/>
      <c r="AV108" s="554"/>
      <c r="AW108" s="554"/>
      <c r="AX108" s="554"/>
      <c r="AY108" s="554"/>
      <c r="AZ108" s="554"/>
      <c r="BA108" s="554"/>
      <c r="BB108" s="554"/>
      <c r="BC108" s="554"/>
      <c r="BD108" s="554"/>
      <c r="BE108" s="554"/>
      <c r="BF108" s="554"/>
      <c r="BG108" s="554"/>
      <c r="BH108" s="554"/>
      <c r="BI108" s="554"/>
      <c r="BJ108" s="554"/>
      <c r="BK108" s="554"/>
      <c r="BL108" s="554"/>
      <c r="BM108" s="554"/>
      <c r="BN108" s="554"/>
      <c r="BO108" s="554"/>
      <c r="BP108" s="554"/>
      <c r="BQ108" s="554"/>
      <c r="BR108" s="554"/>
      <c r="BS108" s="554"/>
      <c r="BT108" s="554"/>
      <c r="BU108" s="554"/>
      <c r="BV108" s="554"/>
      <c r="BW108" s="554"/>
      <c r="BX108" s="554"/>
      <c r="BY108" s="554"/>
      <c r="BZ108" s="554"/>
      <c r="CA108" s="554"/>
      <c r="CB108" s="554"/>
      <c r="CC108" s="554"/>
      <c r="CD108" s="554"/>
      <c r="CE108" s="554"/>
      <c r="CF108" s="554"/>
      <c r="CG108" s="554"/>
      <c r="CH108" s="554"/>
      <c r="CI108" s="554"/>
      <c r="CJ108" s="554"/>
      <c r="CK108" s="554"/>
      <c r="CL108" s="554"/>
      <c r="CM108" s="554"/>
      <c r="CN108" s="554"/>
      <c r="CO108" s="554"/>
      <c r="CP108" s="554"/>
      <c r="CQ108" s="554"/>
      <c r="CR108" s="554"/>
      <c r="CS108" s="554"/>
      <c r="CT108" s="554"/>
      <c r="CU108" s="554"/>
      <c r="CV108" s="554"/>
      <c r="CW108" s="554"/>
      <c r="CX108" s="554"/>
      <c r="CY108" s="554"/>
      <c r="CZ108" s="554"/>
      <c r="DA108" s="554"/>
      <c r="DB108" s="554"/>
      <c r="DC108" s="554"/>
      <c r="DD108" s="554"/>
      <c r="DE108" s="554"/>
      <c r="DF108" s="554"/>
      <c r="DG108" s="554"/>
      <c r="DH108" s="554"/>
      <c r="DI108" s="554"/>
      <c r="DJ108" s="554"/>
      <c r="DK108" s="554"/>
      <c r="DL108" s="554"/>
      <c r="DM108" s="554"/>
      <c r="DN108" s="554"/>
      <c r="DO108" s="554"/>
      <c r="DP108" s="554"/>
      <c r="DQ108" s="554"/>
      <c r="DR108" s="554"/>
      <c r="DS108" s="554"/>
      <c r="DT108" s="554"/>
      <c r="DU108" s="554"/>
      <c r="DV108" s="554"/>
      <c r="DW108" s="554"/>
      <c r="DX108" s="554"/>
      <c r="DY108" s="554"/>
    </row>
    <row r="109" spans="1:9" ht="24.75" customHeight="1" hidden="1">
      <c r="A109" s="119">
        <v>1200</v>
      </c>
      <c r="B109" s="560" t="s">
        <v>1186</v>
      </c>
      <c r="C109" s="199">
        <v>0</v>
      </c>
      <c r="D109" s="221">
        <v>0</v>
      </c>
      <c r="E109" s="164"/>
      <c r="F109" s="164"/>
      <c r="G109" s="575"/>
      <c r="H109" s="164"/>
      <c r="I109" s="164"/>
    </row>
    <row r="110" spans="1:129" s="91" customFormat="1" ht="12" customHeight="1">
      <c r="A110" s="347">
        <v>2000</v>
      </c>
      <c r="B110" s="577" t="s">
        <v>1200</v>
      </c>
      <c r="C110" s="350">
        <v>500</v>
      </c>
      <c r="D110" s="221">
        <v>141</v>
      </c>
      <c r="E110" s="554"/>
      <c r="F110" s="554"/>
      <c r="G110" s="554"/>
      <c r="H110" s="554"/>
      <c r="I110" s="554"/>
      <c r="J110" s="554"/>
      <c r="K110" s="554"/>
      <c r="L110" s="554"/>
      <c r="M110" s="554"/>
      <c r="N110" s="554"/>
      <c r="O110" s="554"/>
      <c r="P110" s="554"/>
      <c r="Q110" s="554"/>
      <c r="R110" s="554"/>
      <c r="S110" s="554"/>
      <c r="T110" s="554"/>
      <c r="U110" s="554"/>
      <c r="V110" s="554"/>
      <c r="W110" s="554"/>
      <c r="X110" s="554"/>
      <c r="Y110" s="554"/>
      <c r="Z110" s="554"/>
      <c r="AA110" s="554"/>
      <c r="AB110" s="554"/>
      <c r="AC110" s="554"/>
      <c r="AD110" s="554"/>
      <c r="AE110" s="554"/>
      <c r="AF110" s="554"/>
      <c r="AG110" s="554"/>
      <c r="AH110" s="554"/>
      <c r="AI110" s="554"/>
      <c r="AJ110" s="554"/>
      <c r="AK110" s="554"/>
      <c r="AL110" s="554"/>
      <c r="AM110" s="554"/>
      <c r="AN110" s="554"/>
      <c r="AO110" s="554"/>
      <c r="AP110" s="554"/>
      <c r="AQ110" s="554"/>
      <c r="AR110" s="554"/>
      <c r="AS110" s="554"/>
      <c r="AT110" s="554"/>
      <c r="AU110" s="554"/>
      <c r="AV110" s="554"/>
      <c r="AW110" s="554"/>
      <c r="AX110" s="554"/>
      <c r="AY110" s="554"/>
      <c r="AZ110" s="554"/>
      <c r="BA110" s="554"/>
      <c r="BB110" s="554"/>
      <c r="BC110" s="554"/>
      <c r="BD110" s="554"/>
      <c r="BE110" s="554"/>
      <c r="BF110" s="554"/>
      <c r="BG110" s="554"/>
      <c r="BH110" s="554"/>
      <c r="BI110" s="554"/>
      <c r="BJ110" s="554"/>
      <c r="BK110" s="554"/>
      <c r="BL110" s="554"/>
      <c r="BM110" s="554"/>
      <c r="BN110" s="554"/>
      <c r="BO110" s="554"/>
      <c r="BP110" s="554"/>
      <c r="BQ110" s="554"/>
      <c r="BR110" s="554"/>
      <c r="BS110" s="554"/>
      <c r="BT110" s="554"/>
      <c r="BU110" s="554"/>
      <c r="BV110" s="554"/>
      <c r="BW110" s="554"/>
      <c r="BX110" s="554"/>
      <c r="BY110" s="554"/>
      <c r="BZ110" s="554"/>
      <c r="CA110" s="554"/>
      <c r="CB110" s="554"/>
      <c r="CC110" s="554"/>
      <c r="CD110" s="554"/>
      <c r="CE110" s="554"/>
      <c r="CF110" s="554"/>
      <c r="CG110" s="554"/>
      <c r="CH110" s="554"/>
      <c r="CI110" s="554"/>
      <c r="CJ110" s="554"/>
      <c r="CK110" s="554"/>
      <c r="CL110" s="554"/>
      <c r="CM110" s="554"/>
      <c r="CN110" s="554"/>
      <c r="CO110" s="554"/>
      <c r="CP110" s="554"/>
      <c r="CQ110" s="554"/>
      <c r="CR110" s="554"/>
      <c r="CS110" s="554"/>
      <c r="CT110" s="554"/>
      <c r="CU110" s="554"/>
      <c r="CV110" s="554"/>
      <c r="CW110" s="554"/>
      <c r="CX110" s="554"/>
      <c r="CY110" s="554"/>
      <c r="CZ110" s="554"/>
      <c r="DA110" s="554"/>
      <c r="DB110" s="554"/>
      <c r="DC110" s="554"/>
      <c r="DD110" s="554"/>
      <c r="DE110" s="554"/>
      <c r="DF110" s="554"/>
      <c r="DG110" s="554"/>
      <c r="DH110" s="554"/>
      <c r="DI110" s="554"/>
      <c r="DJ110" s="554"/>
      <c r="DK110" s="554"/>
      <c r="DL110" s="554"/>
      <c r="DM110" s="554"/>
      <c r="DN110" s="554"/>
      <c r="DO110" s="554"/>
      <c r="DP110" s="554"/>
      <c r="DQ110" s="554"/>
      <c r="DR110" s="554"/>
      <c r="DS110" s="554"/>
      <c r="DT110" s="554"/>
      <c r="DU110" s="554"/>
      <c r="DV110" s="554"/>
      <c r="DW110" s="554"/>
      <c r="DX110" s="554"/>
      <c r="DY110" s="554"/>
    </row>
    <row r="111" spans="1:129" s="91" customFormat="1" ht="12" customHeight="1">
      <c r="A111" s="347" t="s">
        <v>901</v>
      </c>
      <c r="B111" s="577" t="s">
        <v>1203</v>
      </c>
      <c r="C111" s="350">
        <v>75</v>
      </c>
      <c r="D111" s="221">
        <v>0</v>
      </c>
      <c r="E111" s="554"/>
      <c r="F111" s="554"/>
      <c r="G111" s="554"/>
      <c r="H111" s="554"/>
      <c r="I111" s="554"/>
      <c r="J111" s="554"/>
      <c r="K111" s="554"/>
      <c r="L111" s="554"/>
      <c r="M111" s="554"/>
      <c r="N111" s="554"/>
      <c r="O111" s="554"/>
      <c r="P111" s="554"/>
      <c r="Q111" s="554"/>
      <c r="R111" s="554"/>
      <c r="S111" s="554"/>
      <c r="T111" s="554"/>
      <c r="U111" s="554"/>
      <c r="V111" s="554"/>
      <c r="W111" s="554"/>
      <c r="X111" s="554"/>
      <c r="Y111" s="554"/>
      <c r="Z111" s="554"/>
      <c r="AA111" s="554"/>
      <c r="AB111" s="554"/>
      <c r="AC111" s="554"/>
      <c r="AD111" s="554"/>
      <c r="AE111" s="554"/>
      <c r="AF111" s="554"/>
      <c r="AG111" s="554"/>
      <c r="AH111" s="554"/>
      <c r="AI111" s="554"/>
      <c r="AJ111" s="554"/>
      <c r="AK111" s="554"/>
      <c r="AL111" s="554"/>
      <c r="AM111" s="554"/>
      <c r="AN111" s="554"/>
      <c r="AO111" s="554"/>
      <c r="AP111" s="554"/>
      <c r="AQ111" s="554"/>
      <c r="AR111" s="554"/>
      <c r="AS111" s="554"/>
      <c r="AT111" s="554"/>
      <c r="AU111" s="554"/>
      <c r="AV111" s="554"/>
      <c r="AW111" s="554"/>
      <c r="AX111" s="554"/>
      <c r="AY111" s="554"/>
      <c r="AZ111" s="554"/>
      <c r="BA111" s="554"/>
      <c r="BB111" s="554"/>
      <c r="BC111" s="554"/>
      <c r="BD111" s="554"/>
      <c r="BE111" s="554"/>
      <c r="BF111" s="554"/>
      <c r="BG111" s="554"/>
      <c r="BH111" s="554"/>
      <c r="BI111" s="554"/>
      <c r="BJ111" s="554"/>
      <c r="BK111" s="554"/>
      <c r="BL111" s="554"/>
      <c r="BM111" s="554"/>
      <c r="BN111" s="554"/>
      <c r="BO111" s="554"/>
      <c r="BP111" s="554"/>
      <c r="BQ111" s="554"/>
      <c r="BR111" s="554"/>
      <c r="BS111" s="554"/>
      <c r="BT111" s="554"/>
      <c r="BU111" s="554"/>
      <c r="BV111" s="554"/>
      <c r="BW111" s="554"/>
      <c r="BX111" s="554"/>
      <c r="BY111" s="554"/>
      <c r="BZ111" s="554"/>
      <c r="CA111" s="554"/>
      <c r="CB111" s="554"/>
      <c r="CC111" s="554"/>
      <c r="CD111" s="554"/>
      <c r="CE111" s="554"/>
      <c r="CF111" s="554"/>
      <c r="CG111" s="554"/>
      <c r="CH111" s="554"/>
      <c r="CI111" s="554"/>
      <c r="CJ111" s="554"/>
      <c r="CK111" s="554"/>
      <c r="CL111" s="554"/>
      <c r="CM111" s="554"/>
      <c r="CN111" s="554"/>
      <c r="CO111" s="554"/>
      <c r="CP111" s="554"/>
      <c r="CQ111" s="554"/>
      <c r="CR111" s="554"/>
      <c r="CS111" s="554"/>
      <c r="CT111" s="554"/>
      <c r="CU111" s="554"/>
      <c r="CV111" s="554"/>
      <c r="CW111" s="554"/>
      <c r="CX111" s="554"/>
      <c r="CY111" s="554"/>
      <c r="CZ111" s="554"/>
      <c r="DA111" s="554"/>
      <c r="DB111" s="554"/>
      <c r="DC111" s="554"/>
      <c r="DD111" s="554"/>
      <c r="DE111" s="554"/>
      <c r="DF111" s="554"/>
      <c r="DG111" s="554"/>
      <c r="DH111" s="554"/>
      <c r="DI111" s="554"/>
      <c r="DJ111" s="554"/>
      <c r="DK111" s="554"/>
      <c r="DL111" s="554"/>
      <c r="DM111" s="554"/>
      <c r="DN111" s="554"/>
      <c r="DO111" s="554"/>
      <c r="DP111" s="554"/>
      <c r="DQ111" s="554"/>
      <c r="DR111" s="554"/>
      <c r="DS111" s="554"/>
      <c r="DT111" s="554"/>
      <c r="DU111" s="554"/>
      <c r="DV111" s="554"/>
      <c r="DW111" s="554"/>
      <c r="DX111" s="554"/>
      <c r="DY111" s="554"/>
    </row>
    <row r="112" spans="1:129" s="91" customFormat="1" ht="12" customHeight="1">
      <c r="A112" s="347">
        <v>5000</v>
      </c>
      <c r="B112" s="577" t="s">
        <v>904</v>
      </c>
      <c r="C112" s="350">
        <v>75</v>
      </c>
      <c r="D112" s="221">
        <v>0</v>
      </c>
      <c r="E112" s="554"/>
      <c r="F112" s="554"/>
      <c r="G112" s="554"/>
      <c r="H112" s="554"/>
      <c r="I112" s="554"/>
      <c r="J112" s="554"/>
      <c r="K112" s="554"/>
      <c r="L112" s="554"/>
      <c r="M112" s="554"/>
      <c r="N112" s="554"/>
      <c r="O112" s="554"/>
      <c r="P112" s="554"/>
      <c r="Q112" s="554"/>
      <c r="R112" s="554"/>
      <c r="S112" s="554"/>
      <c r="T112" s="554"/>
      <c r="U112" s="554"/>
      <c r="V112" s="554"/>
      <c r="W112" s="554"/>
      <c r="X112" s="554"/>
      <c r="Y112" s="554"/>
      <c r="Z112" s="554"/>
      <c r="AA112" s="554"/>
      <c r="AB112" s="554"/>
      <c r="AC112" s="554"/>
      <c r="AD112" s="554"/>
      <c r="AE112" s="554"/>
      <c r="AF112" s="554"/>
      <c r="AG112" s="554"/>
      <c r="AH112" s="554"/>
      <c r="AI112" s="554"/>
      <c r="AJ112" s="554"/>
      <c r="AK112" s="554"/>
      <c r="AL112" s="554"/>
      <c r="AM112" s="554"/>
      <c r="AN112" s="554"/>
      <c r="AO112" s="554"/>
      <c r="AP112" s="554"/>
      <c r="AQ112" s="554"/>
      <c r="AR112" s="554"/>
      <c r="AS112" s="554"/>
      <c r="AT112" s="554"/>
      <c r="AU112" s="554"/>
      <c r="AV112" s="554"/>
      <c r="AW112" s="554"/>
      <c r="AX112" s="554"/>
      <c r="AY112" s="554"/>
      <c r="AZ112" s="554"/>
      <c r="BA112" s="554"/>
      <c r="BB112" s="554"/>
      <c r="BC112" s="554"/>
      <c r="BD112" s="554"/>
      <c r="BE112" s="554"/>
      <c r="BF112" s="554"/>
      <c r="BG112" s="554"/>
      <c r="BH112" s="554"/>
      <c r="BI112" s="554"/>
      <c r="BJ112" s="554"/>
      <c r="BK112" s="554"/>
      <c r="BL112" s="554"/>
      <c r="BM112" s="554"/>
      <c r="BN112" s="554"/>
      <c r="BO112" s="554"/>
      <c r="BP112" s="554"/>
      <c r="BQ112" s="554"/>
      <c r="BR112" s="554"/>
      <c r="BS112" s="554"/>
      <c r="BT112" s="554"/>
      <c r="BU112" s="554"/>
      <c r="BV112" s="554"/>
      <c r="BW112" s="554"/>
      <c r="BX112" s="554"/>
      <c r="BY112" s="554"/>
      <c r="BZ112" s="554"/>
      <c r="CA112" s="554"/>
      <c r="CB112" s="554"/>
      <c r="CC112" s="554"/>
      <c r="CD112" s="554"/>
      <c r="CE112" s="554"/>
      <c r="CF112" s="554"/>
      <c r="CG112" s="554"/>
      <c r="CH112" s="554"/>
      <c r="CI112" s="554"/>
      <c r="CJ112" s="554"/>
      <c r="CK112" s="554"/>
      <c r="CL112" s="554"/>
      <c r="CM112" s="554"/>
      <c r="CN112" s="554"/>
      <c r="CO112" s="554"/>
      <c r="CP112" s="554"/>
      <c r="CQ112" s="554"/>
      <c r="CR112" s="554"/>
      <c r="CS112" s="554"/>
      <c r="CT112" s="554"/>
      <c r="CU112" s="554"/>
      <c r="CV112" s="554"/>
      <c r="CW112" s="554"/>
      <c r="CX112" s="554"/>
      <c r="CY112" s="554"/>
      <c r="CZ112" s="554"/>
      <c r="DA112" s="554"/>
      <c r="DB112" s="554"/>
      <c r="DC112" s="554"/>
      <c r="DD112" s="554"/>
      <c r="DE112" s="554"/>
      <c r="DF112" s="554"/>
      <c r="DG112" s="554"/>
      <c r="DH112" s="554"/>
      <c r="DI112" s="554"/>
      <c r="DJ112" s="554"/>
      <c r="DK112" s="554"/>
      <c r="DL112" s="554"/>
      <c r="DM112" s="554"/>
      <c r="DN112" s="554"/>
      <c r="DO112" s="554"/>
      <c r="DP112" s="554"/>
      <c r="DQ112" s="554"/>
      <c r="DR112" s="554"/>
      <c r="DS112" s="554"/>
      <c r="DT112" s="554"/>
      <c r="DU112" s="554"/>
      <c r="DV112" s="554"/>
      <c r="DW112" s="554"/>
      <c r="DX112" s="554"/>
      <c r="DY112" s="554"/>
    </row>
    <row r="113" spans="1:129" s="91" customFormat="1" ht="12" customHeight="1">
      <c r="A113" s="353"/>
      <c r="B113" s="346" t="s">
        <v>480</v>
      </c>
      <c r="C113" s="492">
        <v>-6002</v>
      </c>
      <c r="D113" s="68">
        <v>-141</v>
      </c>
      <c r="E113" s="554"/>
      <c r="F113" s="554"/>
      <c r="G113" s="554"/>
      <c r="H113" s="554"/>
      <c r="I113" s="554"/>
      <c r="J113" s="554"/>
      <c r="K113" s="554"/>
      <c r="L113" s="554"/>
      <c r="M113" s="554"/>
      <c r="N113" s="554"/>
      <c r="O113" s="554"/>
      <c r="P113" s="554"/>
      <c r="Q113" s="554"/>
      <c r="R113" s="554"/>
      <c r="S113" s="554"/>
      <c r="T113" s="554"/>
      <c r="U113" s="554"/>
      <c r="V113" s="554"/>
      <c r="W113" s="554"/>
      <c r="X113" s="554"/>
      <c r="Y113" s="554"/>
      <c r="Z113" s="554"/>
      <c r="AA113" s="554"/>
      <c r="AB113" s="554"/>
      <c r="AC113" s="554"/>
      <c r="AD113" s="554"/>
      <c r="AE113" s="554"/>
      <c r="AF113" s="554"/>
      <c r="AG113" s="554"/>
      <c r="AH113" s="554"/>
      <c r="AI113" s="554"/>
      <c r="AJ113" s="554"/>
      <c r="AK113" s="554"/>
      <c r="AL113" s="554"/>
      <c r="AM113" s="554"/>
      <c r="AN113" s="554"/>
      <c r="AO113" s="554"/>
      <c r="AP113" s="554"/>
      <c r="AQ113" s="554"/>
      <c r="AR113" s="554"/>
      <c r="AS113" s="554"/>
      <c r="AT113" s="554"/>
      <c r="AU113" s="554"/>
      <c r="AV113" s="554"/>
      <c r="AW113" s="554"/>
      <c r="AX113" s="554"/>
      <c r="AY113" s="554"/>
      <c r="AZ113" s="554"/>
      <c r="BA113" s="554"/>
      <c r="BB113" s="554"/>
      <c r="BC113" s="554"/>
      <c r="BD113" s="554"/>
      <c r="BE113" s="554"/>
      <c r="BF113" s="554"/>
      <c r="BG113" s="554"/>
      <c r="BH113" s="554"/>
      <c r="BI113" s="554"/>
      <c r="BJ113" s="554"/>
      <c r="BK113" s="554"/>
      <c r="BL113" s="554"/>
      <c r="BM113" s="554"/>
      <c r="BN113" s="554"/>
      <c r="BO113" s="554"/>
      <c r="BP113" s="554"/>
      <c r="BQ113" s="554"/>
      <c r="BR113" s="554"/>
      <c r="BS113" s="554"/>
      <c r="BT113" s="554"/>
      <c r="BU113" s="554"/>
      <c r="BV113" s="554"/>
      <c r="BW113" s="554"/>
      <c r="BX113" s="554"/>
      <c r="BY113" s="554"/>
      <c r="BZ113" s="554"/>
      <c r="CA113" s="554"/>
      <c r="CB113" s="554"/>
      <c r="CC113" s="554"/>
      <c r="CD113" s="554"/>
      <c r="CE113" s="554"/>
      <c r="CF113" s="554"/>
      <c r="CG113" s="554"/>
      <c r="CH113" s="554"/>
      <c r="CI113" s="554"/>
      <c r="CJ113" s="554"/>
      <c r="CK113" s="554"/>
      <c r="CL113" s="554"/>
      <c r="CM113" s="554"/>
      <c r="CN113" s="554"/>
      <c r="CO113" s="554"/>
      <c r="CP113" s="554"/>
      <c r="CQ113" s="554"/>
      <c r="CR113" s="554"/>
      <c r="CS113" s="554"/>
      <c r="CT113" s="554"/>
      <c r="CU113" s="554"/>
      <c r="CV113" s="554"/>
      <c r="CW113" s="554"/>
      <c r="CX113" s="554"/>
      <c r="CY113" s="554"/>
      <c r="CZ113" s="554"/>
      <c r="DA113" s="554"/>
      <c r="DB113" s="554"/>
      <c r="DC113" s="554"/>
      <c r="DD113" s="554"/>
      <c r="DE113" s="554"/>
      <c r="DF113" s="554"/>
      <c r="DG113" s="554"/>
      <c r="DH113" s="554"/>
      <c r="DI113" s="554"/>
      <c r="DJ113" s="554"/>
      <c r="DK113" s="554"/>
      <c r="DL113" s="554"/>
      <c r="DM113" s="554"/>
      <c r="DN113" s="554"/>
      <c r="DO113" s="554"/>
      <c r="DP113" s="554"/>
      <c r="DQ113" s="554"/>
      <c r="DR113" s="554"/>
      <c r="DS113" s="554"/>
      <c r="DT113" s="554"/>
      <c r="DU113" s="554"/>
      <c r="DV113" s="554"/>
      <c r="DW113" s="554"/>
      <c r="DX113" s="554"/>
      <c r="DY113" s="554"/>
    </row>
    <row r="114" spans="1:129" s="91" customFormat="1" ht="12" customHeight="1">
      <c r="A114" s="339"/>
      <c r="B114" s="346" t="s">
        <v>481</v>
      </c>
      <c r="C114" s="492">
        <v>6002</v>
      </c>
      <c r="D114" s="68">
        <v>141</v>
      </c>
      <c r="E114" s="554"/>
      <c r="F114" s="554"/>
      <c r="G114" s="554"/>
      <c r="H114" s="554"/>
      <c r="I114" s="554"/>
      <c r="J114" s="554"/>
      <c r="K114" s="554"/>
      <c r="L114" s="554"/>
      <c r="M114" s="554"/>
      <c r="N114" s="554"/>
      <c r="O114" s="554"/>
      <c r="P114" s="554"/>
      <c r="Q114" s="554"/>
      <c r="R114" s="554"/>
      <c r="S114" s="554"/>
      <c r="T114" s="554"/>
      <c r="U114" s="554"/>
      <c r="V114" s="554"/>
      <c r="W114" s="554"/>
      <c r="X114" s="554"/>
      <c r="Y114" s="554"/>
      <c r="Z114" s="554"/>
      <c r="AA114" s="554"/>
      <c r="AB114" s="554"/>
      <c r="AC114" s="554"/>
      <c r="AD114" s="554"/>
      <c r="AE114" s="554"/>
      <c r="AF114" s="554"/>
      <c r="AG114" s="554"/>
      <c r="AH114" s="554"/>
      <c r="AI114" s="554"/>
      <c r="AJ114" s="554"/>
      <c r="AK114" s="554"/>
      <c r="AL114" s="554"/>
      <c r="AM114" s="554"/>
      <c r="AN114" s="554"/>
      <c r="AO114" s="554"/>
      <c r="AP114" s="554"/>
      <c r="AQ114" s="554"/>
      <c r="AR114" s="554"/>
      <c r="AS114" s="554"/>
      <c r="AT114" s="554"/>
      <c r="AU114" s="554"/>
      <c r="AV114" s="554"/>
      <c r="AW114" s="554"/>
      <c r="AX114" s="554"/>
      <c r="AY114" s="554"/>
      <c r="AZ114" s="554"/>
      <c r="BA114" s="554"/>
      <c r="BB114" s="554"/>
      <c r="BC114" s="554"/>
      <c r="BD114" s="554"/>
      <c r="BE114" s="554"/>
      <c r="BF114" s="554"/>
      <c r="BG114" s="554"/>
      <c r="BH114" s="554"/>
      <c r="BI114" s="554"/>
      <c r="BJ114" s="554"/>
      <c r="BK114" s="554"/>
      <c r="BL114" s="554"/>
      <c r="BM114" s="554"/>
      <c r="BN114" s="554"/>
      <c r="BO114" s="554"/>
      <c r="BP114" s="554"/>
      <c r="BQ114" s="554"/>
      <c r="BR114" s="554"/>
      <c r="BS114" s="554"/>
      <c r="BT114" s="554"/>
      <c r="BU114" s="554"/>
      <c r="BV114" s="554"/>
      <c r="BW114" s="554"/>
      <c r="BX114" s="554"/>
      <c r="BY114" s="554"/>
      <c r="BZ114" s="554"/>
      <c r="CA114" s="554"/>
      <c r="CB114" s="554"/>
      <c r="CC114" s="554"/>
      <c r="CD114" s="554"/>
      <c r="CE114" s="554"/>
      <c r="CF114" s="554"/>
      <c r="CG114" s="554"/>
      <c r="CH114" s="554"/>
      <c r="CI114" s="554"/>
      <c r="CJ114" s="554"/>
      <c r="CK114" s="554"/>
      <c r="CL114" s="554"/>
      <c r="CM114" s="554"/>
      <c r="CN114" s="554"/>
      <c r="CO114" s="554"/>
      <c r="CP114" s="554"/>
      <c r="CQ114" s="554"/>
      <c r="CR114" s="554"/>
      <c r="CS114" s="554"/>
      <c r="CT114" s="554"/>
      <c r="CU114" s="554"/>
      <c r="CV114" s="554"/>
      <c r="CW114" s="554"/>
      <c r="CX114" s="554"/>
      <c r="CY114" s="554"/>
      <c r="CZ114" s="554"/>
      <c r="DA114" s="554"/>
      <c r="DB114" s="554"/>
      <c r="DC114" s="554"/>
      <c r="DD114" s="554"/>
      <c r="DE114" s="554"/>
      <c r="DF114" s="554"/>
      <c r="DG114" s="554"/>
      <c r="DH114" s="554"/>
      <c r="DI114" s="554"/>
      <c r="DJ114" s="554"/>
      <c r="DK114" s="554"/>
      <c r="DL114" s="554"/>
      <c r="DM114" s="554"/>
      <c r="DN114" s="554"/>
      <c r="DO114" s="554"/>
      <c r="DP114" s="554"/>
      <c r="DQ114" s="554"/>
      <c r="DR114" s="554"/>
      <c r="DS114" s="554"/>
      <c r="DT114" s="554"/>
      <c r="DU114" s="554"/>
      <c r="DV114" s="554"/>
      <c r="DW114" s="554"/>
      <c r="DX114" s="554"/>
      <c r="DY114" s="554"/>
    </row>
    <row r="115" spans="1:129" s="91" customFormat="1" ht="12" customHeight="1">
      <c r="A115" s="364" t="s">
        <v>1191</v>
      </c>
      <c r="B115" s="136" t="s">
        <v>603</v>
      </c>
      <c r="C115" s="350">
        <v>6002</v>
      </c>
      <c r="D115" s="221">
        <v>141</v>
      </c>
      <c r="E115" s="554"/>
      <c r="F115" s="554"/>
      <c r="G115" s="554"/>
      <c r="H115" s="554"/>
      <c r="I115" s="554"/>
      <c r="J115" s="554"/>
      <c r="K115" s="554"/>
      <c r="L115" s="554"/>
      <c r="M115" s="554"/>
      <c r="N115" s="554"/>
      <c r="O115" s="554"/>
      <c r="P115" s="554"/>
      <c r="Q115" s="554"/>
      <c r="R115" s="554"/>
      <c r="S115" s="554"/>
      <c r="T115" s="554"/>
      <c r="U115" s="554"/>
      <c r="V115" s="554"/>
      <c r="W115" s="554"/>
      <c r="X115" s="554"/>
      <c r="Y115" s="554"/>
      <c r="Z115" s="554"/>
      <c r="AA115" s="554"/>
      <c r="AB115" s="554"/>
      <c r="AC115" s="554"/>
      <c r="AD115" s="554"/>
      <c r="AE115" s="554"/>
      <c r="AF115" s="554"/>
      <c r="AG115" s="554"/>
      <c r="AH115" s="554"/>
      <c r="AI115" s="554"/>
      <c r="AJ115" s="554"/>
      <c r="AK115" s="554"/>
      <c r="AL115" s="554"/>
      <c r="AM115" s="554"/>
      <c r="AN115" s="554"/>
      <c r="AO115" s="554"/>
      <c r="AP115" s="554"/>
      <c r="AQ115" s="554"/>
      <c r="AR115" s="554"/>
      <c r="AS115" s="554"/>
      <c r="AT115" s="554"/>
      <c r="AU115" s="554"/>
      <c r="AV115" s="554"/>
      <c r="AW115" s="554"/>
      <c r="AX115" s="554"/>
      <c r="AY115" s="554"/>
      <c r="AZ115" s="554"/>
      <c r="BA115" s="554"/>
      <c r="BB115" s="554"/>
      <c r="BC115" s="554"/>
      <c r="BD115" s="554"/>
      <c r="BE115" s="554"/>
      <c r="BF115" s="554"/>
      <c r="BG115" s="554"/>
      <c r="BH115" s="554"/>
      <c r="BI115" s="554"/>
      <c r="BJ115" s="554"/>
      <c r="BK115" s="554"/>
      <c r="BL115" s="554"/>
      <c r="BM115" s="554"/>
      <c r="BN115" s="554"/>
      <c r="BO115" s="554"/>
      <c r="BP115" s="554"/>
      <c r="BQ115" s="554"/>
      <c r="BR115" s="554"/>
      <c r="BS115" s="554"/>
      <c r="BT115" s="554"/>
      <c r="BU115" s="554"/>
      <c r="BV115" s="554"/>
      <c r="BW115" s="554"/>
      <c r="BX115" s="554"/>
      <c r="BY115" s="554"/>
      <c r="BZ115" s="554"/>
      <c r="CA115" s="554"/>
      <c r="CB115" s="554"/>
      <c r="CC115" s="554"/>
      <c r="CD115" s="554"/>
      <c r="CE115" s="554"/>
      <c r="CF115" s="554"/>
      <c r="CG115" s="554"/>
      <c r="CH115" s="554"/>
      <c r="CI115" s="554"/>
      <c r="CJ115" s="554"/>
      <c r="CK115" s="554"/>
      <c r="CL115" s="554"/>
      <c r="CM115" s="554"/>
      <c r="CN115" s="554"/>
      <c r="CO115" s="554"/>
      <c r="CP115" s="554"/>
      <c r="CQ115" s="554"/>
      <c r="CR115" s="554"/>
      <c r="CS115" s="554"/>
      <c r="CT115" s="554"/>
      <c r="CU115" s="554"/>
      <c r="CV115" s="554"/>
      <c r="CW115" s="554"/>
      <c r="CX115" s="554"/>
      <c r="CY115" s="554"/>
      <c r="CZ115" s="554"/>
      <c r="DA115" s="554"/>
      <c r="DB115" s="554"/>
      <c r="DC115" s="554"/>
      <c r="DD115" s="554"/>
      <c r="DE115" s="554"/>
      <c r="DF115" s="554"/>
      <c r="DG115" s="554"/>
      <c r="DH115" s="554"/>
      <c r="DI115" s="554"/>
      <c r="DJ115" s="554"/>
      <c r="DK115" s="554"/>
      <c r="DL115" s="554"/>
      <c r="DM115" s="554"/>
      <c r="DN115" s="554"/>
      <c r="DO115" s="554"/>
      <c r="DP115" s="554"/>
      <c r="DQ115" s="554"/>
      <c r="DR115" s="554"/>
      <c r="DS115" s="554"/>
      <c r="DT115" s="554"/>
      <c r="DU115" s="554"/>
      <c r="DV115" s="554"/>
      <c r="DW115" s="554"/>
      <c r="DX115" s="554"/>
      <c r="DY115" s="554"/>
    </row>
    <row r="116" spans="1:9" ht="15" customHeight="1">
      <c r="A116" s="549"/>
      <c r="B116" s="572" t="s">
        <v>1204</v>
      </c>
      <c r="C116" s="193"/>
      <c r="D116" s="221"/>
      <c r="E116" s="164"/>
      <c r="F116" s="164"/>
      <c r="G116" s="575"/>
      <c r="H116" s="164"/>
      <c r="I116" s="164"/>
    </row>
    <row r="117" spans="1:129" s="345" customFormat="1" ht="12" customHeight="1">
      <c r="A117" s="547"/>
      <c r="B117" s="573" t="s">
        <v>1195</v>
      </c>
      <c r="C117" s="193">
        <v>343890</v>
      </c>
      <c r="D117" s="68">
        <v>-242</v>
      </c>
      <c r="E117" s="574"/>
      <c r="F117" s="574"/>
      <c r="G117" s="576"/>
      <c r="H117" s="574"/>
      <c r="I117" s="574"/>
      <c r="J117" s="579"/>
      <c r="K117" s="579"/>
      <c r="L117" s="579"/>
      <c r="M117" s="579"/>
      <c r="N117" s="579"/>
      <c r="O117" s="579"/>
      <c r="P117" s="579"/>
      <c r="Q117" s="579"/>
      <c r="R117" s="579"/>
      <c r="S117" s="579"/>
      <c r="T117" s="579"/>
      <c r="U117" s="579"/>
      <c r="V117" s="579"/>
      <c r="W117" s="579"/>
      <c r="X117" s="579"/>
      <c r="Y117" s="579"/>
      <c r="Z117" s="579"/>
      <c r="AA117" s="579"/>
      <c r="AB117" s="579"/>
      <c r="AC117" s="579"/>
      <c r="AD117" s="579"/>
      <c r="AE117" s="579"/>
      <c r="AF117" s="579"/>
      <c r="AG117" s="579"/>
      <c r="AH117" s="579"/>
      <c r="AI117" s="579"/>
      <c r="AJ117" s="579"/>
      <c r="AK117" s="579"/>
      <c r="AL117" s="579"/>
      <c r="AM117" s="579"/>
      <c r="AN117" s="579"/>
      <c r="AO117" s="579"/>
      <c r="AP117" s="579"/>
      <c r="AQ117" s="579"/>
      <c r="AR117" s="579"/>
      <c r="AS117" s="579"/>
      <c r="AT117" s="579"/>
      <c r="AU117" s="579"/>
      <c r="AV117" s="579"/>
      <c r="AW117" s="579"/>
      <c r="AX117" s="579"/>
      <c r="AY117" s="579"/>
      <c r="AZ117" s="579"/>
      <c r="BA117" s="579"/>
      <c r="BB117" s="579"/>
      <c r="BC117" s="579"/>
      <c r="BD117" s="579"/>
      <c r="BE117" s="579"/>
      <c r="BF117" s="579"/>
      <c r="BG117" s="579"/>
      <c r="BH117" s="579"/>
      <c r="BI117" s="579"/>
      <c r="BJ117" s="579"/>
      <c r="BK117" s="579"/>
      <c r="BL117" s="579"/>
      <c r="BM117" s="579"/>
      <c r="BN117" s="579"/>
      <c r="BO117" s="579"/>
      <c r="BP117" s="579"/>
      <c r="BQ117" s="579"/>
      <c r="BR117" s="579"/>
      <c r="BS117" s="579"/>
      <c r="BT117" s="579"/>
      <c r="BU117" s="579"/>
      <c r="BV117" s="579"/>
      <c r="BW117" s="579"/>
      <c r="BX117" s="579"/>
      <c r="BY117" s="579"/>
      <c r="BZ117" s="579"/>
      <c r="CA117" s="579"/>
      <c r="CB117" s="579"/>
      <c r="CC117" s="579"/>
      <c r="CD117" s="579"/>
      <c r="CE117" s="579"/>
      <c r="CF117" s="579"/>
      <c r="CG117" s="579"/>
      <c r="CH117" s="579"/>
      <c r="CI117" s="579"/>
      <c r="CJ117" s="579"/>
      <c r="CK117" s="579"/>
      <c r="CL117" s="579"/>
      <c r="CM117" s="579"/>
      <c r="CN117" s="579"/>
      <c r="CO117" s="579"/>
      <c r="CP117" s="579"/>
      <c r="CQ117" s="579"/>
      <c r="CR117" s="579"/>
      <c r="CS117" s="579"/>
      <c r="CT117" s="579"/>
      <c r="CU117" s="579"/>
      <c r="CV117" s="579"/>
      <c r="CW117" s="579"/>
      <c r="CX117" s="579"/>
      <c r="CY117" s="579"/>
      <c r="CZ117" s="579"/>
      <c r="DA117" s="579"/>
      <c r="DB117" s="579"/>
      <c r="DC117" s="579"/>
      <c r="DD117" s="579"/>
      <c r="DE117" s="579"/>
      <c r="DF117" s="579"/>
      <c r="DG117" s="579"/>
      <c r="DH117" s="579"/>
      <c r="DI117" s="579"/>
      <c r="DJ117" s="579"/>
      <c r="DK117" s="579"/>
      <c r="DL117" s="579"/>
      <c r="DM117" s="579"/>
      <c r="DN117" s="579"/>
      <c r="DO117" s="579"/>
      <c r="DP117" s="579"/>
      <c r="DQ117" s="579"/>
      <c r="DR117" s="579"/>
      <c r="DS117" s="579"/>
      <c r="DT117" s="579"/>
      <c r="DU117" s="579"/>
      <c r="DV117" s="579"/>
      <c r="DW117" s="579"/>
      <c r="DX117" s="579"/>
      <c r="DY117" s="579"/>
    </row>
    <row r="118" spans="1:9" ht="12.75" customHeight="1">
      <c r="A118" s="549"/>
      <c r="B118" s="573" t="s">
        <v>947</v>
      </c>
      <c r="C118" s="193">
        <v>206952</v>
      </c>
      <c r="D118" s="68">
        <v>14595</v>
      </c>
      <c r="E118" s="574"/>
      <c r="F118" s="574"/>
      <c r="G118" s="576"/>
      <c r="H118" s="574"/>
      <c r="I118" s="574"/>
    </row>
    <row r="119" spans="1:9" ht="12.75" customHeight="1">
      <c r="A119" s="339" t="s">
        <v>854</v>
      </c>
      <c r="B119" s="577" t="s">
        <v>1196</v>
      </c>
      <c r="C119" s="199">
        <v>204689</v>
      </c>
      <c r="D119" s="221">
        <v>14595</v>
      </c>
      <c r="E119" s="574"/>
      <c r="F119" s="574"/>
      <c r="G119" s="576"/>
      <c r="H119" s="574"/>
      <c r="I119" s="574"/>
    </row>
    <row r="120" spans="1:9" ht="12.75" customHeight="1">
      <c r="A120" s="347" t="s">
        <v>856</v>
      </c>
      <c r="B120" s="577" t="s">
        <v>1197</v>
      </c>
      <c r="C120" s="199">
        <v>202171</v>
      </c>
      <c r="D120" s="221">
        <v>14595</v>
      </c>
      <c r="E120" s="164"/>
      <c r="F120" s="164"/>
      <c r="G120" s="575"/>
      <c r="H120" s="164"/>
      <c r="I120" s="164"/>
    </row>
    <row r="121" spans="1:9" ht="12.75" customHeight="1">
      <c r="A121" s="347">
        <v>1000</v>
      </c>
      <c r="B121" s="348" t="s">
        <v>1198</v>
      </c>
      <c r="C121" s="199">
        <v>27635</v>
      </c>
      <c r="D121" s="221">
        <v>4196</v>
      </c>
      <c r="E121" s="164"/>
      <c r="F121" s="164"/>
      <c r="G121" s="575"/>
      <c r="H121" s="164"/>
      <c r="I121" s="164"/>
    </row>
    <row r="122" spans="1:9" ht="12.75" customHeight="1">
      <c r="A122" s="119">
        <v>1100</v>
      </c>
      <c r="B122" s="577" t="s">
        <v>1199</v>
      </c>
      <c r="C122" s="199">
        <v>22243</v>
      </c>
      <c r="D122" s="221">
        <v>3148</v>
      </c>
      <c r="E122" s="164"/>
      <c r="F122" s="164"/>
      <c r="G122" s="575"/>
      <c r="H122" s="164"/>
      <c r="I122" s="164"/>
    </row>
    <row r="123" spans="1:9" ht="24.75" customHeight="1">
      <c r="A123" s="119">
        <v>1200</v>
      </c>
      <c r="B123" s="560" t="s">
        <v>1186</v>
      </c>
      <c r="C123" s="199">
        <v>5392</v>
      </c>
      <c r="D123" s="221">
        <v>1048</v>
      </c>
      <c r="E123" s="164"/>
      <c r="F123" s="164"/>
      <c r="G123" s="575"/>
      <c r="H123" s="164"/>
      <c r="I123" s="164"/>
    </row>
    <row r="124" spans="1:9" ht="12.75" customHeight="1">
      <c r="A124" s="347">
        <v>2000</v>
      </c>
      <c r="B124" s="577" t="s">
        <v>1200</v>
      </c>
      <c r="C124" s="199">
        <v>174536</v>
      </c>
      <c r="D124" s="221">
        <v>10399</v>
      </c>
      <c r="E124" s="164"/>
      <c r="F124" s="164"/>
      <c r="G124" s="575"/>
      <c r="H124" s="164"/>
      <c r="I124" s="164"/>
    </row>
    <row r="125" spans="1:9" ht="24.75" customHeight="1">
      <c r="A125" s="347">
        <v>1.4</v>
      </c>
      <c r="B125" s="340" t="s">
        <v>1188</v>
      </c>
      <c r="C125" s="199">
        <v>2518</v>
      </c>
      <c r="D125" s="221">
        <v>0</v>
      </c>
      <c r="E125" s="164"/>
      <c r="F125" s="164"/>
      <c r="G125" s="575"/>
      <c r="H125" s="164"/>
      <c r="I125" s="164"/>
    </row>
    <row r="126" spans="1:9" ht="12.75" customHeight="1">
      <c r="A126" s="347">
        <v>7000</v>
      </c>
      <c r="B126" s="348" t="s">
        <v>1189</v>
      </c>
      <c r="C126" s="199">
        <v>2518</v>
      </c>
      <c r="D126" s="221">
        <v>0</v>
      </c>
      <c r="E126" s="164"/>
      <c r="F126" s="164"/>
      <c r="G126" s="575"/>
      <c r="H126" s="164"/>
      <c r="I126" s="164"/>
    </row>
    <row r="127" spans="1:9" ht="12.75" customHeight="1">
      <c r="A127" s="347" t="s">
        <v>901</v>
      </c>
      <c r="B127" s="577" t="s">
        <v>1203</v>
      </c>
      <c r="C127" s="199">
        <v>2263</v>
      </c>
      <c r="D127" s="221">
        <v>0</v>
      </c>
      <c r="E127" s="164"/>
      <c r="F127" s="164"/>
      <c r="G127" s="575"/>
      <c r="H127" s="164"/>
      <c r="I127" s="164"/>
    </row>
    <row r="128" spans="1:9" ht="12.75" customHeight="1">
      <c r="A128" s="347">
        <v>5000</v>
      </c>
      <c r="B128" s="577" t="s">
        <v>904</v>
      </c>
      <c r="C128" s="199">
        <v>2263</v>
      </c>
      <c r="D128" s="221">
        <v>0</v>
      </c>
      <c r="E128" s="164"/>
      <c r="F128" s="164"/>
      <c r="G128" s="575"/>
      <c r="H128" s="164"/>
      <c r="I128" s="164"/>
    </row>
    <row r="129" spans="1:129" s="91" customFormat="1" ht="12.75" customHeight="1">
      <c r="A129" s="353"/>
      <c r="B129" s="346" t="s">
        <v>480</v>
      </c>
      <c r="C129" s="209">
        <v>136938</v>
      </c>
      <c r="D129" s="68">
        <v>-14837</v>
      </c>
      <c r="E129" s="554"/>
      <c r="F129" s="554"/>
      <c r="G129" s="554"/>
      <c r="H129" s="554"/>
      <c r="I129" s="554"/>
      <c r="J129" s="554"/>
      <c r="K129" s="554"/>
      <c r="L129" s="554"/>
      <c r="M129" s="554"/>
      <c r="N129" s="554"/>
      <c r="O129" s="554"/>
      <c r="P129" s="554"/>
      <c r="Q129" s="554"/>
      <c r="R129" s="554"/>
      <c r="S129" s="554"/>
      <c r="T129" s="554"/>
      <c r="U129" s="554"/>
      <c r="V129" s="554"/>
      <c r="W129" s="554"/>
      <c r="X129" s="554"/>
      <c r="Y129" s="554"/>
      <c r="Z129" s="554"/>
      <c r="AA129" s="554"/>
      <c r="AB129" s="554"/>
      <c r="AC129" s="554"/>
      <c r="AD129" s="554"/>
      <c r="AE129" s="554"/>
      <c r="AF129" s="554"/>
      <c r="AG129" s="554"/>
      <c r="AH129" s="554"/>
      <c r="AI129" s="554"/>
      <c r="AJ129" s="554"/>
      <c r="AK129" s="554"/>
      <c r="AL129" s="554"/>
      <c r="AM129" s="554"/>
      <c r="AN129" s="554"/>
      <c r="AO129" s="554"/>
      <c r="AP129" s="554"/>
      <c r="AQ129" s="554"/>
      <c r="AR129" s="554"/>
      <c r="AS129" s="554"/>
      <c r="AT129" s="554"/>
      <c r="AU129" s="554"/>
      <c r="AV129" s="554"/>
      <c r="AW129" s="554"/>
      <c r="AX129" s="554"/>
      <c r="AY129" s="554"/>
      <c r="AZ129" s="554"/>
      <c r="BA129" s="554"/>
      <c r="BB129" s="554"/>
      <c r="BC129" s="554"/>
      <c r="BD129" s="554"/>
      <c r="BE129" s="554"/>
      <c r="BF129" s="554"/>
      <c r="BG129" s="554"/>
      <c r="BH129" s="554"/>
      <c r="BI129" s="554"/>
      <c r="BJ129" s="554"/>
      <c r="BK129" s="554"/>
      <c r="BL129" s="554"/>
      <c r="BM129" s="554"/>
      <c r="BN129" s="554"/>
      <c r="BO129" s="554"/>
      <c r="BP129" s="554"/>
      <c r="BQ129" s="554"/>
      <c r="BR129" s="554"/>
      <c r="BS129" s="554"/>
      <c r="BT129" s="554"/>
      <c r="BU129" s="554"/>
      <c r="BV129" s="554"/>
      <c r="BW129" s="554"/>
      <c r="BX129" s="554"/>
      <c r="BY129" s="554"/>
      <c r="BZ129" s="554"/>
      <c r="CA129" s="554"/>
      <c r="CB129" s="554"/>
      <c r="CC129" s="554"/>
      <c r="CD129" s="554"/>
      <c r="CE129" s="554"/>
      <c r="CF129" s="554"/>
      <c r="CG129" s="554"/>
      <c r="CH129" s="554"/>
      <c r="CI129" s="554"/>
      <c r="CJ129" s="554"/>
      <c r="CK129" s="554"/>
      <c r="CL129" s="554"/>
      <c r="CM129" s="554"/>
      <c r="CN129" s="554"/>
      <c r="CO129" s="554"/>
      <c r="CP129" s="554"/>
      <c r="CQ129" s="554"/>
      <c r="CR129" s="554"/>
      <c r="CS129" s="554"/>
      <c r="CT129" s="554"/>
      <c r="CU129" s="554"/>
      <c r="CV129" s="554"/>
      <c r="CW129" s="554"/>
      <c r="CX129" s="554"/>
      <c r="CY129" s="554"/>
      <c r="CZ129" s="554"/>
      <c r="DA129" s="554"/>
      <c r="DB129" s="554"/>
      <c r="DC129" s="554"/>
      <c r="DD129" s="554"/>
      <c r="DE129" s="554"/>
      <c r="DF129" s="554"/>
      <c r="DG129" s="554"/>
      <c r="DH129" s="554"/>
      <c r="DI129" s="554"/>
      <c r="DJ129" s="554"/>
      <c r="DK129" s="554"/>
      <c r="DL129" s="554"/>
      <c r="DM129" s="554"/>
      <c r="DN129" s="554"/>
      <c r="DO129" s="554"/>
      <c r="DP129" s="554"/>
      <c r="DQ129" s="554"/>
      <c r="DR129" s="554"/>
      <c r="DS129" s="554"/>
      <c r="DT129" s="554"/>
      <c r="DU129" s="554"/>
      <c r="DV129" s="554"/>
      <c r="DW129" s="554"/>
      <c r="DX129" s="554"/>
      <c r="DY129" s="554"/>
    </row>
    <row r="130" spans="1:129" s="91" customFormat="1" ht="12.75" customHeight="1">
      <c r="A130" s="339"/>
      <c r="B130" s="346" t="s">
        <v>481</v>
      </c>
      <c r="C130" s="209">
        <v>-136938</v>
      </c>
      <c r="D130" s="68">
        <v>14837</v>
      </c>
      <c r="E130" s="554"/>
      <c r="F130" s="554"/>
      <c r="G130" s="554"/>
      <c r="H130" s="554"/>
      <c r="I130" s="554"/>
      <c r="J130" s="554"/>
      <c r="K130" s="554"/>
      <c r="L130" s="554"/>
      <c r="M130" s="554"/>
      <c r="N130" s="554"/>
      <c r="O130" s="554"/>
      <c r="P130" s="554"/>
      <c r="Q130" s="554"/>
      <c r="R130" s="554"/>
      <c r="S130" s="554"/>
      <c r="T130" s="554"/>
      <c r="U130" s="554"/>
      <c r="V130" s="554"/>
      <c r="W130" s="554"/>
      <c r="X130" s="554"/>
      <c r="Y130" s="554"/>
      <c r="Z130" s="554"/>
      <c r="AA130" s="554"/>
      <c r="AB130" s="554"/>
      <c r="AC130" s="554"/>
      <c r="AD130" s="554"/>
      <c r="AE130" s="554"/>
      <c r="AF130" s="554"/>
      <c r="AG130" s="554"/>
      <c r="AH130" s="554"/>
      <c r="AI130" s="554"/>
      <c r="AJ130" s="554"/>
      <c r="AK130" s="554"/>
      <c r="AL130" s="554"/>
      <c r="AM130" s="554"/>
      <c r="AN130" s="554"/>
      <c r="AO130" s="554"/>
      <c r="AP130" s="554"/>
      <c r="AQ130" s="554"/>
      <c r="AR130" s="554"/>
      <c r="AS130" s="554"/>
      <c r="AT130" s="554"/>
      <c r="AU130" s="554"/>
      <c r="AV130" s="554"/>
      <c r="AW130" s="554"/>
      <c r="AX130" s="554"/>
      <c r="AY130" s="554"/>
      <c r="AZ130" s="554"/>
      <c r="BA130" s="554"/>
      <c r="BB130" s="554"/>
      <c r="BC130" s="554"/>
      <c r="BD130" s="554"/>
      <c r="BE130" s="554"/>
      <c r="BF130" s="554"/>
      <c r="BG130" s="554"/>
      <c r="BH130" s="554"/>
      <c r="BI130" s="554"/>
      <c r="BJ130" s="554"/>
      <c r="BK130" s="554"/>
      <c r="BL130" s="554"/>
      <c r="BM130" s="554"/>
      <c r="BN130" s="554"/>
      <c r="BO130" s="554"/>
      <c r="BP130" s="554"/>
      <c r="BQ130" s="554"/>
      <c r="BR130" s="554"/>
      <c r="BS130" s="554"/>
      <c r="BT130" s="554"/>
      <c r="BU130" s="554"/>
      <c r="BV130" s="554"/>
      <c r="BW130" s="554"/>
      <c r="BX130" s="554"/>
      <c r="BY130" s="554"/>
      <c r="BZ130" s="554"/>
      <c r="CA130" s="554"/>
      <c r="CB130" s="554"/>
      <c r="CC130" s="554"/>
      <c r="CD130" s="554"/>
      <c r="CE130" s="554"/>
      <c r="CF130" s="554"/>
      <c r="CG130" s="554"/>
      <c r="CH130" s="554"/>
      <c r="CI130" s="554"/>
      <c r="CJ130" s="554"/>
      <c r="CK130" s="554"/>
      <c r="CL130" s="554"/>
      <c r="CM130" s="554"/>
      <c r="CN130" s="554"/>
      <c r="CO130" s="554"/>
      <c r="CP130" s="554"/>
      <c r="CQ130" s="554"/>
      <c r="CR130" s="554"/>
      <c r="CS130" s="554"/>
      <c r="CT130" s="554"/>
      <c r="CU130" s="554"/>
      <c r="CV130" s="554"/>
      <c r="CW130" s="554"/>
      <c r="CX130" s="554"/>
      <c r="CY130" s="554"/>
      <c r="CZ130" s="554"/>
      <c r="DA130" s="554"/>
      <c r="DB130" s="554"/>
      <c r="DC130" s="554"/>
      <c r="DD130" s="554"/>
      <c r="DE130" s="554"/>
      <c r="DF130" s="554"/>
      <c r="DG130" s="554"/>
      <c r="DH130" s="554"/>
      <c r="DI130" s="554"/>
      <c r="DJ130" s="554"/>
      <c r="DK130" s="554"/>
      <c r="DL130" s="554"/>
      <c r="DM130" s="554"/>
      <c r="DN130" s="554"/>
      <c r="DO130" s="554"/>
      <c r="DP130" s="554"/>
      <c r="DQ130" s="554"/>
      <c r="DR130" s="554"/>
      <c r="DS130" s="554"/>
      <c r="DT130" s="554"/>
      <c r="DU130" s="554"/>
      <c r="DV130" s="554"/>
      <c r="DW130" s="554"/>
      <c r="DX130" s="554"/>
      <c r="DY130" s="554"/>
    </row>
    <row r="131" spans="1:129" s="91" customFormat="1" ht="12.75" customHeight="1">
      <c r="A131" s="364" t="s">
        <v>1191</v>
      </c>
      <c r="B131" s="136" t="s">
        <v>603</v>
      </c>
      <c r="C131" s="350">
        <v>-136938</v>
      </c>
      <c r="D131" s="221">
        <v>14837</v>
      </c>
      <c r="E131" s="554"/>
      <c r="F131" s="554"/>
      <c r="G131" s="554"/>
      <c r="H131" s="554"/>
      <c r="I131" s="554"/>
      <c r="J131" s="554"/>
      <c r="K131" s="554"/>
      <c r="L131" s="554"/>
      <c r="M131" s="554"/>
      <c r="N131" s="554"/>
      <c r="O131" s="554"/>
      <c r="P131" s="554"/>
      <c r="Q131" s="554"/>
      <c r="R131" s="554"/>
      <c r="S131" s="554"/>
      <c r="T131" s="554"/>
      <c r="U131" s="554"/>
      <c r="V131" s="554"/>
      <c r="W131" s="554"/>
      <c r="X131" s="554"/>
      <c r="Y131" s="554"/>
      <c r="Z131" s="554"/>
      <c r="AA131" s="554"/>
      <c r="AB131" s="554"/>
      <c r="AC131" s="554"/>
      <c r="AD131" s="554"/>
      <c r="AE131" s="554"/>
      <c r="AF131" s="554"/>
      <c r="AG131" s="554"/>
      <c r="AH131" s="554"/>
      <c r="AI131" s="554"/>
      <c r="AJ131" s="554"/>
      <c r="AK131" s="554"/>
      <c r="AL131" s="554"/>
      <c r="AM131" s="554"/>
      <c r="AN131" s="554"/>
      <c r="AO131" s="554"/>
      <c r="AP131" s="554"/>
      <c r="AQ131" s="554"/>
      <c r="AR131" s="554"/>
      <c r="AS131" s="554"/>
      <c r="AT131" s="554"/>
      <c r="AU131" s="554"/>
      <c r="AV131" s="554"/>
      <c r="AW131" s="554"/>
      <c r="AX131" s="554"/>
      <c r="AY131" s="554"/>
      <c r="AZ131" s="554"/>
      <c r="BA131" s="554"/>
      <c r="BB131" s="554"/>
      <c r="BC131" s="554"/>
      <c r="BD131" s="554"/>
      <c r="BE131" s="554"/>
      <c r="BF131" s="554"/>
      <c r="BG131" s="554"/>
      <c r="BH131" s="554"/>
      <c r="BI131" s="554"/>
      <c r="BJ131" s="554"/>
      <c r="BK131" s="554"/>
      <c r="BL131" s="554"/>
      <c r="BM131" s="554"/>
      <c r="BN131" s="554"/>
      <c r="BO131" s="554"/>
      <c r="BP131" s="554"/>
      <c r="BQ131" s="554"/>
      <c r="BR131" s="554"/>
      <c r="BS131" s="554"/>
      <c r="BT131" s="554"/>
      <c r="BU131" s="554"/>
      <c r="BV131" s="554"/>
      <c r="BW131" s="554"/>
      <c r="BX131" s="554"/>
      <c r="BY131" s="554"/>
      <c r="BZ131" s="554"/>
      <c r="CA131" s="554"/>
      <c r="CB131" s="554"/>
      <c r="CC131" s="554"/>
      <c r="CD131" s="554"/>
      <c r="CE131" s="554"/>
      <c r="CF131" s="554"/>
      <c r="CG131" s="554"/>
      <c r="CH131" s="554"/>
      <c r="CI131" s="554"/>
      <c r="CJ131" s="554"/>
      <c r="CK131" s="554"/>
      <c r="CL131" s="554"/>
      <c r="CM131" s="554"/>
      <c r="CN131" s="554"/>
      <c r="CO131" s="554"/>
      <c r="CP131" s="554"/>
      <c r="CQ131" s="554"/>
      <c r="CR131" s="554"/>
      <c r="CS131" s="554"/>
      <c r="CT131" s="554"/>
      <c r="CU131" s="554"/>
      <c r="CV131" s="554"/>
      <c r="CW131" s="554"/>
      <c r="CX131" s="554"/>
      <c r="CY131" s="554"/>
      <c r="CZ131" s="554"/>
      <c r="DA131" s="554"/>
      <c r="DB131" s="554"/>
      <c r="DC131" s="554"/>
      <c r="DD131" s="554"/>
      <c r="DE131" s="554"/>
      <c r="DF131" s="554"/>
      <c r="DG131" s="554"/>
      <c r="DH131" s="554"/>
      <c r="DI131" s="554"/>
      <c r="DJ131" s="554"/>
      <c r="DK131" s="554"/>
      <c r="DL131" s="554"/>
      <c r="DM131" s="554"/>
      <c r="DN131" s="554"/>
      <c r="DO131" s="554"/>
      <c r="DP131" s="554"/>
      <c r="DQ131" s="554"/>
      <c r="DR131" s="554"/>
      <c r="DS131" s="554"/>
      <c r="DT131" s="554"/>
      <c r="DU131" s="554"/>
      <c r="DV131" s="554"/>
      <c r="DW131" s="554"/>
      <c r="DX131" s="554"/>
      <c r="DY131" s="554"/>
    </row>
    <row r="132" spans="1:9" ht="12.75">
      <c r="A132" s="549"/>
      <c r="B132" s="572" t="s">
        <v>1205</v>
      </c>
      <c r="C132" s="193"/>
      <c r="D132" s="221"/>
      <c r="E132" s="460"/>
      <c r="F132" s="460"/>
      <c r="G132" s="575"/>
      <c r="H132" s="164"/>
      <c r="I132" s="164"/>
    </row>
    <row r="133" spans="1:9" ht="12.75" customHeight="1">
      <c r="A133" s="549"/>
      <c r="B133" s="573" t="s">
        <v>1206</v>
      </c>
      <c r="C133" s="338">
        <v>181834</v>
      </c>
      <c r="D133" s="68">
        <v>-18465</v>
      </c>
      <c r="E133" s="164"/>
      <c r="F133" s="164"/>
      <c r="G133" s="575"/>
      <c r="H133" s="164"/>
      <c r="I133" s="164"/>
    </row>
    <row r="134" spans="1:9" ht="12.75" customHeight="1">
      <c r="A134" s="549"/>
      <c r="B134" s="573" t="s">
        <v>947</v>
      </c>
      <c r="C134" s="193">
        <v>139044</v>
      </c>
      <c r="D134" s="68">
        <v>26850</v>
      </c>
      <c r="E134" s="164"/>
      <c r="F134" s="164"/>
      <c r="G134" s="575"/>
      <c r="H134" s="164"/>
      <c r="I134" s="164"/>
    </row>
    <row r="135" spans="1:9" ht="12.75" customHeight="1">
      <c r="A135" s="339" t="s">
        <v>854</v>
      </c>
      <c r="B135" s="577" t="s">
        <v>1196</v>
      </c>
      <c r="C135" s="199">
        <v>139044</v>
      </c>
      <c r="D135" s="221">
        <v>26850</v>
      </c>
      <c r="E135" s="164"/>
      <c r="F135" s="164"/>
      <c r="G135" s="575"/>
      <c r="H135" s="164"/>
      <c r="I135" s="164"/>
    </row>
    <row r="136" spans="1:9" ht="12.75" customHeight="1">
      <c r="A136" s="347" t="s">
        <v>856</v>
      </c>
      <c r="B136" s="577" t="s">
        <v>1197</v>
      </c>
      <c r="C136" s="199">
        <v>139044</v>
      </c>
      <c r="D136" s="221">
        <v>26850</v>
      </c>
      <c r="E136" s="164"/>
      <c r="F136" s="164"/>
      <c r="G136" s="575"/>
      <c r="H136" s="164"/>
      <c r="I136" s="164"/>
    </row>
    <row r="137" spans="1:9" ht="12.75" customHeight="1">
      <c r="A137" s="347">
        <v>2000</v>
      </c>
      <c r="B137" s="577" t="s">
        <v>1200</v>
      </c>
      <c r="C137" s="199">
        <v>139044</v>
      </c>
      <c r="D137" s="221">
        <v>26850</v>
      </c>
      <c r="E137" s="574"/>
      <c r="F137" s="574"/>
      <c r="G137" s="575"/>
      <c r="H137" s="164"/>
      <c r="I137" s="164"/>
    </row>
    <row r="138" spans="1:129" s="91" customFormat="1" ht="12.75" customHeight="1">
      <c r="A138" s="353"/>
      <c r="B138" s="346" t="s">
        <v>480</v>
      </c>
      <c r="C138" s="209">
        <v>42790</v>
      </c>
      <c r="D138" s="68">
        <v>-45315</v>
      </c>
      <c r="E138" s="554"/>
      <c r="F138" s="554"/>
      <c r="G138" s="554"/>
      <c r="H138" s="554"/>
      <c r="I138" s="554"/>
      <c r="J138" s="554"/>
      <c r="K138" s="554"/>
      <c r="L138" s="554"/>
      <c r="M138" s="554"/>
      <c r="N138" s="554"/>
      <c r="O138" s="554"/>
      <c r="P138" s="554"/>
      <c r="Q138" s="554"/>
      <c r="R138" s="554"/>
      <c r="S138" s="554"/>
      <c r="T138" s="554"/>
      <c r="U138" s="554"/>
      <c r="V138" s="554"/>
      <c r="W138" s="554"/>
      <c r="X138" s="554"/>
      <c r="Y138" s="554"/>
      <c r="Z138" s="554"/>
      <c r="AA138" s="554"/>
      <c r="AB138" s="554"/>
      <c r="AC138" s="554"/>
      <c r="AD138" s="554"/>
      <c r="AE138" s="554"/>
      <c r="AF138" s="554"/>
      <c r="AG138" s="554"/>
      <c r="AH138" s="554"/>
      <c r="AI138" s="554"/>
      <c r="AJ138" s="554"/>
      <c r="AK138" s="554"/>
      <c r="AL138" s="554"/>
      <c r="AM138" s="554"/>
      <c r="AN138" s="554"/>
      <c r="AO138" s="554"/>
      <c r="AP138" s="554"/>
      <c r="AQ138" s="554"/>
      <c r="AR138" s="554"/>
      <c r="AS138" s="554"/>
      <c r="AT138" s="554"/>
      <c r="AU138" s="554"/>
      <c r="AV138" s="554"/>
      <c r="AW138" s="554"/>
      <c r="AX138" s="554"/>
      <c r="AY138" s="554"/>
      <c r="AZ138" s="554"/>
      <c r="BA138" s="554"/>
      <c r="BB138" s="554"/>
      <c r="BC138" s="554"/>
      <c r="BD138" s="554"/>
      <c r="BE138" s="554"/>
      <c r="BF138" s="554"/>
      <c r="BG138" s="554"/>
      <c r="BH138" s="554"/>
      <c r="BI138" s="554"/>
      <c r="BJ138" s="554"/>
      <c r="BK138" s="554"/>
      <c r="BL138" s="554"/>
      <c r="BM138" s="554"/>
      <c r="BN138" s="554"/>
      <c r="BO138" s="554"/>
      <c r="BP138" s="554"/>
      <c r="BQ138" s="554"/>
      <c r="BR138" s="554"/>
      <c r="BS138" s="554"/>
      <c r="BT138" s="554"/>
      <c r="BU138" s="554"/>
      <c r="BV138" s="554"/>
      <c r="BW138" s="554"/>
      <c r="BX138" s="554"/>
      <c r="BY138" s="554"/>
      <c r="BZ138" s="554"/>
      <c r="CA138" s="554"/>
      <c r="CB138" s="554"/>
      <c r="CC138" s="554"/>
      <c r="CD138" s="554"/>
      <c r="CE138" s="554"/>
      <c r="CF138" s="554"/>
      <c r="CG138" s="554"/>
      <c r="CH138" s="554"/>
      <c r="CI138" s="554"/>
      <c r="CJ138" s="554"/>
      <c r="CK138" s="554"/>
      <c r="CL138" s="554"/>
      <c r="CM138" s="554"/>
      <c r="CN138" s="554"/>
      <c r="CO138" s="554"/>
      <c r="CP138" s="554"/>
      <c r="CQ138" s="554"/>
      <c r="CR138" s="554"/>
      <c r="CS138" s="554"/>
      <c r="CT138" s="554"/>
      <c r="CU138" s="554"/>
      <c r="CV138" s="554"/>
      <c r="CW138" s="554"/>
      <c r="CX138" s="554"/>
      <c r="CY138" s="554"/>
      <c r="CZ138" s="554"/>
      <c r="DA138" s="554"/>
      <c r="DB138" s="554"/>
      <c r="DC138" s="554"/>
      <c r="DD138" s="554"/>
      <c r="DE138" s="554"/>
      <c r="DF138" s="554"/>
      <c r="DG138" s="554"/>
      <c r="DH138" s="554"/>
      <c r="DI138" s="554"/>
      <c r="DJ138" s="554"/>
      <c r="DK138" s="554"/>
      <c r="DL138" s="554"/>
      <c r="DM138" s="554"/>
      <c r="DN138" s="554"/>
      <c r="DO138" s="554"/>
      <c r="DP138" s="554"/>
      <c r="DQ138" s="554"/>
      <c r="DR138" s="554"/>
      <c r="DS138" s="554"/>
      <c r="DT138" s="554"/>
      <c r="DU138" s="554"/>
      <c r="DV138" s="554"/>
      <c r="DW138" s="554"/>
      <c r="DX138" s="554"/>
      <c r="DY138" s="554"/>
    </row>
    <row r="139" spans="1:129" s="91" customFormat="1" ht="12.75" customHeight="1">
      <c r="A139" s="339"/>
      <c r="B139" s="346" t="s">
        <v>481</v>
      </c>
      <c r="C139" s="209">
        <v>-42790</v>
      </c>
      <c r="D139" s="68">
        <v>45315</v>
      </c>
      <c r="E139" s="554"/>
      <c r="F139" s="554"/>
      <c r="G139" s="554"/>
      <c r="H139" s="554"/>
      <c r="I139" s="554"/>
      <c r="J139" s="554"/>
      <c r="K139" s="554"/>
      <c r="L139" s="554"/>
      <c r="M139" s="554"/>
      <c r="N139" s="554"/>
      <c r="O139" s="554"/>
      <c r="P139" s="554"/>
      <c r="Q139" s="554"/>
      <c r="R139" s="554"/>
      <c r="S139" s="554"/>
      <c r="T139" s="554"/>
      <c r="U139" s="554"/>
      <c r="V139" s="554"/>
      <c r="W139" s="554"/>
      <c r="X139" s="554"/>
      <c r="Y139" s="554"/>
      <c r="Z139" s="554"/>
      <c r="AA139" s="554"/>
      <c r="AB139" s="554"/>
      <c r="AC139" s="554"/>
      <c r="AD139" s="554"/>
      <c r="AE139" s="554"/>
      <c r="AF139" s="554"/>
      <c r="AG139" s="554"/>
      <c r="AH139" s="554"/>
      <c r="AI139" s="554"/>
      <c r="AJ139" s="554"/>
      <c r="AK139" s="554"/>
      <c r="AL139" s="554"/>
      <c r="AM139" s="554"/>
      <c r="AN139" s="554"/>
      <c r="AO139" s="554"/>
      <c r="AP139" s="554"/>
      <c r="AQ139" s="554"/>
      <c r="AR139" s="554"/>
      <c r="AS139" s="554"/>
      <c r="AT139" s="554"/>
      <c r="AU139" s="554"/>
      <c r="AV139" s="554"/>
      <c r="AW139" s="554"/>
      <c r="AX139" s="554"/>
      <c r="AY139" s="554"/>
      <c r="AZ139" s="554"/>
      <c r="BA139" s="554"/>
      <c r="BB139" s="554"/>
      <c r="BC139" s="554"/>
      <c r="BD139" s="554"/>
      <c r="BE139" s="554"/>
      <c r="BF139" s="554"/>
      <c r="BG139" s="554"/>
      <c r="BH139" s="554"/>
      <c r="BI139" s="554"/>
      <c r="BJ139" s="554"/>
      <c r="BK139" s="554"/>
      <c r="BL139" s="554"/>
      <c r="BM139" s="554"/>
      <c r="BN139" s="554"/>
      <c r="BO139" s="554"/>
      <c r="BP139" s="554"/>
      <c r="BQ139" s="554"/>
      <c r="BR139" s="554"/>
      <c r="BS139" s="554"/>
      <c r="BT139" s="554"/>
      <c r="BU139" s="554"/>
      <c r="BV139" s="554"/>
      <c r="BW139" s="554"/>
      <c r="BX139" s="554"/>
      <c r="BY139" s="554"/>
      <c r="BZ139" s="554"/>
      <c r="CA139" s="554"/>
      <c r="CB139" s="554"/>
      <c r="CC139" s="554"/>
      <c r="CD139" s="554"/>
      <c r="CE139" s="554"/>
      <c r="CF139" s="554"/>
      <c r="CG139" s="554"/>
      <c r="CH139" s="554"/>
      <c r="CI139" s="554"/>
      <c r="CJ139" s="554"/>
      <c r="CK139" s="554"/>
      <c r="CL139" s="554"/>
      <c r="CM139" s="554"/>
      <c r="CN139" s="554"/>
      <c r="CO139" s="554"/>
      <c r="CP139" s="554"/>
      <c r="CQ139" s="554"/>
      <c r="CR139" s="554"/>
      <c r="CS139" s="554"/>
      <c r="CT139" s="554"/>
      <c r="CU139" s="554"/>
      <c r="CV139" s="554"/>
      <c r="CW139" s="554"/>
      <c r="CX139" s="554"/>
      <c r="CY139" s="554"/>
      <c r="CZ139" s="554"/>
      <c r="DA139" s="554"/>
      <c r="DB139" s="554"/>
      <c r="DC139" s="554"/>
      <c r="DD139" s="554"/>
      <c r="DE139" s="554"/>
      <c r="DF139" s="554"/>
      <c r="DG139" s="554"/>
      <c r="DH139" s="554"/>
      <c r="DI139" s="554"/>
      <c r="DJ139" s="554"/>
      <c r="DK139" s="554"/>
      <c r="DL139" s="554"/>
      <c r="DM139" s="554"/>
      <c r="DN139" s="554"/>
      <c r="DO139" s="554"/>
      <c r="DP139" s="554"/>
      <c r="DQ139" s="554"/>
      <c r="DR139" s="554"/>
      <c r="DS139" s="554"/>
      <c r="DT139" s="554"/>
      <c r="DU139" s="554"/>
      <c r="DV139" s="554"/>
      <c r="DW139" s="554"/>
      <c r="DX139" s="554"/>
      <c r="DY139" s="554"/>
    </row>
    <row r="140" spans="1:129" s="91" customFormat="1" ht="12.75" customHeight="1">
      <c r="A140" s="364" t="s">
        <v>1191</v>
      </c>
      <c r="B140" s="136" t="s">
        <v>603</v>
      </c>
      <c r="C140" s="350">
        <v>-42790</v>
      </c>
      <c r="D140" s="221">
        <v>45315</v>
      </c>
      <c r="E140" s="554"/>
      <c r="F140" s="554"/>
      <c r="G140" s="554"/>
      <c r="H140" s="554"/>
      <c r="I140" s="554"/>
      <c r="J140" s="554"/>
      <c r="K140" s="554"/>
      <c r="L140" s="554"/>
      <c r="M140" s="554"/>
      <c r="N140" s="554"/>
      <c r="O140" s="554"/>
      <c r="P140" s="554"/>
      <c r="Q140" s="554"/>
      <c r="R140" s="554"/>
      <c r="S140" s="554"/>
      <c r="T140" s="554"/>
      <c r="U140" s="554"/>
      <c r="V140" s="554"/>
      <c r="W140" s="554"/>
      <c r="X140" s="554"/>
      <c r="Y140" s="554"/>
      <c r="Z140" s="554"/>
      <c r="AA140" s="554"/>
      <c r="AB140" s="554"/>
      <c r="AC140" s="554"/>
      <c r="AD140" s="554"/>
      <c r="AE140" s="554"/>
      <c r="AF140" s="554"/>
      <c r="AG140" s="554"/>
      <c r="AH140" s="554"/>
      <c r="AI140" s="554"/>
      <c r="AJ140" s="554"/>
      <c r="AK140" s="554"/>
      <c r="AL140" s="554"/>
      <c r="AM140" s="554"/>
      <c r="AN140" s="554"/>
      <c r="AO140" s="554"/>
      <c r="AP140" s="554"/>
      <c r="AQ140" s="554"/>
      <c r="AR140" s="554"/>
      <c r="AS140" s="554"/>
      <c r="AT140" s="554"/>
      <c r="AU140" s="554"/>
      <c r="AV140" s="554"/>
      <c r="AW140" s="554"/>
      <c r="AX140" s="554"/>
      <c r="AY140" s="554"/>
      <c r="AZ140" s="554"/>
      <c r="BA140" s="554"/>
      <c r="BB140" s="554"/>
      <c r="BC140" s="554"/>
      <c r="BD140" s="554"/>
      <c r="BE140" s="554"/>
      <c r="BF140" s="554"/>
      <c r="BG140" s="554"/>
      <c r="BH140" s="554"/>
      <c r="BI140" s="554"/>
      <c r="BJ140" s="554"/>
      <c r="BK140" s="554"/>
      <c r="BL140" s="554"/>
      <c r="BM140" s="554"/>
      <c r="BN140" s="554"/>
      <c r="BO140" s="554"/>
      <c r="BP140" s="554"/>
      <c r="BQ140" s="554"/>
      <c r="BR140" s="554"/>
      <c r="BS140" s="554"/>
      <c r="BT140" s="554"/>
      <c r="BU140" s="554"/>
      <c r="BV140" s="554"/>
      <c r="BW140" s="554"/>
      <c r="BX140" s="554"/>
      <c r="BY140" s="554"/>
      <c r="BZ140" s="554"/>
      <c r="CA140" s="554"/>
      <c r="CB140" s="554"/>
      <c r="CC140" s="554"/>
      <c r="CD140" s="554"/>
      <c r="CE140" s="554"/>
      <c r="CF140" s="554"/>
      <c r="CG140" s="554"/>
      <c r="CH140" s="554"/>
      <c r="CI140" s="554"/>
      <c r="CJ140" s="554"/>
      <c r="CK140" s="554"/>
      <c r="CL140" s="554"/>
      <c r="CM140" s="554"/>
      <c r="CN140" s="554"/>
      <c r="CO140" s="554"/>
      <c r="CP140" s="554"/>
      <c r="CQ140" s="554"/>
      <c r="CR140" s="554"/>
      <c r="CS140" s="554"/>
      <c r="CT140" s="554"/>
      <c r="CU140" s="554"/>
      <c r="CV140" s="554"/>
      <c r="CW140" s="554"/>
      <c r="CX140" s="554"/>
      <c r="CY140" s="554"/>
      <c r="CZ140" s="554"/>
      <c r="DA140" s="554"/>
      <c r="DB140" s="554"/>
      <c r="DC140" s="554"/>
      <c r="DD140" s="554"/>
      <c r="DE140" s="554"/>
      <c r="DF140" s="554"/>
      <c r="DG140" s="554"/>
      <c r="DH140" s="554"/>
      <c r="DI140" s="554"/>
      <c r="DJ140" s="554"/>
      <c r="DK140" s="554"/>
      <c r="DL140" s="554"/>
      <c r="DM140" s="554"/>
      <c r="DN140" s="554"/>
      <c r="DO140" s="554"/>
      <c r="DP140" s="554"/>
      <c r="DQ140" s="554"/>
      <c r="DR140" s="554"/>
      <c r="DS140" s="554"/>
      <c r="DT140" s="554"/>
      <c r="DU140" s="554"/>
      <c r="DV140" s="554"/>
      <c r="DW140" s="554"/>
      <c r="DX140" s="554"/>
      <c r="DY140" s="554"/>
    </row>
    <row r="141" spans="1:9" ht="15" customHeight="1">
      <c r="A141" s="549"/>
      <c r="B141" s="572" t="s">
        <v>1207</v>
      </c>
      <c r="C141" s="193"/>
      <c r="D141" s="221"/>
      <c r="E141" s="574"/>
      <c r="F141" s="574"/>
      <c r="G141" s="576"/>
      <c r="H141" s="574"/>
      <c r="I141" s="574"/>
    </row>
    <row r="142" spans="1:129" s="345" customFormat="1" ht="12.75" customHeight="1">
      <c r="A142" s="547"/>
      <c r="B142" s="573" t="s">
        <v>1206</v>
      </c>
      <c r="C142" s="193">
        <v>225674</v>
      </c>
      <c r="D142" s="68">
        <v>0</v>
      </c>
      <c r="E142" s="574"/>
      <c r="F142" s="574"/>
      <c r="G142" s="576"/>
      <c r="H142" s="574"/>
      <c r="I142" s="574"/>
      <c r="J142" s="579"/>
      <c r="K142" s="579"/>
      <c r="L142" s="579"/>
      <c r="M142" s="579"/>
      <c r="N142" s="579"/>
      <c r="O142" s="579"/>
      <c r="P142" s="579"/>
      <c r="Q142" s="579"/>
      <c r="R142" s="579"/>
      <c r="S142" s="579"/>
      <c r="T142" s="579"/>
      <c r="U142" s="579"/>
      <c r="V142" s="579"/>
      <c r="W142" s="579"/>
      <c r="X142" s="579"/>
      <c r="Y142" s="579"/>
      <c r="Z142" s="579"/>
      <c r="AA142" s="579"/>
      <c r="AB142" s="579"/>
      <c r="AC142" s="579"/>
      <c r="AD142" s="579"/>
      <c r="AE142" s="579"/>
      <c r="AF142" s="579"/>
      <c r="AG142" s="579"/>
      <c r="AH142" s="579"/>
      <c r="AI142" s="579"/>
      <c r="AJ142" s="579"/>
      <c r="AK142" s="579"/>
      <c r="AL142" s="579"/>
      <c r="AM142" s="579"/>
      <c r="AN142" s="579"/>
      <c r="AO142" s="579"/>
      <c r="AP142" s="579"/>
      <c r="AQ142" s="579"/>
      <c r="AR142" s="579"/>
      <c r="AS142" s="579"/>
      <c r="AT142" s="579"/>
      <c r="AU142" s="579"/>
      <c r="AV142" s="579"/>
      <c r="AW142" s="579"/>
      <c r="AX142" s="579"/>
      <c r="AY142" s="579"/>
      <c r="AZ142" s="579"/>
      <c r="BA142" s="579"/>
      <c r="BB142" s="579"/>
      <c r="BC142" s="579"/>
      <c r="BD142" s="579"/>
      <c r="BE142" s="579"/>
      <c r="BF142" s="579"/>
      <c r="BG142" s="579"/>
      <c r="BH142" s="579"/>
      <c r="BI142" s="579"/>
      <c r="BJ142" s="579"/>
      <c r="BK142" s="579"/>
      <c r="BL142" s="579"/>
      <c r="BM142" s="579"/>
      <c r="BN142" s="579"/>
      <c r="BO142" s="579"/>
      <c r="BP142" s="579"/>
      <c r="BQ142" s="579"/>
      <c r="BR142" s="579"/>
      <c r="BS142" s="579"/>
      <c r="BT142" s="579"/>
      <c r="BU142" s="579"/>
      <c r="BV142" s="579"/>
      <c r="BW142" s="579"/>
      <c r="BX142" s="579"/>
      <c r="BY142" s="579"/>
      <c r="BZ142" s="579"/>
      <c r="CA142" s="579"/>
      <c r="CB142" s="579"/>
      <c r="CC142" s="579"/>
      <c r="CD142" s="579"/>
      <c r="CE142" s="579"/>
      <c r="CF142" s="579"/>
      <c r="CG142" s="579"/>
      <c r="CH142" s="579"/>
      <c r="CI142" s="579"/>
      <c r="CJ142" s="579"/>
      <c r="CK142" s="579"/>
      <c r="CL142" s="579"/>
      <c r="CM142" s="579"/>
      <c r="CN142" s="579"/>
      <c r="CO142" s="579"/>
      <c r="CP142" s="579"/>
      <c r="CQ142" s="579"/>
      <c r="CR142" s="579"/>
      <c r="CS142" s="579"/>
      <c r="CT142" s="579"/>
      <c r="CU142" s="579"/>
      <c r="CV142" s="579"/>
      <c r="CW142" s="579"/>
      <c r="CX142" s="579"/>
      <c r="CY142" s="579"/>
      <c r="CZ142" s="579"/>
      <c r="DA142" s="579"/>
      <c r="DB142" s="579"/>
      <c r="DC142" s="579"/>
      <c r="DD142" s="579"/>
      <c r="DE142" s="579"/>
      <c r="DF142" s="579"/>
      <c r="DG142" s="579"/>
      <c r="DH142" s="579"/>
      <c r="DI142" s="579"/>
      <c r="DJ142" s="579"/>
      <c r="DK142" s="579"/>
      <c r="DL142" s="579"/>
      <c r="DM142" s="579"/>
      <c r="DN142" s="579"/>
      <c r="DO142" s="579"/>
      <c r="DP142" s="579"/>
      <c r="DQ142" s="579"/>
      <c r="DR142" s="579"/>
      <c r="DS142" s="579"/>
      <c r="DT142" s="579"/>
      <c r="DU142" s="579"/>
      <c r="DV142" s="579"/>
      <c r="DW142" s="579"/>
      <c r="DX142" s="579"/>
      <c r="DY142" s="579"/>
    </row>
    <row r="143" spans="1:9" ht="12.75" customHeight="1">
      <c r="A143" s="549"/>
      <c r="B143" s="573" t="s">
        <v>947</v>
      </c>
      <c r="C143" s="193">
        <v>39219</v>
      </c>
      <c r="D143" s="68">
        <v>19028</v>
      </c>
      <c r="E143" s="164"/>
      <c r="F143" s="164"/>
      <c r="G143" s="575"/>
      <c r="H143" s="164"/>
      <c r="I143" s="164"/>
    </row>
    <row r="144" spans="1:9" ht="12.75" customHeight="1">
      <c r="A144" s="339" t="s">
        <v>854</v>
      </c>
      <c r="B144" s="577" t="s">
        <v>1196</v>
      </c>
      <c r="C144" s="199">
        <v>11757</v>
      </c>
      <c r="D144" s="221">
        <v>98</v>
      </c>
      <c r="E144" s="164"/>
      <c r="F144" s="164"/>
      <c r="G144" s="575"/>
      <c r="H144" s="164"/>
      <c r="I144" s="164"/>
    </row>
    <row r="145" spans="1:9" ht="12.75" customHeight="1">
      <c r="A145" s="347" t="s">
        <v>856</v>
      </c>
      <c r="B145" s="577" t="s">
        <v>1197</v>
      </c>
      <c r="C145" s="199">
        <v>11757</v>
      </c>
      <c r="D145" s="221">
        <v>98</v>
      </c>
      <c r="E145" s="164"/>
      <c r="F145" s="164"/>
      <c r="G145" s="575"/>
      <c r="H145" s="164"/>
      <c r="I145" s="164"/>
    </row>
    <row r="146" spans="1:9" ht="12.75" customHeight="1">
      <c r="A146" s="347">
        <v>2000</v>
      </c>
      <c r="B146" s="577" t="s">
        <v>1200</v>
      </c>
      <c r="C146" s="199">
        <v>11757</v>
      </c>
      <c r="D146" s="221">
        <v>98</v>
      </c>
      <c r="E146" s="164"/>
      <c r="F146" s="164"/>
      <c r="G146" s="575"/>
      <c r="H146" s="164"/>
      <c r="I146" s="164"/>
    </row>
    <row r="147" spans="1:9" ht="12.75" customHeight="1">
      <c r="A147" s="347" t="s">
        <v>901</v>
      </c>
      <c r="B147" s="577" t="s">
        <v>1203</v>
      </c>
      <c r="C147" s="199">
        <v>27462</v>
      </c>
      <c r="D147" s="221">
        <v>18930</v>
      </c>
      <c r="E147" s="164"/>
      <c r="F147" s="164"/>
      <c r="G147" s="575"/>
      <c r="H147" s="164"/>
      <c r="I147" s="164"/>
    </row>
    <row r="148" spans="1:9" ht="12.75" customHeight="1">
      <c r="A148" s="347">
        <v>5000</v>
      </c>
      <c r="B148" s="577" t="s">
        <v>904</v>
      </c>
      <c r="C148" s="199">
        <v>27462</v>
      </c>
      <c r="D148" s="221">
        <v>18930</v>
      </c>
      <c r="E148" s="164"/>
      <c r="F148" s="164"/>
      <c r="G148" s="575"/>
      <c r="H148" s="164"/>
      <c r="I148" s="164"/>
    </row>
    <row r="149" spans="1:129" s="91" customFormat="1" ht="12.75" customHeight="1">
      <c r="A149" s="353"/>
      <c r="B149" s="346" t="s">
        <v>480</v>
      </c>
      <c r="C149" s="209">
        <v>186455</v>
      </c>
      <c r="D149" s="68">
        <v>-19028</v>
      </c>
      <c r="E149" s="554"/>
      <c r="F149" s="554"/>
      <c r="G149" s="554"/>
      <c r="H149" s="554"/>
      <c r="I149" s="554"/>
      <c r="J149" s="554"/>
      <c r="K149" s="554"/>
      <c r="L149" s="554"/>
      <c r="M149" s="554"/>
      <c r="N149" s="554"/>
      <c r="O149" s="554"/>
      <c r="P149" s="554"/>
      <c r="Q149" s="554"/>
      <c r="R149" s="554"/>
      <c r="S149" s="554"/>
      <c r="T149" s="554"/>
      <c r="U149" s="554"/>
      <c r="V149" s="554"/>
      <c r="W149" s="554"/>
      <c r="X149" s="554"/>
      <c r="Y149" s="554"/>
      <c r="Z149" s="554"/>
      <c r="AA149" s="554"/>
      <c r="AB149" s="554"/>
      <c r="AC149" s="554"/>
      <c r="AD149" s="554"/>
      <c r="AE149" s="554"/>
      <c r="AF149" s="554"/>
      <c r="AG149" s="554"/>
      <c r="AH149" s="554"/>
      <c r="AI149" s="554"/>
      <c r="AJ149" s="554"/>
      <c r="AK149" s="554"/>
      <c r="AL149" s="554"/>
      <c r="AM149" s="554"/>
      <c r="AN149" s="554"/>
      <c r="AO149" s="554"/>
      <c r="AP149" s="554"/>
      <c r="AQ149" s="554"/>
      <c r="AR149" s="554"/>
      <c r="AS149" s="554"/>
      <c r="AT149" s="554"/>
      <c r="AU149" s="554"/>
      <c r="AV149" s="554"/>
      <c r="AW149" s="554"/>
      <c r="AX149" s="554"/>
      <c r="AY149" s="554"/>
      <c r="AZ149" s="554"/>
      <c r="BA149" s="554"/>
      <c r="BB149" s="554"/>
      <c r="BC149" s="554"/>
      <c r="BD149" s="554"/>
      <c r="BE149" s="554"/>
      <c r="BF149" s="554"/>
      <c r="BG149" s="554"/>
      <c r="BH149" s="554"/>
      <c r="BI149" s="554"/>
      <c r="BJ149" s="554"/>
      <c r="BK149" s="554"/>
      <c r="BL149" s="554"/>
      <c r="BM149" s="554"/>
      <c r="BN149" s="554"/>
      <c r="BO149" s="554"/>
      <c r="BP149" s="554"/>
      <c r="BQ149" s="554"/>
      <c r="BR149" s="554"/>
      <c r="BS149" s="554"/>
      <c r="BT149" s="554"/>
      <c r="BU149" s="554"/>
      <c r="BV149" s="554"/>
      <c r="BW149" s="554"/>
      <c r="BX149" s="554"/>
      <c r="BY149" s="554"/>
      <c r="BZ149" s="554"/>
      <c r="CA149" s="554"/>
      <c r="CB149" s="554"/>
      <c r="CC149" s="554"/>
      <c r="CD149" s="554"/>
      <c r="CE149" s="554"/>
      <c r="CF149" s="554"/>
      <c r="CG149" s="554"/>
      <c r="CH149" s="554"/>
      <c r="CI149" s="554"/>
      <c r="CJ149" s="554"/>
      <c r="CK149" s="554"/>
      <c r="CL149" s="554"/>
      <c r="CM149" s="554"/>
      <c r="CN149" s="554"/>
      <c r="CO149" s="554"/>
      <c r="CP149" s="554"/>
      <c r="CQ149" s="554"/>
      <c r="CR149" s="554"/>
      <c r="CS149" s="554"/>
      <c r="CT149" s="554"/>
      <c r="CU149" s="554"/>
      <c r="CV149" s="554"/>
      <c r="CW149" s="554"/>
      <c r="CX149" s="554"/>
      <c r="CY149" s="554"/>
      <c r="CZ149" s="554"/>
      <c r="DA149" s="554"/>
      <c r="DB149" s="554"/>
      <c r="DC149" s="554"/>
      <c r="DD149" s="554"/>
      <c r="DE149" s="554"/>
      <c r="DF149" s="554"/>
      <c r="DG149" s="554"/>
      <c r="DH149" s="554"/>
      <c r="DI149" s="554"/>
      <c r="DJ149" s="554"/>
      <c r="DK149" s="554"/>
      <c r="DL149" s="554"/>
      <c r="DM149" s="554"/>
      <c r="DN149" s="554"/>
      <c r="DO149" s="554"/>
      <c r="DP149" s="554"/>
      <c r="DQ149" s="554"/>
      <c r="DR149" s="554"/>
      <c r="DS149" s="554"/>
      <c r="DT149" s="554"/>
      <c r="DU149" s="554"/>
      <c r="DV149" s="554"/>
      <c r="DW149" s="554"/>
      <c r="DX149" s="554"/>
      <c r="DY149" s="554"/>
    </row>
    <row r="150" spans="1:129" s="91" customFormat="1" ht="12.75" customHeight="1">
      <c r="A150" s="339"/>
      <c r="B150" s="346" t="s">
        <v>481</v>
      </c>
      <c r="C150" s="209">
        <v>-186455</v>
      </c>
      <c r="D150" s="68">
        <v>19028</v>
      </c>
      <c r="E150" s="554"/>
      <c r="F150" s="554"/>
      <c r="G150" s="554"/>
      <c r="H150" s="554"/>
      <c r="I150" s="554"/>
      <c r="J150" s="554"/>
      <c r="K150" s="554"/>
      <c r="L150" s="554"/>
      <c r="M150" s="554"/>
      <c r="N150" s="554"/>
      <c r="O150" s="554"/>
      <c r="P150" s="554"/>
      <c r="Q150" s="554"/>
      <c r="R150" s="554"/>
      <c r="S150" s="554"/>
      <c r="T150" s="554"/>
      <c r="U150" s="554"/>
      <c r="V150" s="554"/>
      <c r="W150" s="554"/>
      <c r="X150" s="554"/>
      <c r="Y150" s="554"/>
      <c r="Z150" s="554"/>
      <c r="AA150" s="554"/>
      <c r="AB150" s="554"/>
      <c r="AC150" s="554"/>
      <c r="AD150" s="554"/>
      <c r="AE150" s="554"/>
      <c r="AF150" s="554"/>
      <c r="AG150" s="554"/>
      <c r="AH150" s="554"/>
      <c r="AI150" s="554"/>
      <c r="AJ150" s="554"/>
      <c r="AK150" s="554"/>
      <c r="AL150" s="554"/>
      <c r="AM150" s="554"/>
      <c r="AN150" s="554"/>
      <c r="AO150" s="554"/>
      <c r="AP150" s="554"/>
      <c r="AQ150" s="554"/>
      <c r="AR150" s="554"/>
      <c r="AS150" s="554"/>
      <c r="AT150" s="554"/>
      <c r="AU150" s="554"/>
      <c r="AV150" s="554"/>
      <c r="AW150" s="554"/>
      <c r="AX150" s="554"/>
      <c r="AY150" s="554"/>
      <c r="AZ150" s="554"/>
      <c r="BA150" s="554"/>
      <c r="BB150" s="554"/>
      <c r="BC150" s="554"/>
      <c r="BD150" s="554"/>
      <c r="BE150" s="554"/>
      <c r="BF150" s="554"/>
      <c r="BG150" s="554"/>
      <c r="BH150" s="554"/>
      <c r="BI150" s="554"/>
      <c r="BJ150" s="554"/>
      <c r="BK150" s="554"/>
      <c r="BL150" s="554"/>
      <c r="BM150" s="554"/>
      <c r="BN150" s="554"/>
      <c r="BO150" s="554"/>
      <c r="BP150" s="554"/>
      <c r="BQ150" s="554"/>
      <c r="BR150" s="554"/>
      <c r="BS150" s="554"/>
      <c r="BT150" s="554"/>
      <c r="BU150" s="554"/>
      <c r="BV150" s="554"/>
      <c r="BW150" s="554"/>
      <c r="BX150" s="554"/>
      <c r="BY150" s="554"/>
      <c r="BZ150" s="554"/>
      <c r="CA150" s="554"/>
      <c r="CB150" s="554"/>
      <c r="CC150" s="554"/>
      <c r="CD150" s="554"/>
      <c r="CE150" s="554"/>
      <c r="CF150" s="554"/>
      <c r="CG150" s="554"/>
      <c r="CH150" s="554"/>
      <c r="CI150" s="554"/>
      <c r="CJ150" s="554"/>
      <c r="CK150" s="554"/>
      <c r="CL150" s="554"/>
      <c r="CM150" s="554"/>
      <c r="CN150" s="554"/>
      <c r="CO150" s="554"/>
      <c r="CP150" s="554"/>
      <c r="CQ150" s="554"/>
      <c r="CR150" s="554"/>
      <c r="CS150" s="554"/>
      <c r="CT150" s="554"/>
      <c r="CU150" s="554"/>
      <c r="CV150" s="554"/>
      <c r="CW150" s="554"/>
      <c r="CX150" s="554"/>
      <c r="CY150" s="554"/>
      <c r="CZ150" s="554"/>
      <c r="DA150" s="554"/>
      <c r="DB150" s="554"/>
      <c r="DC150" s="554"/>
      <c r="DD150" s="554"/>
      <c r="DE150" s="554"/>
      <c r="DF150" s="554"/>
      <c r="DG150" s="554"/>
      <c r="DH150" s="554"/>
      <c r="DI150" s="554"/>
      <c r="DJ150" s="554"/>
      <c r="DK150" s="554"/>
      <c r="DL150" s="554"/>
      <c r="DM150" s="554"/>
      <c r="DN150" s="554"/>
      <c r="DO150" s="554"/>
      <c r="DP150" s="554"/>
      <c r="DQ150" s="554"/>
      <c r="DR150" s="554"/>
      <c r="DS150" s="554"/>
      <c r="DT150" s="554"/>
      <c r="DU150" s="554"/>
      <c r="DV150" s="554"/>
      <c r="DW150" s="554"/>
      <c r="DX150" s="554"/>
      <c r="DY150" s="554"/>
    </row>
    <row r="151" spans="1:129" s="91" customFormat="1" ht="12.75" customHeight="1">
      <c r="A151" s="364" t="s">
        <v>1191</v>
      </c>
      <c r="B151" s="136" t="s">
        <v>603</v>
      </c>
      <c r="C151" s="350">
        <v>-186455</v>
      </c>
      <c r="D151" s="221">
        <v>19028</v>
      </c>
      <c r="E151" s="554"/>
      <c r="F151" s="554"/>
      <c r="G151" s="554"/>
      <c r="H151" s="554"/>
      <c r="I151" s="554"/>
      <c r="J151" s="554"/>
      <c r="K151" s="554"/>
      <c r="L151" s="554"/>
      <c r="M151" s="554"/>
      <c r="N151" s="554"/>
      <c r="O151" s="554"/>
      <c r="P151" s="554"/>
      <c r="Q151" s="554"/>
      <c r="R151" s="554"/>
      <c r="S151" s="554"/>
      <c r="T151" s="554"/>
      <c r="U151" s="554"/>
      <c r="V151" s="554"/>
      <c r="W151" s="554"/>
      <c r="X151" s="554"/>
      <c r="Y151" s="554"/>
      <c r="Z151" s="554"/>
      <c r="AA151" s="554"/>
      <c r="AB151" s="554"/>
      <c r="AC151" s="554"/>
      <c r="AD151" s="554"/>
      <c r="AE151" s="554"/>
      <c r="AF151" s="554"/>
      <c r="AG151" s="554"/>
      <c r="AH151" s="554"/>
      <c r="AI151" s="554"/>
      <c r="AJ151" s="554"/>
      <c r="AK151" s="554"/>
      <c r="AL151" s="554"/>
      <c r="AM151" s="554"/>
      <c r="AN151" s="554"/>
      <c r="AO151" s="554"/>
      <c r="AP151" s="554"/>
      <c r="AQ151" s="554"/>
      <c r="AR151" s="554"/>
      <c r="AS151" s="554"/>
      <c r="AT151" s="554"/>
      <c r="AU151" s="554"/>
      <c r="AV151" s="554"/>
      <c r="AW151" s="554"/>
      <c r="AX151" s="554"/>
      <c r="AY151" s="554"/>
      <c r="AZ151" s="554"/>
      <c r="BA151" s="554"/>
      <c r="BB151" s="554"/>
      <c r="BC151" s="554"/>
      <c r="BD151" s="554"/>
      <c r="BE151" s="554"/>
      <c r="BF151" s="554"/>
      <c r="BG151" s="554"/>
      <c r="BH151" s="554"/>
      <c r="BI151" s="554"/>
      <c r="BJ151" s="554"/>
      <c r="BK151" s="554"/>
      <c r="BL151" s="554"/>
      <c r="BM151" s="554"/>
      <c r="BN151" s="554"/>
      <c r="BO151" s="554"/>
      <c r="BP151" s="554"/>
      <c r="BQ151" s="554"/>
      <c r="BR151" s="554"/>
      <c r="BS151" s="554"/>
      <c r="BT151" s="554"/>
      <c r="BU151" s="554"/>
      <c r="BV151" s="554"/>
      <c r="BW151" s="554"/>
      <c r="BX151" s="554"/>
      <c r="BY151" s="554"/>
      <c r="BZ151" s="554"/>
      <c r="CA151" s="554"/>
      <c r="CB151" s="554"/>
      <c r="CC151" s="554"/>
      <c r="CD151" s="554"/>
      <c r="CE151" s="554"/>
      <c r="CF151" s="554"/>
      <c r="CG151" s="554"/>
      <c r="CH151" s="554"/>
      <c r="CI151" s="554"/>
      <c r="CJ151" s="554"/>
      <c r="CK151" s="554"/>
      <c r="CL151" s="554"/>
      <c r="CM151" s="554"/>
      <c r="CN151" s="554"/>
      <c r="CO151" s="554"/>
      <c r="CP151" s="554"/>
      <c r="CQ151" s="554"/>
      <c r="CR151" s="554"/>
      <c r="CS151" s="554"/>
      <c r="CT151" s="554"/>
      <c r="CU151" s="554"/>
      <c r="CV151" s="554"/>
      <c r="CW151" s="554"/>
      <c r="CX151" s="554"/>
      <c r="CY151" s="554"/>
      <c r="CZ151" s="554"/>
      <c r="DA151" s="554"/>
      <c r="DB151" s="554"/>
      <c r="DC151" s="554"/>
      <c r="DD151" s="554"/>
      <c r="DE151" s="554"/>
      <c r="DF151" s="554"/>
      <c r="DG151" s="554"/>
      <c r="DH151" s="554"/>
      <c r="DI151" s="554"/>
      <c r="DJ151" s="554"/>
      <c r="DK151" s="554"/>
      <c r="DL151" s="554"/>
      <c r="DM151" s="554"/>
      <c r="DN151" s="554"/>
      <c r="DO151" s="554"/>
      <c r="DP151" s="554"/>
      <c r="DQ151" s="554"/>
      <c r="DR151" s="554"/>
      <c r="DS151" s="554"/>
      <c r="DT151" s="554"/>
      <c r="DU151" s="554"/>
      <c r="DV151" s="554"/>
      <c r="DW151" s="554"/>
      <c r="DX151" s="554"/>
      <c r="DY151" s="554"/>
    </row>
    <row r="152" spans="1:9" ht="15" customHeight="1">
      <c r="A152" s="549"/>
      <c r="B152" s="572" t="s">
        <v>1208</v>
      </c>
      <c r="C152" s="193"/>
      <c r="D152" s="221"/>
      <c r="E152" s="164"/>
      <c r="F152" s="164"/>
      <c r="G152" s="575"/>
      <c r="H152" s="164"/>
      <c r="I152" s="164"/>
    </row>
    <row r="153" spans="1:129" s="345" customFormat="1" ht="12.75" customHeight="1">
      <c r="A153" s="547"/>
      <c r="B153" s="573" t="s">
        <v>1195</v>
      </c>
      <c r="C153" s="193">
        <v>529128</v>
      </c>
      <c r="D153" s="68">
        <v>28420</v>
      </c>
      <c r="E153" s="574"/>
      <c r="F153" s="574"/>
      <c r="G153" s="576"/>
      <c r="H153" s="574"/>
      <c r="I153" s="574"/>
      <c r="J153" s="579"/>
      <c r="K153" s="579"/>
      <c r="L153" s="579"/>
      <c r="M153" s="579"/>
      <c r="N153" s="579"/>
      <c r="O153" s="579"/>
      <c r="P153" s="579"/>
      <c r="Q153" s="579"/>
      <c r="R153" s="579"/>
      <c r="S153" s="579"/>
      <c r="T153" s="579"/>
      <c r="U153" s="579"/>
      <c r="V153" s="579"/>
      <c r="W153" s="579"/>
      <c r="X153" s="579"/>
      <c r="Y153" s="579"/>
      <c r="Z153" s="579"/>
      <c r="AA153" s="579"/>
      <c r="AB153" s="579"/>
      <c r="AC153" s="579"/>
      <c r="AD153" s="579"/>
      <c r="AE153" s="579"/>
      <c r="AF153" s="579"/>
      <c r="AG153" s="579"/>
      <c r="AH153" s="579"/>
      <c r="AI153" s="579"/>
      <c r="AJ153" s="579"/>
      <c r="AK153" s="579"/>
      <c r="AL153" s="579"/>
      <c r="AM153" s="579"/>
      <c r="AN153" s="579"/>
      <c r="AO153" s="579"/>
      <c r="AP153" s="579"/>
      <c r="AQ153" s="579"/>
      <c r="AR153" s="579"/>
      <c r="AS153" s="579"/>
      <c r="AT153" s="579"/>
      <c r="AU153" s="579"/>
      <c r="AV153" s="579"/>
      <c r="AW153" s="579"/>
      <c r="AX153" s="579"/>
      <c r="AY153" s="579"/>
      <c r="AZ153" s="579"/>
      <c r="BA153" s="579"/>
      <c r="BB153" s="579"/>
      <c r="BC153" s="579"/>
      <c r="BD153" s="579"/>
      <c r="BE153" s="579"/>
      <c r="BF153" s="579"/>
      <c r="BG153" s="579"/>
      <c r="BH153" s="579"/>
      <c r="BI153" s="579"/>
      <c r="BJ153" s="579"/>
      <c r="BK153" s="579"/>
      <c r="BL153" s="579"/>
      <c r="BM153" s="579"/>
      <c r="BN153" s="579"/>
      <c r="BO153" s="579"/>
      <c r="BP153" s="579"/>
      <c r="BQ153" s="579"/>
      <c r="BR153" s="579"/>
      <c r="BS153" s="579"/>
      <c r="BT153" s="579"/>
      <c r="BU153" s="579"/>
      <c r="BV153" s="579"/>
      <c r="BW153" s="579"/>
      <c r="BX153" s="579"/>
      <c r="BY153" s="579"/>
      <c r="BZ153" s="579"/>
      <c r="CA153" s="579"/>
      <c r="CB153" s="579"/>
      <c r="CC153" s="579"/>
      <c r="CD153" s="579"/>
      <c r="CE153" s="579"/>
      <c r="CF153" s="579"/>
      <c r="CG153" s="579"/>
      <c r="CH153" s="579"/>
      <c r="CI153" s="579"/>
      <c r="CJ153" s="579"/>
      <c r="CK153" s="579"/>
      <c r="CL153" s="579"/>
      <c r="CM153" s="579"/>
      <c r="CN153" s="579"/>
      <c r="CO153" s="579"/>
      <c r="CP153" s="579"/>
      <c r="CQ153" s="579"/>
      <c r="CR153" s="579"/>
      <c r="CS153" s="579"/>
      <c r="CT153" s="579"/>
      <c r="CU153" s="579"/>
      <c r="CV153" s="579"/>
      <c r="CW153" s="579"/>
      <c r="CX153" s="579"/>
      <c r="CY153" s="579"/>
      <c r="CZ153" s="579"/>
      <c r="DA153" s="579"/>
      <c r="DB153" s="579"/>
      <c r="DC153" s="579"/>
      <c r="DD153" s="579"/>
      <c r="DE153" s="579"/>
      <c r="DF153" s="579"/>
      <c r="DG153" s="579"/>
      <c r="DH153" s="579"/>
      <c r="DI153" s="579"/>
      <c r="DJ153" s="579"/>
      <c r="DK153" s="579"/>
      <c r="DL153" s="579"/>
      <c r="DM153" s="579"/>
      <c r="DN153" s="579"/>
      <c r="DO153" s="579"/>
      <c r="DP153" s="579"/>
      <c r="DQ153" s="579"/>
      <c r="DR153" s="579"/>
      <c r="DS153" s="579"/>
      <c r="DT153" s="579"/>
      <c r="DU153" s="579"/>
      <c r="DV153" s="579"/>
      <c r="DW153" s="579"/>
      <c r="DX153" s="579"/>
      <c r="DY153" s="579"/>
    </row>
    <row r="154" spans="1:9" ht="12.75" customHeight="1">
      <c r="A154" s="549"/>
      <c r="B154" s="573" t="s">
        <v>947</v>
      </c>
      <c r="C154" s="193">
        <v>769831</v>
      </c>
      <c r="D154" s="68">
        <v>61593</v>
      </c>
      <c r="E154" s="164"/>
      <c r="F154" s="164"/>
      <c r="G154" s="575"/>
      <c r="H154" s="164"/>
      <c r="I154" s="164"/>
    </row>
    <row r="155" spans="1:9" ht="12.75" customHeight="1">
      <c r="A155" s="339" t="s">
        <v>854</v>
      </c>
      <c r="B155" s="577" t="s">
        <v>1196</v>
      </c>
      <c r="C155" s="199">
        <v>734881</v>
      </c>
      <c r="D155" s="221">
        <v>56149</v>
      </c>
      <c r="E155" s="574"/>
      <c r="F155" s="574"/>
      <c r="G155" s="575"/>
      <c r="H155" s="164"/>
      <c r="I155" s="164"/>
    </row>
    <row r="156" spans="1:9" ht="12.75" customHeight="1">
      <c r="A156" s="347" t="s">
        <v>856</v>
      </c>
      <c r="B156" s="577" t="s">
        <v>1197</v>
      </c>
      <c r="C156" s="199">
        <v>707584</v>
      </c>
      <c r="D156" s="221">
        <v>56149</v>
      </c>
      <c r="E156" s="574"/>
      <c r="F156" s="574"/>
      <c r="G156" s="576"/>
      <c r="H156" s="574"/>
      <c r="I156" s="574"/>
    </row>
    <row r="157" spans="1:129" s="91" customFormat="1" ht="12.75" customHeight="1">
      <c r="A157" s="347">
        <v>1000</v>
      </c>
      <c r="B157" s="348" t="s">
        <v>1198</v>
      </c>
      <c r="C157" s="350">
        <v>83821</v>
      </c>
      <c r="D157" s="221">
        <v>34821</v>
      </c>
      <c r="E157" s="554"/>
      <c r="F157" s="554"/>
      <c r="G157" s="554"/>
      <c r="H157" s="554"/>
      <c r="I157" s="554"/>
      <c r="J157" s="554"/>
      <c r="K157" s="554"/>
      <c r="L157" s="554"/>
      <c r="M157" s="554"/>
      <c r="N157" s="554"/>
      <c r="O157" s="554"/>
      <c r="P157" s="554"/>
      <c r="Q157" s="554"/>
      <c r="R157" s="554"/>
      <c r="S157" s="554"/>
      <c r="T157" s="554"/>
      <c r="U157" s="554"/>
      <c r="V157" s="554"/>
      <c r="W157" s="554"/>
      <c r="X157" s="554"/>
      <c r="Y157" s="554"/>
      <c r="Z157" s="554"/>
      <c r="AA157" s="554"/>
      <c r="AB157" s="554"/>
      <c r="AC157" s="554"/>
      <c r="AD157" s="554"/>
      <c r="AE157" s="554"/>
      <c r="AF157" s="554"/>
      <c r="AG157" s="554"/>
      <c r="AH157" s="554"/>
      <c r="AI157" s="554"/>
      <c r="AJ157" s="554"/>
      <c r="AK157" s="554"/>
      <c r="AL157" s="554"/>
      <c r="AM157" s="554"/>
      <c r="AN157" s="554"/>
      <c r="AO157" s="554"/>
      <c r="AP157" s="554"/>
      <c r="AQ157" s="554"/>
      <c r="AR157" s="554"/>
      <c r="AS157" s="554"/>
      <c r="AT157" s="554"/>
      <c r="AU157" s="554"/>
      <c r="AV157" s="554"/>
      <c r="AW157" s="554"/>
      <c r="AX157" s="554"/>
      <c r="AY157" s="554"/>
      <c r="AZ157" s="554"/>
      <c r="BA157" s="554"/>
      <c r="BB157" s="554"/>
      <c r="BC157" s="554"/>
      <c r="BD157" s="554"/>
      <c r="BE157" s="554"/>
      <c r="BF157" s="554"/>
      <c r="BG157" s="554"/>
      <c r="BH157" s="554"/>
      <c r="BI157" s="554"/>
      <c r="BJ157" s="554"/>
      <c r="BK157" s="554"/>
      <c r="BL157" s="554"/>
      <c r="BM157" s="554"/>
      <c r="BN157" s="554"/>
      <c r="BO157" s="554"/>
      <c r="BP157" s="554"/>
      <c r="BQ157" s="554"/>
      <c r="BR157" s="554"/>
      <c r="BS157" s="554"/>
      <c r="BT157" s="554"/>
      <c r="BU157" s="554"/>
      <c r="BV157" s="554"/>
      <c r="BW157" s="554"/>
      <c r="BX157" s="554"/>
      <c r="BY157" s="554"/>
      <c r="BZ157" s="554"/>
      <c r="CA157" s="554"/>
      <c r="CB157" s="554"/>
      <c r="CC157" s="554"/>
      <c r="CD157" s="554"/>
      <c r="CE157" s="554"/>
      <c r="CF157" s="554"/>
      <c r="CG157" s="554"/>
      <c r="CH157" s="554"/>
      <c r="CI157" s="554"/>
      <c r="CJ157" s="554"/>
      <c r="CK157" s="554"/>
      <c r="CL157" s="554"/>
      <c r="CM157" s="554"/>
      <c r="CN157" s="554"/>
      <c r="CO157" s="554"/>
      <c r="CP157" s="554"/>
      <c r="CQ157" s="554"/>
      <c r="CR157" s="554"/>
      <c r="CS157" s="554"/>
      <c r="CT157" s="554"/>
      <c r="CU157" s="554"/>
      <c r="CV157" s="554"/>
      <c r="CW157" s="554"/>
      <c r="CX157" s="554"/>
      <c r="CY157" s="554"/>
      <c r="CZ157" s="554"/>
      <c r="DA157" s="554"/>
      <c r="DB157" s="554"/>
      <c r="DC157" s="554"/>
      <c r="DD157" s="554"/>
      <c r="DE157" s="554"/>
      <c r="DF157" s="554"/>
      <c r="DG157" s="554"/>
      <c r="DH157" s="554"/>
      <c r="DI157" s="554"/>
      <c r="DJ157" s="554"/>
      <c r="DK157" s="554"/>
      <c r="DL157" s="554"/>
      <c r="DM157" s="554"/>
      <c r="DN157" s="554"/>
      <c r="DO157" s="554"/>
      <c r="DP157" s="554"/>
      <c r="DQ157" s="554"/>
      <c r="DR157" s="554"/>
      <c r="DS157" s="554"/>
      <c r="DT157" s="554"/>
      <c r="DU157" s="554"/>
      <c r="DV157" s="554"/>
      <c r="DW157" s="554"/>
      <c r="DX157" s="554"/>
      <c r="DY157" s="554"/>
    </row>
    <row r="158" spans="1:9" ht="12.75" customHeight="1">
      <c r="A158" s="119">
        <v>1100</v>
      </c>
      <c r="B158" s="577" t="s">
        <v>1199</v>
      </c>
      <c r="C158" s="199">
        <v>67664</v>
      </c>
      <c r="D158" s="221">
        <v>28101</v>
      </c>
      <c r="E158" s="574"/>
      <c r="F158" s="574"/>
      <c r="G158" s="576"/>
      <c r="H158" s="574"/>
      <c r="I158" s="574"/>
    </row>
    <row r="159" spans="1:9" ht="24.75" customHeight="1">
      <c r="A159" s="119">
        <v>1200</v>
      </c>
      <c r="B159" s="560" t="s">
        <v>1186</v>
      </c>
      <c r="C159" s="199">
        <v>16157</v>
      </c>
      <c r="D159" s="221">
        <v>6720</v>
      </c>
      <c r="E159" s="164"/>
      <c r="F159" s="164"/>
      <c r="G159" s="575"/>
      <c r="H159" s="164"/>
      <c r="I159" s="164"/>
    </row>
    <row r="160" spans="1:9" ht="12.75" customHeight="1">
      <c r="A160" s="347">
        <v>2000</v>
      </c>
      <c r="B160" s="577" t="s">
        <v>1200</v>
      </c>
      <c r="C160" s="199">
        <v>623763</v>
      </c>
      <c r="D160" s="221">
        <v>21328</v>
      </c>
      <c r="E160" s="164"/>
      <c r="F160" s="164"/>
      <c r="G160" s="575"/>
      <c r="H160" s="164"/>
      <c r="I160" s="164"/>
    </row>
    <row r="161" spans="1:9" ht="12.75" customHeight="1">
      <c r="A161" s="339" t="s">
        <v>876</v>
      </c>
      <c r="B161" s="577" t="s">
        <v>877</v>
      </c>
      <c r="C161" s="199">
        <v>27297</v>
      </c>
      <c r="D161" s="221">
        <v>0</v>
      </c>
      <c r="E161" s="164"/>
      <c r="F161" s="164"/>
      <c r="G161" s="575"/>
      <c r="H161" s="164"/>
      <c r="I161" s="164"/>
    </row>
    <row r="162" spans="1:9" ht="12.75" customHeight="1">
      <c r="A162" s="347">
        <v>6000</v>
      </c>
      <c r="B162" s="577" t="s">
        <v>1209</v>
      </c>
      <c r="C162" s="199">
        <v>27297</v>
      </c>
      <c r="D162" s="221">
        <v>0</v>
      </c>
      <c r="E162" s="164"/>
      <c r="F162" s="164"/>
      <c r="G162" s="575"/>
      <c r="H162" s="164"/>
      <c r="I162" s="164"/>
    </row>
    <row r="163" spans="1:9" ht="12.75" customHeight="1">
      <c r="A163" s="347" t="s">
        <v>901</v>
      </c>
      <c r="B163" s="577" t="s">
        <v>1203</v>
      </c>
      <c r="C163" s="199">
        <v>34950</v>
      </c>
      <c r="D163" s="221">
        <v>5444</v>
      </c>
      <c r="E163" s="164"/>
      <c r="F163" s="164"/>
      <c r="G163" s="575"/>
      <c r="H163" s="164"/>
      <c r="I163" s="164"/>
    </row>
    <row r="164" spans="1:9" ht="12.75" customHeight="1">
      <c r="A164" s="347">
        <v>5000</v>
      </c>
      <c r="B164" s="577" t="s">
        <v>904</v>
      </c>
      <c r="C164" s="199">
        <v>34950</v>
      </c>
      <c r="D164" s="221">
        <v>5444</v>
      </c>
      <c r="E164" s="164"/>
      <c r="F164" s="164"/>
      <c r="G164" s="575"/>
      <c r="H164" s="164"/>
      <c r="I164" s="164"/>
    </row>
    <row r="165" spans="1:129" s="91" customFormat="1" ht="12.75" customHeight="1">
      <c r="A165" s="353"/>
      <c r="B165" s="346" t="s">
        <v>480</v>
      </c>
      <c r="C165" s="209">
        <v>-240703</v>
      </c>
      <c r="D165" s="68">
        <v>-33173</v>
      </c>
      <c r="E165" s="554"/>
      <c r="F165" s="554"/>
      <c r="G165" s="554"/>
      <c r="H165" s="554"/>
      <c r="I165" s="554"/>
      <c r="J165" s="554"/>
      <c r="K165" s="554"/>
      <c r="L165" s="554"/>
      <c r="M165" s="554"/>
      <c r="N165" s="554"/>
      <c r="O165" s="554"/>
      <c r="P165" s="554"/>
      <c r="Q165" s="554"/>
      <c r="R165" s="554"/>
      <c r="S165" s="554"/>
      <c r="T165" s="554"/>
      <c r="U165" s="554"/>
      <c r="V165" s="554"/>
      <c r="W165" s="554"/>
      <c r="X165" s="554"/>
      <c r="Y165" s="554"/>
      <c r="Z165" s="554"/>
      <c r="AA165" s="554"/>
      <c r="AB165" s="554"/>
      <c r="AC165" s="554"/>
      <c r="AD165" s="554"/>
      <c r="AE165" s="554"/>
      <c r="AF165" s="554"/>
      <c r="AG165" s="554"/>
      <c r="AH165" s="554"/>
      <c r="AI165" s="554"/>
      <c r="AJ165" s="554"/>
      <c r="AK165" s="554"/>
      <c r="AL165" s="554"/>
      <c r="AM165" s="554"/>
      <c r="AN165" s="554"/>
      <c r="AO165" s="554"/>
      <c r="AP165" s="554"/>
      <c r="AQ165" s="554"/>
      <c r="AR165" s="554"/>
      <c r="AS165" s="554"/>
      <c r="AT165" s="554"/>
      <c r="AU165" s="554"/>
      <c r="AV165" s="554"/>
      <c r="AW165" s="554"/>
      <c r="AX165" s="554"/>
      <c r="AY165" s="554"/>
      <c r="AZ165" s="554"/>
      <c r="BA165" s="554"/>
      <c r="BB165" s="554"/>
      <c r="BC165" s="554"/>
      <c r="BD165" s="554"/>
      <c r="BE165" s="554"/>
      <c r="BF165" s="554"/>
      <c r="BG165" s="554"/>
      <c r="BH165" s="554"/>
      <c r="BI165" s="554"/>
      <c r="BJ165" s="554"/>
      <c r="BK165" s="554"/>
      <c r="BL165" s="554"/>
      <c r="BM165" s="554"/>
      <c r="BN165" s="554"/>
      <c r="BO165" s="554"/>
      <c r="BP165" s="554"/>
      <c r="BQ165" s="554"/>
      <c r="BR165" s="554"/>
      <c r="BS165" s="554"/>
      <c r="BT165" s="554"/>
      <c r="BU165" s="554"/>
      <c r="BV165" s="554"/>
      <c r="BW165" s="554"/>
      <c r="BX165" s="554"/>
      <c r="BY165" s="554"/>
      <c r="BZ165" s="554"/>
      <c r="CA165" s="554"/>
      <c r="CB165" s="554"/>
      <c r="CC165" s="554"/>
      <c r="CD165" s="554"/>
      <c r="CE165" s="554"/>
      <c r="CF165" s="554"/>
      <c r="CG165" s="554"/>
      <c r="CH165" s="554"/>
      <c r="CI165" s="554"/>
      <c r="CJ165" s="554"/>
      <c r="CK165" s="554"/>
      <c r="CL165" s="554"/>
      <c r="CM165" s="554"/>
      <c r="CN165" s="554"/>
      <c r="CO165" s="554"/>
      <c r="CP165" s="554"/>
      <c r="CQ165" s="554"/>
      <c r="CR165" s="554"/>
      <c r="CS165" s="554"/>
      <c r="CT165" s="554"/>
      <c r="CU165" s="554"/>
      <c r="CV165" s="554"/>
      <c r="CW165" s="554"/>
      <c r="CX165" s="554"/>
      <c r="CY165" s="554"/>
      <c r="CZ165" s="554"/>
      <c r="DA165" s="554"/>
      <c r="DB165" s="554"/>
      <c r="DC165" s="554"/>
      <c r="DD165" s="554"/>
      <c r="DE165" s="554"/>
      <c r="DF165" s="554"/>
      <c r="DG165" s="554"/>
      <c r="DH165" s="554"/>
      <c r="DI165" s="554"/>
      <c r="DJ165" s="554"/>
      <c r="DK165" s="554"/>
      <c r="DL165" s="554"/>
      <c r="DM165" s="554"/>
      <c r="DN165" s="554"/>
      <c r="DO165" s="554"/>
      <c r="DP165" s="554"/>
      <c r="DQ165" s="554"/>
      <c r="DR165" s="554"/>
      <c r="DS165" s="554"/>
      <c r="DT165" s="554"/>
      <c r="DU165" s="554"/>
      <c r="DV165" s="554"/>
      <c r="DW165" s="554"/>
      <c r="DX165" s="554"/>
      <c r="DY165" s="554"/>
    </row>
    <row r="166" spans="1:129" s="91" customFormat="1" ht="12.75" customHeight="1">
      <c r="A166" s="339"/>
      <c r="B166" s="346" t="s">
        <v>481</v>
      </c>
      <c r="C166" s="209">
        <v>240703</v>
      </c>
      <c r="D166" s="68">
        <v>33173</v>
      </c>
      <c r="E166" s="554"/>
      <c r="F166" s="554"/>
      <c r="G166" s="554"/>
      <c r="H166" s="554"/>
      <c r="I166" s="554"/>
      <c r="J166" s="554"/>
      <c r="K166" s="554"/>
      <c r="L166" s="554"/>
      <c r="M166" s="554"/>
      <c r="N166" s="554"/>
      <c r="O166" s="554"/>
      <c r="P166" s="554"/>
      <c r="Q166" s="554"/>
      <c r="R166" s="554"/>
      <c r="S166" s="554"/>
      <c r="T166" s="554"/>
      <c r="U166" s="554"/>
      <c r="V166" s="554"/>
      <c r="W166" s="554"/>
      <c r="X166" s="554"/>
      <c r="Y166" s="554"/>
      <c r="Z166" s="554"/>
      <c r="AA166" s="554"/>
      <c r="AB166" s="554"/>
      <c r="AC166" s="554"/>
      <c r="AD166" s="554"/>
      <c r="AE166" s="554"/>
      <c r="AF166" s="554"/>
      <c r="AG166" s="554"/>
      <c r="AH166" s="554"/>
      <c r="AI166" s="554"/>
      <c r="AJ166" s="554"/>
      <c r="AK166" s="554"/>
      <c r="AL166" s="554"/>
      <c r="AM166" s="554"/>
      <c r="AN166" s="554"/>
      <c r="AO166" s="554"/>
      <c r="AP166" s="554"/>
      <c r="AQ166" s="554"/>
      <c r="AR166" s="554"/>
      <c r="AS166" s="554"/>
      <c r="AT166" s="554"/>
      <c r="AU166" s="554"/>
      <c r="AV166" s="554"/>
      <c r="AW166" s="554"/>
      <c r="AX166" s="554"/>
      <c r="AY166" s="554"/>
      <c r="AZ166" s="554"/>
      <c r="BA166" s="554"/>
      <c r="BB166" s="554"/>
      <c r="BC166" s="554"/>
      <c r="BD166" s="554"/>
      <c r="BE166" s="554"/>
      <c r="BF166" s="554"/>
      <c r="BG166" s="554"/>
      <c r="BH166" s="554"/>
      <c r="BI166" s="554"/>
      <c r="BJ166" s="554"/>
      <c r="BK166" s="554"/>
      <c r="BL166" s="554"/>
      <c r="BM166" s="554"/>
      <c r="BN166" s="554"/>
      <c r="BO166" s="554"/>
      <c r="BP166" s="554"/>
      <c r="BQ166" s="554"/>
      <c r="BR166" s="554"/>
      <c r="BS166" s="554"/>
      <c r="BT166" s="554"/>
      <c r="BU166" s="554"/>
      <c r="BV166" s="554"/>
      <c r="BW166" s="554"/>
      <c r="BX166" s="554"/>
      <c r="BY166" s="554"/>
      <c r="BZ166" s="554"/>
      <c r="CA166" s="554"/>
      <c r="CB166" s="554"/>
      <c r="CC166" s="554"/>
      <c r="CD166" s="554"/>
      <c r="CE166" s="554"/>
      <c r="CF166" s="554"/>
      <c r="CG166" s="554"/>
      <c r="CH166" s="554"/>
      <c r="CI166" s="554"/>
      <c r="CJ166" s="554"/>
      <c r="CK166" s="554"/>
      <c r="CL166" s="554"/>
      <c r="CM166" s="554"/>
      <c r="CN166" s="554"/>
      <c r="CO166" s="554"/>
      <c r="CP166" s="554"/>
      <c r="CQ166" s="554"/>
      <c r="CR166" s="554"/>
      <c r="CS166" s="554"/>
      <c r="CT166" s="554"/>
      <c r="CU166" s="554"/>
      <c r="CV166" s="554"/>
      <c r="CW166" s="554"/>
      <c r="CX166" s="554"/>
      <c r="CY166" s="554"/>
      <c r="CZ166" s="554"/>
      <c r="DA166" s="554"/>
      <c r="DB166" s="554"/>
      <c r="DC166" s="554"/>
      <c r="DD166" s="554"/>
      <c r="DE166" s="554"/>
      <c r="DF166" s="554"/>
      <c r="DG166" s="554"/>
      <c r="DH166" s="554"/>
      <c r="DI166" s="554"/>
      <c r="DJ166" s="554"/>
      <c r="DK166" s="554"/>
      <c r="DL166" s="554"/>
      <c r="DM166" s="554"/>
      <c r="DN166" s="554"/>
      <c r="DO166" s="554"/>
      <c r="DP166" s="554"/>
      <c r="DQ166" s="554"/>
      <c r="DR166" s="554"/>
      <c r="DS166" s="554"/>
      <c r="DT166" s="554"/>
      <c r="DU166" s="554"/>
      <c r="DV166" s="554"/>
      <c r="DW166" s="554"/>
      <c r="DX166" s="554"/>
      <c r="DY166" s="554"/>
    </row>
    <row r="167" spans="1:129" s="91" customFormat="1" ht="12.75" customHeight="1">
      <c r="A167" s="364" t="s">
        <v>1191</v>
      </c>
      <c r="B167" s="136" t="s">
        <v>603</v>
      </c>
      <c r="C167" s="350">
        <v>240703</v>
      </c>
      <c r="D167" s="221">
        <v>33173</v>
      </c>
      <c r="E167" s="554"/>
      <c r="F167" s="554"/>
      <c r="G167" s="554"/>
      <c r="H167" s="554"/>
      <c r="I167" s="554"/>
      <c r="J167" s="554"/>
      <c r="K167" s="554"/>
      <c r="L167" s="554"/>
      <c r="M167" s="554"/>
      <c r="N167" s="554"/>
      <c r="O167" s="554"/>
      <c r="P167" s="554"/>
      <c r="Q167" s="554"/>
      <c r="R167" s="554"/>
      <c r="S167" s="554"/>
      <c r="T167" s="554"/>
      <c r="U167" s="554"/>
      <c r="V167" s="554"/>
      <c r="W167" s="554"/>
      <c r="X167" s="554"/>
      <c r="Y167" s="554"/>
      <c r="Z167" s="554"/>
      <c r="AA167" s="554"/>
      <c r="AB167" s="554"/>
      <c r="AC167" s="554"/>
      <c r="AD167" s="554"/>
      <c r="AE167" s="554"/>
      <c r="AF167" s="554"/>
      <c r="AG167" s="554"/>
      <c r="AH167" s="554"/>
      <c r="AI167" s="554"/>
      <c r="AJ167" s="554"/>
      <c r="AK167" s="554"/>
      <c r="AL167" s="554"/>
      <c r="AM167" s="554"/>
      <c r="AN167" s="554"/>
      <c r="AO167" s="554"/>
      <c r="AP167" s="554"/>
      <c r="AQ167" s="554"/>
      <c r="AR167" s="554"/>
      <c r="AS167" s="554"/>
      <c r="AT167" s="554"/>
      <c r="AU167" s="554"/>
      <c r="AV167" s="554"/>
      <c r="AW167" s="554"/>
      <c r="AX167" s="554"/>
      <c r="AY167" s="554"/>
      <c r="AZ167" s="554"/>
      <c r="BA167" s="554"/>
      <c r="BB167" s="554"/>
      <c r="BC167" s="554"/>
      <c r="BD167" s="554"/>
      <c r="BE167" s="554"/>
      <c r="BF167" s="554"/>
      <c r="BG167" s="554"/>
      <c r="BH167" s="554"/>
      <c r="BI167" s="554"/>
      <c r="BJ167" s="554"/>
      <c r="BK167" s="554"/>
      <c r="BL167" s="554"/>
      <c r="BM167" s="554"/>
      <c r="BN167" s="554"/>
      <c r="BO167" s="554"/>
      <c r="BP167" s="554"/>
      <c r="BQ167" s="554"/>
      <c r="BR167" s="554"/>
      <c r="BS167" s="554"/>
      <c r="BT167" s="554"/>
      <c r="BU167" s="554"/>
      <c r="BV167" s="554"/>
      <c r="BW167" s="554"/>
      <c r="BX167" s="554"/>
      <c r="BY167" s="554"/>
      <c r="BZ167" s="554"/>
      <c r="CA167" s="554"/>
      <c r="CB167" s="554"/>
      <c r="CC167" s="554"/>
      <c r="CD167" s="554"/>
      <c r="CE167" s="554"/>
      <c r="CF167" s="554"/>
      <c r="CG167" s="554"/>
      <c r="CH167" s="554"/>
      <c r="CI167" s="554"/>
      <c r="CJ167" s="554"/>
      <c r="CK167" s="554"/>
      <c r="CL167" s="554"/>
      <c r="CM167" s="554"/>
      <c r="CN167" s="554"/>
      <c r="CO167" s="554"/>
      <c r="CP167" s="554"/>
      <c r="CQ167" s="554"/>
      <c r="CR167" s="554"/>
      <c r="CS167" s="554"/>
      <c r="CT167" s="554"/>
      <c r="CU167" s="554"/>
      <c r="CV167" s="554"/>
      <c r="CW167" s="554"/>
      <c r="CX167" s="554"/>
      <c r="CY167" s="554"/>
      <c r="CZ167" s="554"/>
      <c r="DA167" s="554"/>
      <c r="DB167" s="554"/>
      <c r="DC167" s="554"/>
      <c r="DD167" s="554"/>
      <c r="DE167" s="554"/>
      <c r="DF167" s="554"/>
      <c r="DG167" s="554"/>
      <c r="DH167" s="554"/>
      <c r="DI167" s="554"/>
      <c r="DJ167" s="554"/>
      <c r="DK167" s="554"/>
      <c r="DL167" s="554"/>
      <c r="DM167" s="554"/>
      <c r="DN167" s="554"/>
      <c r="DO167" s="554"/>
      <c r="DP167" s="554"/>
      <c r="DQ167" s="554"/>
      <c r="DR167" s="554"/>
      <c r="DS167" s="554"/>
      <c r="DT167" s="554"/>
      <c r="DU167" s="554"/>
      <c r="DV167" s="554"/>
      <c r="DW167" s="554"/>
      <c r="DX167" s="554"/>
      <c r="DY167" s="554"/>
    </row>
    <row r="168" spans="1:9" ht="15" customHeight="1">
      <c r="A168" s="549"/>
      <c r="B168" s="572" t="s">
        <v>1210</v>
      </c>
      <c r="C168" s="193"/>
      <c r="D168" s="221"/>
      <c r="E168" s="164"/>
      <c r="F168" s="164"/>
      <c r="G168" s="575"/>
      <c r="H168" s="164"/>
      <c r="I168" s="164"/>
    </row>
    <row r="169" spans="1:129" s="345" customFormat="1" ht="12.75" customHeight="1">
      <c r="A169" s="547"/>
      <c r="B169" s="573" t="s">
        <v>1195</v>
      </c>
      <c r="C169" s="193">
        <v>182458</v>
      </c>
      <c r="D169" s="68">
        <v>6701</v>
      </c>
      <c r="E169" s="574"/>
      <c r="F169" s="574"/>
      <c r="G169" s="576"/>
      <c r="H169" s="574"/>
      <c r="I169" s="574"/>
      <c r="J169" s="579"/>
      <c r="K169" s="579"/>
      <c r="L169" s="579"/>
      <c r="M169" s="579"/>
      <c r="N169" s="579"/>
      <c r="O169" s="579"/>
      <c r="P169" s="579"/>
      <c r="Q169" s="579"/>
      <c r="R169" s="579"/>
      <c r="S169" s="579"/>
      <c r="T169" s="579"/>
      <c r="U169" s="579"/>
      <c r="V169" s="579"/>
      <c r="W169" s="579"/>
      <c r="X169" s="579"/>
      <c r="Y169" s="579"/>
      <c r="Z169" s="579"/>
      <c r="AA169" s="579"/>
      <c r="AB169" s="579"/>
      <c r="AC169" s="579"/>
      <c r="AD169" s="579"/>
      <c r="AE169" s="579"/>
      <c r="AF169" s="579"/>
      <c r="AG169" s="579"/>
      <c r="AH169" s="579"/>
      <c r="AI169" s="579"/>
      <c r="AJ169" s="579"/>
      <c r="AK169" s="579"/>
      <c r="AL169" s="579"/>
      <c r="AM169" s="579"/>
      <c r="AN169" s="579"/>
      <c r="AO169" s="579"/>
      <c r="AP169" s="579"/>
      <c r="AQ169" s="579"/>
      <c r="AR169" s="579"/>
      <c r="AS169" s="579"/>
      <c r="AT169" s="579"/>
      <c r="AU169" s="579"/>
      <c r="AV169" s="579"/>
      <c r="AW169" s="579"/>
      <c r="AX169" s="579"/>
      <c r="AY169" s="579"/>
      <c r="AZ169" s="579"/>
      <c r="BA169" s="579"/>
      <c r="BB169" s="579"/>
      <c r="BC169" s="579"/>
      <c r="BD169" s="579"/>
      <c r="BE169" s="579"/>
      <c r="BF169" s="579"/>
      <c r="BG169" s="579"/>
      <c r="BH169" s="579"/>
      <c r="BI169" s="579"/>
      <c r="BJ169" s="579"/>
      <c r="BK169" s="579"/>
      <c r="BL169" s="579"/>
      <c r="BM169" s="579"/>
      <c r="BN169" s="579"/>
      <c r="BO169" s="579"/>
      <c r="BP169" s="579"/>
      <c r="BQ169" s="579"/>
      <c r="BR169" s="579"/>
      <c r="BS169" s="579"/>
      <c r="BT169" s="579"/>
      <c r="BU169" s="579"/>
      <c r="BV169" s="579"/>
      <c r="BW169" s="579"/>
      <c r="BX169" s="579"/>
      <c r="BY169" s="579"/>
      <c r="BZ169" s="579"/>
      <c r="CA169" s="579"/>
      <c r="CB169" s="579"/>
      <c r="CC169" s="579"/>
      <c r="CD169" s="579"/>
      <c r="CE169" s="579"/>
      <c r="CF169" s="579"/>
      <c r="CG169" s="579"/>
      <c r="CH169" s="579"/>
      <c r="CI169" s="579"/>
      <c r="CJ169" s="579"/>
      <c r="CK169" s="579"/>
      <c r="CL169" s="579"/>
      <c r="CM169" s="579"/>
      <c r="CN169" s="579"/>
      <c r="CO169" s="579"/>
      <c r="CP169" s="579"/>
      <c r="CQ169" s="579"/>
      <c r="CR169" s="579"/>
      <c r="CS169" s="579"/>
      <c r="CT169" s="579"/>
      <c r="CU169" s="579"/>
      <c r="CV169" s="579"/>
      <c r="CW169" s="579"/>
      <c r="CX169" s="579"/>
      <c r="CY169" s="579"/>
      <c r="CZ169" s="579"/>
      <c r="DA169" s="579"/>
      <c r="DB169" s="579"/>
      <c r="DC169" s="579"/>
      <c r="DD169" s="579"/>
      <c r="DE169" s="579"/>
      <c r="DF169" s="579"/>
      <c r="DG169" s="579"/>
      <c r="DH169" s="579"/>
      <c r="DI169" s="579"/>
      <c r="DJ169" s="579"/>
      <c r="DK169" s="579"/>
      <c r="DL169" s="579"/>
      <c r="DM169" s="579"/>
      <c r="DN169" s="579"/>
      <c r="DO169" s="579"/>
      <c r="DP169" s="579"/>
      <c r="DQ169" s="579"/>
      <c r="DR169" s="579"/>
      <c r="DS169" s="579"/>
      <c r="DT169" s="579"/>
      <c r="DU169" s="579"/>
      <c r="DV169" s="579"/>
      <c r="DW169" s="579"/>
      <c r="DX169" s="579"/>
      <c r="DY169" s="579"/>
    </row>
    <row r="170" spans="1:9" ht="12.75" customHeight="1">
      <c r="A170" s="549"/>
      <c r="B170" s="573" t="s">
        <v>947</v>
      </c>
      <c r="C170" s="193">
        <v>118493</v>
      </c>
      <c r="D170" s="68">
        <v>29800</v>
      </c>
      <c r="E170" s="164"/>
      <c r="F170" s="164"/>
      <c r="G170" s="575"/>
      <c r="H170" s="164"/>
      <c r="I170" s="164"/>
    </row>
    <row r="171" spans="1:9" ht="12.75" customHeight="1">
      <c r="A171" s="339" t="s">
        <v>854</v>
      </c>
      <c r="B171" s="577" t="s">
        <v>1196</v>
      </c>
      <c r="C171" s="199">
        <v>116019</v>
      </c>
      <c r="D171" s="221">
        <v>29684</v>
      </c>
      <c r="E171" s="574"/>
      <c r="F171" s="574"/>
      <c r="G171" s="576"/>
      <c r="H171" s="574"/>
      <c r="I171" s="574"/>
    </row>
    <row r="172" spans="1:9" ht="12.75" customHeight="1">
      <c r="A172" s="347" t="s">
        <v>856</v>
      </c>
      <c r="B172" s="577" t="s">
        <v>1197</v>
      </c>
      <c r="C172" s="199">
        <v>110649</v>
      </c>
      <c r="D172" s="221">
        <v>29684</v>
      </c>
      <c r="E172" s="574"/>
      <c r="F172" s="574"/>
      <c r="G172" s="576"/>
      <c r="H172" s="574"/>
      <c r="I172" s="574"/>
    </row>
    <row r="173" spans="1:9" ht="12.75" customHeight="1">
      <c r="A173" s="347">
        <v>1000</v>
      </c>
      <c r="B173" s="348" t="s">
        <v>1198</v>
      </c>
      <c r="C173" s="199">
        <v>49968</v>
      </c>
      <c r="D173" s="221">
        <v>22128</v>
      </c>
      <c r="E173" s="574"/>
      <c r="F173" s="574"/>
      <c r="G173" s="576"/>
      <c r="H173" s="574"/>
      <c r="I173" s="574"/>
    </row>
    <row r="174" spans="1:9" ht="12.75" customHeight="1">
      <c r="A174" s="119">
        <v>1100</v>
      </c>
      <c r="B174" s="577" t="s">
        <v>1199</v>
      </c>
      <c r="C174" s="199">
        <v>41479</v>
      </c>
      <c r="D174" s="221">
        <v>17910</v>
      </c>
      <c r="E174" s="574"/>
      <c r="F174" s="574"/>
      <c r="G174" s="576"/>
      <c r="H174" s="574"/>
      <c r="I174" s="574"/>
    </row>
    <row r="175" spans="1:9" ht="24.75" customHeight="1">
      <c r="A175" s="119">
        <v>1200</v>
      </c>
      <c r="B175" s="560" t="s">
        <v>1186</v>
      </c>
      <c r="C175" s="199">
        <v>8489</v>
      </c>
      <c r="D175" s="221">
        <v>4218</v>
      </c>
      <c r="E175" s="164"/>
      <c r="F175" s="164"/>
      <c r="G175" s="575"/>
      <c r="H175" s="164"/>
      <c r="I175" s="164"/>
    </row>
    <row r="176" spans="1:9" ht="12.75" customHeight="1">
      <c r="A176" s="347">
        <v>2000</v>
      </c>
      <c r="B176" s="577" t="s">
        <v>1200</v>
      </c>
      <c r="C176" s="199">
        <v>60681</v>
      </c>
      <c r="D176" s="221">
        <v>7556</v>
      </c>
      <c r="E176" s="164"/>
      <c r="F176" s="164"/>
      <c r="G176" s="575"/>
      <c r="H176" s="164"/>
      <c r="I176" s="164"/>
    </row>
    <row r="177" spans="1:9" ht="12.75" customHeight="1">
      <c r="A177" s="339" t="s">
        <v>876</v>
      </c>
      <c r="B177" s="577" t="s">
        <v>877</v>
      </c>
      <c r="C177" s="199">
        <v>5370</v>
      </c>
      <c r="D177" s="221">
        <v>0</v>
      </c>
      <c r="E177" s="164"/>
      <c r="F177" s="164"/>
      <c r="G177" s="575"/>
      <c r="H177" s="164"/>
      <c r="I177" s="164"/>
    </row>
    <row r="178" spans="1:9" ht="12.75" customHeight="1">
      <c r="A178" s="347">
        <v>6000</v>
      </c>
      <c r="B178" s="577" t="s">
        <v>1209</v>
      </c>
      <c r="C178" s="199">
        <v>5370</v>
      </c>
      <c r="D178" s="221">
        <v>0</v>
      </c>
      <c r="E178" s="164"/>
      <c r="F178" s="164"/>
      <c r="G178" s="575"/>
      <c r="H178" s="164"/>
      <c r="I178" s="164"/>
    </row>
    <row r="179" spans="1:9" ht="12.75" customHeight="1">
      <c r="A179" s="347" t="s">
        <v>901</v>
      </c>
      <c r="B179" s="577" t="s">
        <v>1203</v>
      </c>
      <c r="C179" s="199">
        <v>2474</v>
      </c>
      <c r="D179" s="221">
        <v>116</v>
      </c>
      <c r="E179" s="164"/>
      <c r="F179" s="164"/>
      <c r="G179" s="575"/>
      <c r="H179" s="164"/>
      <c r="I179" s="164"/>
    </row>
    <row r="180" spans="1:9" ht="12.75" customHeight="1">
      <c r="A180" s="347">
        <v>5000</v>
      </c>
      <c r="B180" s="577" t="s">
        <v>904</v>
      </c>
      <c r="C180" s="199">
        <v>2474</v>
      </c>
      <c r="D180" s="221">
        <v>116</v>
      </c>
      <c r="E180" s="164"/>
      <c r="F180" s="164"/>
      <c r="G180" s="575"/>
      <c r="H180" s="164"/>
      <c r="I180" s="164"/>
    </row>
    <row r="181" spans="1:129" s="91" customFormat="1" ht="12.75" customHeight="1">
      <c r="A181" s="353"/>
      <c r="B181" s="346" t="s">
        <v>480</v>
      </c>
      <c r="C181" s="209">
        <v>63965</v>
      </c>
      <c r="D181" s="68">
        <v>-23099</v>
      </c>
      <c r="E181" s="554"/>
      <c r="F181" s="554"/>
      <c r="G181" s="554"/>
      <c r="H181" s="554"/>
      <c r="I181" s="554"/>
      <c r="J181" s="554"/>
      <c r="K181" s="554"/>
      <c r="L181" s="554"/>
      <c r="M181" s="554"/>
      <c r="N181" s="554"/>
      <c r="O181" s="554"/>
      <c r="P181" s="554"/>
      <c r="Q181" s="554"/>
      <c r="R181" s="554"/>
      <c r="S181" s="554"/>
      <c r="T181" s="554"/>
      <c r="U181" s="554"/>
      <c r="V181" s="554"/>
      <c r="W181" s="554"/>
      <c r="X181" s="554"/>
      <c r="Y181" s="554"/>
      <c r="Z181" s="554"/>
      <c r="AA181" s="554"/>
      <c r="AB181" s="554"/>
      <c r="AC181" s="554"/>
      <c r="AD181" s="554"/>
      <c r="AE181" s="554"/>
      <c r="AF181" s="554"/>
      <c r="AG181" s="554"/>
      <c r="AH181" s="554"/>
      <c r="AI181" s="554"/>
      <c r="AJ181" s="554"/>
      <c r="AK181" s="554"/>
      <c r="AL181" s="554"/>
      <c r="AM181" s="554"/>
      <c r="AN181" s="554"/>
      <c r="AO181" s="554"/>
      <c r="AP181" s="554"/>
      <c r="AQ181" s="554"/>
      <c r="AR181" s="554"/>
      <c r="AS181" s="554"/>
      <c r="AT181" s="554"/>
      <c r="AU181" s="554"/>
      <c r="AV181" s="554"/>
      <c r="AW181" s="554"/>
      <c r="AX181" s="554"/>
      <c r="AY181" s="554"/>
      <c r="AZ181" s="554"/>
      <c r="BA181" s="554"/>
      <c r="BB181" s="554"/>
      <c r="BC181" s="554"/>
      <c r="BD181" s="554"/>
      <c r="BE181" s="554"/>
      <c r="BF181" s="554"/>
      <c r="BG181" s="554"/>
      <c r="BH181" s="554"/>
      <c r="BI181" s="554"/>
      <c r="BJ181" s="554"/>
      <c r="BK181" s="554"/>
      <c r="BL181" s="554"/>
      <c r="BM181" s="554"/>
      <c r="BN181" s="554"/>
      <c r="BO181" s="554"/>
      <c r="BP181" s="554"/>
      <c r="BQ181" s="554"/>
      <c r="BR181" s="554"/>
      <c r="BS181" s="554"/>
      <c r="BT181" s="554"/>
      <c r="BU181" s="554"/>
      <c r="BV181" s="554"/>
      <c r="BW181" s="554"/>
      <c r="BX181" s="554"/>
      <c r="BY181" s="554"/>
      <c r="BZ181" s="554"/>
      <c r="CA181" s="554"/>
      <c r="CB181" s="554"/>
      <c r="CC181" s="554"/>
      <c r="CD181" s="554"/>
      <c r="CE181" s="554"/>
      <c r="CF181" s="554"/>
      <c r="CG181" s="554"/>
      <c r="CH181" s="554"/>
      <c r="CI181" s="554"/>
      <c r="CJ181" s="554"/>
      <c r="CK181" s="554"/>
      <c r="CL181" s="554"/>
      <c r="CM181" s="554"/>
      <c r="CN181" s="554"/>
      <c r="CO181" s="554"/>
      <c r="CP181" s="554"/>
      <c r="CQ181" s="554"/>
      <c r="CR181" s="554"/>
      <c r="CS181" s="554"/>
      <c r="CT181" s="554"/>
      <c r="CU181" s="554"/>
      <c r="CV181" s="554"/>
      <c r="CW181" s="554"/>
      <c r="CX181" s="554"/>
      <c r="CY181" s="554"/>
      <c r="CZ181" s="554"/>
      <c r="DA181" s="554"/>
      <c r="DB181" s="554"/>
      <c r="DC181" s="554"/>
      <c r="DD181" s="554"/>
      <c r="DE181" s="554"/>
      <c r="DF181" s="554"/>
      <c r="DG181" s="554"/>
      <c r="DH181" s="554"/>
      <c r="DI181" s="554"/>
      <c r="DJ181" s="554"/>
      <c r="DK181" s="554"/>
      <c r="DL181" s="554"/>
      <c r="DM181" s="554"/>
      <c r="DN181" s="554"/>
      <c r="DO181" s="554"/>
      <c r="DP181" s="554"/>
      <c r="DQ181" s="554"/>
      <c r="DR181" s="554"/>
      <c r="DS181" s="554"/>
      <c r="DT181" s="554"/>
      <c r="DU181" s="554"/>
      <c r="DV181" s="554"/>
      <c r="DW181" s="554"/>
      <c r="DX181" s="554"/>
      <c r="DY181" s="554"/>
    </row>
    <row r="182" spans="1:129" s="91" customFormat="1" ht="12.75" customHeight="1">
      <c r="A182" s="339"/>
      <c r="B182" s="346" t="s">
        <v>481</v>
      </c>
      <c r="C182" s="209">
        <v>-63965</v>
      </c>
      <c r="D182" s="68">
        <v>23099</v>
      </c>
      <c r="E182" s="554"/>
      <c r="F182" s="554"/>
      <c r="G182" s="554"/>
      <c r="H182" s="554"/>
      <c r="I182" s="554"/>
      <c r="J182" s="554"/>
      <c r="K182" s="554"/>
      <c r="L182" s="554"/>
      <c r="M182" s="554"/>
      <c r="N182" s="554"/>
      <c r="O182" s="554"/>
      <c r="P182" s="554"/>
      <c r="Q182" s="554"/>
      <c r="R182" s="554"/>
      <c r="S182" s="554"/>
      <c r="T182" s="554"/>
      <c r="U182" s="554"/>
      <c r="V182" s="554"/>
      <c r="W182" s="554"/>
      <c r="X182" s="554"/>
      <c r="Y182" s="554"/>
      <c r="Z182" s="554"/>
      <c r="AA182" s="554"/>
      <c r="AB182" s="554"/>
      <c r="AC182" s="554"/>
      <c r="AD182" s="554"/>
      <c r="AE182" s="554"/>
      <c r="AF182" s="554"/>
      <c r="AG182" s="554"/>
      <c r="AH182" s="554"/>
      <c r="AI182" s="554"/>
      <c r="AJ182" s="554"/>
      <c r="AK182" s="554"/>
      <c r="AL182" s="554"/>
      <c r="AM182" s="554"/>
      <c r="AN182" s="554"/>
      <c r="AO182" s="554"/>
      <c r="AP182" s="554"/>
      <c r="AQ182" s="554"/>
      <c r="AR182" s="554"/>
      <c r="AS182" s="554"/>
      <c r="AT182" s="554"/>
      <c r="AU182" s="554"/>
      <c r="AV182" s="554"/>
      <c r="AW182" s="554"/>
      <c r="AX182" s="554"/>
      <c r="AY182" s="554"/>
      <c r="AZ182" s="554"/>
      <c r="BA182" s="554"/>
      <c r="BB182" s="554"/>
      <c r="BC182" s="554"/>
      <c r="BD182" s="554"/>
      <c r="BE182" s="554"/>
      <c r="BF182" s="554"/>
      <c r="BG182" s="554"/>
      <c r="BH182" s="554"/>
      <c r="BI182" s="554"/>
      <c r="BJ182" s="554"/>
      <c r="BK182" s="554"/>
      <c r="BL182" s="554"/>
      <c r="BM182" s="554"/>
      <c r="BN182" s="554"/>
      <c r="BO182" s="554"/>
      <c r="BP182" s="554"/>
      <c r="BQ182" s="554"/>
      <c r="BR182" s="554"/>
      <c r="BS182" s="554"/>
      <c r="BT182" s="554"/>
      <c r="BU182" s="554"/>
      <c r="BV182" s="554"/>
      <c r="BW182" s="554"/>
      <c r="BX182" s="554"/>
      <c r="BY182" s="554"/>
      <c r="BZ182" s="554"/>
      <c r="CA182" s="554"/>
      <c r="CB182" s="554"/>
      <c r="CC182" s="554"/>
      <c r="CD182" s="554"/>
      <c r="CE182" s="554"/>
      <c r="CF182" s="554"/>
      <c r="CG182" s="554"/>
      <c r="CH182" s="554"/>
      <c r="CI182" s="554"/>
      <c r="CJ182" s="554"/>
      <c r="CK182" s="554"/>
      <c r="CL182" s="554"/>
      <c r="CM182" s="554"/>
      <c r="CN182" s="554"/>
      <c r="CO182" s="554"/>
      <c r="CP182" s="554"/>
      <c r="CQ182" s="554"/>
      <c r="CR182" s="554"/>
      <c r="CS182" s="554"/>
      <c r="CT182" s="554"/>
      <c r="CU182" s="554"/>
      <c r="CV182" s="554"/>
      <c r="CW182" s="554"/>
      <c r="CX182" s="554"/>
      <c r="CY182" s="554"/>
      <c r="CZ182" s="554"/>
      <c r="DA182" s="554"/>
      <c r="DB182" s="554"/>
      <c r="DC182" s="554"/>
      <c r="DD182" s="554"/>
      <c r="DE182" s="554"/>
      <c r="DF182" s="554"/>
      <c r="DG182" s="554"/>
      <c r="DH182" s="554"/>
      <c r="DI182" s="554"/>
      <c r="DJ182" s="554"/>
      <c r="DK182" s="554"/>
      <c r="DL182" s="554"/>
      <c r="DM182" s="554"/>
      <c r="DN182" s="554"/>
      <c r="DO182" s="554"/>
      <c r="DP182" s="554"/>
      <c r="DQ182" s="554"/>
      <c r="DR182" s="554"/>
      <c r="DS182" s="554"/>
      <c r="DT182" s="554"/>
      <c r="DU182" s="554"/>
      <c r="DV182" s="554"/>
      <c r="DW182" s="554"/>
      <c r="DX182" s="554"/>
      <c r="DY182" s="554"/>
    </row>
    <row r="183" spans="1:129" s="91" customFormat="1" ht="12.75" customHeight="1">
      <c r="A183" s="364" t="s">
        <v>1191</v>
      </c>
      <c r="B183" s="136" t="s">
        <v>603</v>
      </c>
      <c r="C183" s="350">
        <v>-63965</v>
      </c>
      <c r="D183" s="221">
        <v>23099</v>
      </c>
      <c r="E183" s="554"/>
      <c r="F183" s="554"/>
      <c r="G183" s="554"/>
      <c r="H183" s="554"/>
      <c r="I183" s="554"/>
      <c r="J183" s="554"/>
      <c r="K183" s="554"/>
      <c r="L183" s="554"/>
      <c r="M183" s="554"/>
      <c r="N183" s="554"/>
      <c r="O183" s="554"/>
      <c r="P183" s="554"/>
      <c r="Q183" s="554"/>
      <c r="R183" s="554"/>
      <c r="S183" s="554"/>
      <c r="T183" s="554"/>
      <c r="U183" s="554"/>
      <c r="V183" s="554"/>
      <c r="W183" s="554"/>
      <c r="X183" s="554"/>
      <c r="Y183" s="554"/>
      <c r="Z183" s="554"/>
      <c r="AA183" s="554"/>
      <c r="AB183" s="554"/>
      <c r="AC183" s="554"/>
      <c r="AD183" s="554"/>
      <c r="AE183" s="554"/>
      <c r="AF183" s="554"/>
      <c r="AG183" s="554"/>
      <c r="AH183" s="554"/>
      <c r="AI183" s="554"/>
      <c r="AJ183" s="554"/>
      <c r="AK183" s="554"/>
      <c r="AL183" s="554"/>
      <c r="AM183" s="554"/>
      <c r="AN183" s="554"/>
      <c r="AO183" s="554"/>
      <c r="AP183" s="554"/>
      <c r="AQ183" s="554"/>
      <c r="AR183" s="554"/>
      <c r="AS183" s="554"/>
      <c r="AT183" s="554"/>
      <c r="AU183" s="554"/>
      <c r="AV183" s="554"/>
      <c r="AW183" s="554"/>
      <c r="AX183" s="554"/>
      <c r="AY183" s="554"/>
      <c r="AZ183" s="554"/>
      <c r="BA183" s="554"/>
      <c r="BB183" s="554"/>
      <c r="BC183" s="554"/>
      <c r="BD183" s="554"/>
      <c r="BE183" s="554"/>
      <c r="BF183" s="554"/>
      <c r="BG183" s="554"/>
      <c r="BH183" s="554"/>
      <c r="BI183" s="554"/>
      <c r="BJ183" s="554"/>
      <c r="BK183" s="554"/>
      <c r="BL183" s="554"/>
      <c r="BM183" s="554"/>
      <c r="BN183" s="554"/>
      <c r="BO183" s="554"/>
      <c r="BP183" s="554"/>
      <c r="BQ183" s="554"/>
      <c r="BR183" s="554"/>
      <c r="BS183" s="554"/>
      <c r="BT183" s="554"/>
      <c r="BU183" s="554"/>
      <c r="BV183" s="554"/>
      <c r="BW183" s="554"/>
      <c r="BX183" s="554"/>
      <c r="BY183" s="554"/>
      <c r="BZ183" s="554"/>
      <c r="CA183" s="554"/>
      <c r="CB183" s="554"/>
      <c r="CC183" s="554"/>
      <c r="CD183" s="554"/>
      <c r="CE183" s="554"/>
      <c r="CF183" s="554"/>
      <c r="CG183" s="554"/>
      <c r="CH183" s="554"/>
      <c r="CI183" s="554"/>
      <c r="CJ183" s="554"/>
      <c r="CK183" s="554"/>
      <c r="CL183" s="554"/>
      <c r="CM183" s="554"/>
      <c r="CN183" s="554"/>
      <c r="CO183" s="554"/>
      <c r="CP183" s="554"/>
      <c r="CQ183" s="554"/>
      <c r="CR183" s="554"/>
      <c r="CS183" s="554"/>
      <c r="CT183" s="554"/>
      <c r="CU183" s="554"/>
      <c r="CV183" s="554"/>
      <c r="CW183" s="554"/>
      <c r="CX183" s="554"/>
      <c r="CY183" s="554"/>
      <c r="CZ183" s="554"/>
      <c r="DA183" s="554"/>
      <c r="DB183" s="554"/>
      <c r="DC183" s="554"/>
      <c r="DD183" s="554"/>
      <c r="DE183" s="554"/>
      <c r="DF183" s="554"/>
      <c r="DG183" s="554"/>
      <c r="DH183" s="554"/>
      <c r="DI183" s="554"/>
      <c r="DJ183" s="554"/>
      <c r="DK183" s="554"/>
      <c r="DL183" s="554"/>
      <c r="DM183" s="554"/>
      <c r="DN183" s="554"/>
      <c r="DO183" s="554"/>
      <c r="DP183" s="554"/>
      <c r="DQ183" s="554"/>
      <c r="DR183" s="554"/>
      <c r="DS183" s="554"/>
      <c r="DT183" s="554"/>
      <c r="DU183" s="554"/>
      <c r="DV183" s="554"/>
      <c r="DW183" s="554"/>
      <c r="DX183" s="554"/>
      <c r="DY183" s="554"/>
    </row>
    <row r="184" spans="1:9" ht="15" customHeight="1">
      <c r="A184" s="549"/>
      <c r="B184" s="572" t="s">
        <v>1211</v>
      </c>
      <c r="C184" s="193"/>
      <c r="D184" s="221"/>
      <c r="E184" s="164"/>
      <c r="F184" s="164"/>
      <c r="G184" s="575"/>
      <c r="H184" s="164"/>
      <c r="I184" s="164"/>
    </row>
    <row r="185" spans="1:129" s="345" customFormat="1" ht="12.75" customHeight="1">
      <c r="A185" s="547"/>
      <c r="B185" s="573" t="s">
        <v>1206</v>
      </c>
      <c r="C185" s="193">
        <v>119239</v>
      </c>
      <c r="D185" s="68">
        <v>38755</v>
      </c>
      <c r="E185" s="574"/>
      <c r="F185" s="574"/>
      <c r="G185" s="576"/>
      <c r="H185" s="574"/>
      <c r="I185" s="574"/>
      <c r="J185" s="579"/>
      <c r="K185" s="579"/>
      <c r="L185" s="579"/>
      <c r="M185" s="579"/>
      <c r="N185" s="579"/>
      <c r="O185" s="579"/>
      <c r="P185" s="579"/>
      <c r="Q185" s="579"/>
      <c r="R185" s="579"/>
      <c r="S185" s="579"/>
      <c r="T185" s="579"/>
      <c r="U185" s="579"/>
      <c r="V185" s="579"/>
      <c r="W185" s="579"/>
      <c r="X185" s="579"/>
      <c r="Y185" s="579"/>
      <c r="Z185" s="579"/>
      <c r="AA185" s="579"/>
      <c r="AB185" s="579"/>
      <c r="AC185" s="579"/>
      <c r="AD185" s="579"/>
      <c r="AE185" s="579"/>
      <c r="AF185" s="579"/>
      <c r="AG185" s="579"/>
      <c r="AH185" s="579"/>
      <c r="AI185" s="579"/>
      <c r="AJ185" s="579"/>
      <c r="AK185" s="579"/>
      <c r="AL185" s="579"/>
      <c r="AM185" s="579"/>
      <c r="AN185" s="579"/>
      <c r="AO185" s="579"/>
      <c r="AP185" s="579"/>
      <c r="AQ185" s="579"/>
      <c r="AR185" s="579"/>
      <c r="AS185" s="579"/>
      <c r="AT185" s="579"/>
      <c r="AU185" s="579"/>
      <c r="AV185" s="579"/>
      <c r="AW185" s="579"/>
      <c r="AX185" s="579"/>
      <c r="AY185" s="579"/>
      <c r="AZ185" s="579"/>
      <c r="BA185" s="579"/>
      <c r="BB185" s="579"/>
      <c r="BC185" s="579"/>
      <c r="BD185" s="579"/>
      <c r="BE185" s="579"/>
      <c r="BF185" s="579"/>
      <c r="BG185" s="579"/>
      <c r="BH185" s="579"/>
      <c r="BI185" s="579"/>
      <c r="BJ185" s="579"/>
      <c r="BK185" s="579"/>
      <c r="BL185" s="579"/>
      <c r="BM185" s="579"/>
      <c r="BN185" s="579"/>
      <c r="BO185" s="579"/>
      <c r="BP185" s="579"/>
      <c r="BQ185" s="579"/>
      <c r="BR185" s="579"/>
      <c r="BS185" s="579"/>
      <c r="BT185" s="579"/>
      <c r="BU185" s="579"/>
      <c r="BV185" s="579"/>
      <c r="BW185" s="579"/>
      <c r="BX185" s="579"/>
      <c r="BY185" s="579"/>
      <c r="BZ185" s="579"/>
      <c r="CA185" s="579"/>
      <c r="CB185" s="579"/>
      <c r="CC185" s="579"/>
      <c r="CD185" s="579"/>
      <c r="CE185" s="579"/>
      <c r="CF185" s="579"/>
      <c r="CG185" s="579"/>
      <c r="CH185" s="579"/>
      <c r="CI185" s="579"/>
      <c r="CJ185" s="579"/>
      <c r="CK185" s="579"/>
      <c r="CL185" s="579"/>
      <c r="CM185" s="579"/>
      <c r="CN185" s="579"/>
      <c r="CO185" s="579"/>
      <c r="CP185" s="579"/>
      <c r="CQ185" s="579"/>
      <c r="CR185" s="579"/>
      <c r="CS185" s="579"/>
      <c r="CT185" s="579"/>
      <c r="CU185" s="579"/>
      <c r="CV185" s="579"/>
      <c r="CW185" s="579"/>
      <c r="CX185" s="579"/>
      <c r="CY185" s="579"/>
      <c r="CZ185" s="579"/>
      <c r="DA185" s="579"/>
      <c r="DB185" s="579"/>
      <c r="DC185" s="579"/>
      <c r="DD185" s="579"/>
      <c r="DE185" s="579"/>
      <c r="DF185" s="579"/>
      <c r="DG185" s="579"/>
      <c r="DH185" s="579"/>
      <c r="DI185" s="579"/>
      <c r="DJ185" s="579"/>
      <c r="DK185" s="579"/>
      <c r="DL185" s="579"/>
      <c r="DM185" s="579"/>
      <c r="DN185" s="579"/>
      <c r="DO185" s="579"/>
      <c r="DP185" s="579"/>
      <c r="DQ185" s="579"/>
      <c r="DR185" s="579"/>
      <c r="DS185" s="579"/>
      <c r="DT185" s="579"/>
      <c r="DU185" s="579"/>
      <c r="DV185" s="579"/>
      <c r="DW185" s="579"/>
      <c r="DX185" s="579"/>
      <c r="DY185" s="579"/>
    </row>
    <row r="186" spans="1:9" ht="12.75" customHeight="1">
      <c r="A186" s="549"/>
      <c r="B186" s="573" t="s">
        <v>947</v>
      </c>
      <c r="C186" s="193">
        <v>166322</v>
      </c>
      <c r="D186" s="68">
        <v>21297</v>
      </c>
      <c r="E186" s="164"/>
      <c r="F186" s="164"/>
      <c r="G186" s="575"/>
      <c r="H186" s="164"/>
      <c r="I186" s="164"/>
    </row>
    <row r="187" spans="1:9" ht="12.75" customHeight="1">
      <c r="A187" s="339" t="s">
        <v>854</v>
      </c>
      <c r="B187" s="577" t="s">
        <v>1196</v>
      </c>
      <c r="C187" s="199">
        <v>133131</v>
      </c>
      <c r="D187" s="221">
        <v>18317</v>
      </c>
      <c r="E187" s="164"/>
      <c r="F187" s="164"/>
      <c r="G187" s="575"/>
      <c r="H187" s="164"/>
      <c r="I187" s="164"/>
    </row>
    <row r="188" spans="1:9" ht="12.75" customHeight="1">
      <c r="A188" s="347" t="s">
        <v>856</v>
      </c>
      <c r="B188" s="577" t="s">
        <v>1197</v>
      </c>
      <c r="C188" s="199">
        <v>133069</v>
      </c>
      <c r="D188" s="221">
        <v>18317</v>
      </c>
      <c r="E188" s="164"/>
      <c r="F188" s="164"/>
      <c r="G188" s="575"/>
      <c r="H188" s="164"/>
      <c r="I188" s="164"/>
    </row>
    <row r="189" spans="1:9" ht="12.75" customHeight="1">
      <c r="A189" s="347">
        <v>1000</v>
      </c>
      <c r="B189" s="348" t="s">
        <v>1198</v>
      </c>
      <c r="C189" s="199">
        <v>6078</v>
      </c>
      <c r="D189" s="221">
        <v>227</v>
      </c>
      <c r="E189" s="164"/>
      <c r="F189" s="164"/>
      <c r="G189" s="575"/>
      <c r="H189" s="164"/>
      <c r="I189" s="164"/>
    </row>
    <row r="190" spans="1:9" ht="12.75" customHeight="1">
      <c r="A190" s="119">
        <v>1100</v>
      </c>
      <c r="B190" s="577" t="s">
        <v>1199</v>
      </c>
      <c r="C190" s="199">
        <v>4898</v>
      </c>
      <c r="D190" s="221">
        <v>183</v>
      </c>
      <c r="E190" s="164"/>
      <c r="F190" s="164"/>
      <c r="G190" s="575"/>
      <c r="H190" s="164"/>
      <c r="I190" s="164"/>
    </row>
    <row r="191" spans="1:9" ht="24.75" customHeight="1">
      <c r="A191" s="119">
        <v>1200</v>
      </c>
      <c r="B191" s="560" t="s">
        <v>1186</v>
      </c>
      <c r="C191" s="199">
        <v>1180</v>
      </c>
      <c r="D191" s="221">
        <v>44</v>
      </c>
      <c r="E191" s="164"/>
      <c r="F191" s="164"/>
      <c r="G191" s="575"/>
      <c r="H191" s="164"/>
      <c r="I191" s="164"/>
    </row>
    <row r="192" spans="1:9" ht="12.75" customHeight="1">
      <c r="A192" s="347">
        <v>2000</v>
      </c>
      <c r="B192" s="577" t="s">
        <v>1200</v>
      </c>
      <c r="C192" s="199">
        <v>126991</v>
      </c>
      <c r="D192" s="221">
        <v>18090</v>
      </c>
      <c r="E192" s="164"/>
      <c r="F192" s="164"/>
      <c r="G192" s="575"/>
      <c r="H192" s="164"/>
      <c r="I192" s="164"/>
    </row>
    <row r="193" spans="1:9" ht="12.75" customHeight="1">
      <c r="A193" s="339" t="s">
        <v>876</v>
      </c>
      <c r="B193" s="577" t="s">
        <v>877</v>
      </c>
      <c r="C193" s="199">
        <v>62</v>
      </c>
      <c r="D193" s="221">
        <v>0</v>
      </c>
      <c r="E193" s="164"/>
      <c r="F193" s="164"/>
      <c r="G193" s="575"/>
      <c r="H193" s="164"/>
      <c r="I193" s="164"/>
    </row>
    <row r="194" spans="1:9" ht="12.75" customHeight="1">
      <c r="A194" s="347">
        <v>6000</v>
      </c>
      <c r="B194" s="577" t="s">
        <v>1209</v>
      </c>
      <c r="C194" s="199">
        <v>62</v>
      </c>
      <c r="D194" s="221">
        <v>0</v>
      </c>
      <c r="E194" s="164"/>
      <c r="F194" s="164"/>
      <c r="G194" s="575"/>
      <c r="H194" s="164"/>
      <c r="I194" s="164"/>
    </row>
    <row r="195" spans="1:9" ht="12.75">
      <c r="A195" s="339" t="s">
        <v>901</v>
      </c>
      <c r="B195" s="577" t="s">
        <v>1203</v>
      </c>
      <c r="C195" s="199">
        <v>33191</v>
      </c>
      <c r="D195" s="221">
        <v>2980</v>
      </c>
      <c r="E195" s="164"/>
      <c r="F195" s="164"/>
      <c r="G195" s="575"/>
      <c r="H195" s="164"/>
      <c r="I195" s="164"/>
    </row>
    <row r="196" spans="1:9" ht="12.75">
      <c r="A196" s="347">
        <v>5000</v>
      </c>
      <c r="B196" s="577" t="s">
        <v>904</v>
      </c>
      <c r="C196" s="199">
        <v>33191</v>
      </c>
      <c r="D196" s="221">
        <v>2980</v>
      </c>
      <c r="E196" s="574"/>
      <c r="F196" s="574"/>
      <c r="G196" s="576"/>
      <c r="H196" s="574"/>
      <c r="I196" s="574"/>
    </row>
    <row r="197" spans="1:129" s="91" customFormat="1" ht="12.75" customHeight="1">
      <c r="A197" s="353"/>
      <c r="B197" s="346" t="s">
        <v>480</v>
      </c>
      <c r="C197" s="209">
        <v>-47083</v>
      </c>
      <c r="D197" s="68">
        <v>17458</v>
      </c>
      <c r="E197" s="554"/>
      <c r="F197" s="554"/>
      <c r="G197" s="554"/>
      <c r="H197" s="554"/>
      <c r="I197" s="554"/>
      <c r="J197" s="554"/>
      <c r="K197" s="554"/>
      <c r="L197" s="554"/>
      <c r="M197" s="554"/>
      <c r="N197" s="554"/>
      <c r="O197" s="554"/>
      <c r="P197" s="554"/>
      <c r="Q197" s="554"/>
      <c r="R197" s="554"/>
      <c r="S197" s="554"/>
      <c r="T197" s="554"/>
      <c r="U197" s="554"/>
      <c r="V197" s="554"/>
      <c r="W197" s="554"/>
      <c r="X197" s="554"/>
      <c r="Y197" s="554"/>
      <c r="Z197" s="554"/>
      <c r="AA197" s="554"/>
      <c r="AB197" s="554"/>
      <c r="AC197" s="554"/>
      <c r="AD197" s="554"/>
      <c r="AE197" s="554"/>
      <c r="AF197" s="554"/>
      <c r="AG197" s="554"/>
      <c r="AH197" s="554"/>
      <c r="AI197" s="554"/>
      <c r="AJ197" s="554"/>
      <c r="AK197" s="554"/>
      <c r="AL197" s="554"/>
      <c r="AM197" s="554"/>
      <c r="AN197" s="554"/>
      <c r="AO197" s="554"/>
      <c r="AP197" s="554"/>
      <c r="AQ197" s="554"/>
      <c r="AR197" s="554"/>
      <c r="AS197" s="554"/>
      <c r="AT197" s="554"/>
      <c r="AU197" s="554"/>
      <c r="AV197" s="554"/>
      <c r="AW197" s="554"/>
      <c r="AX197" s="554"/>
      <c r="AY197" s="554"/>
      <c r="AZ197" s="554"/>
      <c r="BA197" s="554"/>
      <c r="BB197" s="554"/>
      <c r="BC197" s="554"/>
      <c r="BD197" s="554"/>
      <c r="BE197" s="554"/>
      <c r="BF197" s="554"/>
      <c r="BG197" s="554"/>
      <c r="BH197" s="554"/>
      <c r="BI197" s="554"/>
      <c r="BJ197" s="554"/>
      <c r="BK197" s="554"/>
      <c r="BL197" s="554"/>
      <c r="BM197" s="554"/>
      <c r="BN197" s="554"/>
      <c r="BO197" s="554"/>
      <c r="BP197" s="554"/>
      <c r="BQ197" s="554"/>
      <c r="BR197" s="554"/>
      <c r="BS197" s="554"/>
      <c r="BT197" s="554"/>
      <c r="BU197" s="554"/>
      <c r="BV197" s="554"/>
      <c r="BW197" s="554"/>
      <c r="BX197" s="554"/>
      <c r="BY197" s="554"/>
      <c r="BZ197" s="554"/>
      <c r="CA197" s="554"/>
      <c r="CB197" s="554"/>
      <c r="CC197" s="554"/>
      <c r="CD197" s="554"/>
      <c r="CE197" s="554"/>
      <c r="CF197" s="554"/>
      <c r="CG197" s="554"/>
      <c r="CH197" s="554"/>
      <c r="CI197" s="554"/>
      <c r="CJ197" s="554"/>
      <c r="CK197" s="554"/>
      <c r="CL197" s="554"/>
      <c r="CM197" s="554"/>
      <c r="CN197" s="554"/>
      <c r="CO197" s="554"/>
      <c r="CP197" s="554"/>
      <c r="CQ197" s="554"/>
      <c r="CR197" s="554"/>
      <c r="CS197" s="554"/>
      <c r="CT197" s="554"/>
      <c r="CU197" s="554"/>
      <c r="CV197" s="554"/>
      <c r="CW197" s="554"/>
      <c r="CX197" s="554"/>
      <c r="CY197" s="554"/>
      <c r="CZ197" s="554"/>
      <c r="DA197" s="554"/>
      <c r="DB197" s="554"/>
      <c r="DC197" s="554"/>
      <c r="DD197" s="554"/>
      <c r="DE197" s="554"/>
      <c r="DF197" s="554"/>
      <c r="DG197" s="554"/>
      <c r="DH197" s="554"/>
      <c r="DI197" s="554"/>
      <c r="DJ197" s="554"/>
      <c r="DK197" s="554"/>
      <c r="DL197" s="554"/>
      <c r="DM197" s="554"/>
      <c r="DN197" s="554"/>
      <c r="DO197" s="554"/>
      <c r="DP197" s="554"/>
      <c r="DQ197" s="554"/>
      <c r="DR197" s="554"/>
      <c r="DS197" s="554"/>
      <c r="DT197" s="554"/>
      <c r="DU197" s="554"/>
      <c r="DV197" s="554"/>
      <c r="DW197" s="554"/>
      <c r="DX197" s="554"/>
      <c r="DY197" s="554"/>
    </row>
    <row r="198" spans="1:129" s="91" customFormat="1" ht="12.75" customHeight="1">
      <c r="A198" s="339"/>
      <c r="B198" s="346" t="s">
        <v>481</v>
      </c>
      <c r="C198" s="209">
        <v>47083</v>
      </c>
      <c r="D198" s="68">
        <v>-17458</v>
      </c>
      <c r="E198" s="554"/>
      <c r="F198" s="554"/>
      <c r="G198" s="554"/>
      <c r="H198" s="554"/>
      <c r="I198" s="554"/>
      <c r="J198" s="554"/>
      <c r="K198" s="554"/>
      <c r="L198" s="554"/>
      <c r="M198" s="554"/>
      <c r="N198" s="554"/>
      <c r="O198" s="554"/>
      <c r="P198" s="554"/>
      <c r="Q198" s="554"/>
      <c r="R198" s="554"/>
      <c r="S198" s="554"/>
      <c r="T198" s="554"/>
      <c r="U198" s="554"/>
      <c r="V198" s="554"/>
      <c r="W198" s="554"/>
      <c r="X198" s="554"/>
      <c r="Y198" s="554"/>
      <c r="Z198" s="554"/>
      <c r="AA198" s="554"/>
      <c r="AB198" s="554"/>
      <c r="AC198" s="554"/>
      <c r="AD198" s="554"/>
      <c r="AE198" s="554"/>
      <c r="AF198" s="554"/>
      <c r="AG198" s="554"/>
      <c r="AH198" s="554"/>
      <c r="AI198" s="554"/>
      <c r="AJ198" s="554"/>
      <c r="AK198" s="554"/>
      <c r="AL198" s="554"/>
      <c r="AM198" s="554"/>
      <c r="AN198" s="554"/>
      <c r="AO198" s="554"/>
      <c r="AP198" s="554"/>
      <c r="AQ198" s="554"/>
      <c r="AR198" s="554"/>
      <c r="AS198" s="554"/>
      <c r="AT198" s="554"/>
      <c r="AU198" s="554"/>
      <c r="AV198" s="554"/>
      <c r="AW198" s="554"/>
      <c r="AX198" s="554"/>
      <c r="AY198" s="554"/>
      <c r="AZ198" s="554"/>
      <c r="BA198" s="554"/>
      <c r="BB198" s="554"/>
      <c r="BC198" s="554"/>
      <c r="BD198" s="554"/>
      <c r="BE198" s="554"/>
      <c r="BF198" s="554"/>
      <c r="BG198" s="554"/>
      <c r="BH198" s="554"/>
      <c r="BI198" s="554"/>
      <c r="BJ198" s="554"/>
      <c r="BK198" s="554"/>
      <c r="BL198" s="554"/>
      <c r="BM198" s="554"/>
      <c r="BN198" s="554"/>
      <c r="BO198" s="554"/>
      <c r="BP198" s="554"/>
      <c r="BQ198" s="554"/>
      <c r="BR198" s="554"/>
      <c r="BS198" s="554"/>
      <c r="BT198" s="554"/>
      <c r="BU198" s="554"/>
      <c r="BV198" s="554"/>
      <c r="BW198" s="554"/>
      <c r="BX198" s="554"/>
      <c r="BY198" s="554"/>
      <c r="BZ198" s="554"/>
      <c r="CA198" s="554"/>
      <c r="CB198" s="554"/>
      <c r="CC198" s="554"/>
      <c r="CD198" s="554"/>
      <c r="CE198" s="554"/>
      <c r="CF198" s="554"/>
      <c r="CG198" s="554"/>
      <c r="CH198" s="554"/>
      <c r="CI198" s="554"/>
      <c r="CJ198" s="554"/>
      <c r="CK198" s="554"/>
      <c r="CL198" s="554"/>
      <c r="CM198" s="554"/>
      <c r="CN198" s="554"/>
      <c r="CO198" s="554"/>
      <c r="CP198" s="554"/>
      <c r="CQ198" s="554"/>
      <c r="CR198" s="554"/>
      <c r="CS198" s="554"/>
      <c r="CT198" s="554"/>
      <c r="CU198" s="554"/>
      <c r="CV198" s="554"/>
      <c r="CW198" s="554"/>
      <c r="CX198" s="554"/>
      <c r="CY198" s="554"/>
      <c r="CZ198" s="554"/>
      <c r="DA198" s="554"/>
      <c r="DB198" s="554"/>
      <c r="DC198" s="554"/>
      <c r="DD198" s="554"/>
      <c r="DE198" s="554"/>
      <c r="DF198" s="554"/>
      <c r="DG198" s="554"/>
      <c r="DH198" s="554"/>
      <c r="DI198" s="554"/>
      <c r="DJ198" s="554"/>
      <c r="DK198" s="554"/>
      <c r="DL198" s="554"/>
      <c r="DM198" s="554"/>
      <c r="DN198" s="554"/>
      <c r="DO198" s="554"/>
      <c r="DP198" s="554"/>
      <c r="DQ198" s="554"/>
      <c r="DR198" s="554"/>
      <c r="DS198" s="554"/>
      <c r="DT198" s="554"/>
      <c r="DU198" s="554"/>
      <c r="DV198" s="554"/>
      <c r="DW198" s="554"/>
      <c r="DX198" s="554"/>
      <c r="DY198" s="554"/>
    </row>
    <row r="199" spans="1:129" s="91" customFormat="1" ht="12.75" customHeight="1">
      <c r="A199" s="364" t="s">
        <v>1191</v>
      </c>
      <c r="B199" s="136" t="s">
        <v>603</v>
      </c>
      <c r="C199" s="350">
        <v>47083</v>
      </c>
      <c r="D199" s="221">
        <v>-17458</v>
      </c>
      <c r="E199" s="554"/>
      <c r="F199" s="554"/>
      <c r="G199" s="554"/>
      <c r="H199" s="554"/>
      <c r="I199" s="554"/>
      <c r="J199" s="554"/>
      <c r="K199" s="554"/>
      <c r="L199" s="554"/>
      <c r="M199" s="554"/>
      <c r="N199" s="554"/>
      <c r="O199" s="554"/>
      <c r="P199" s="554"/>
      <c r="Q199" s="554"/>
      <c r="R199" s="554"/>
      <c r="S199" s="554"/>
      <c r="T199" s="554"/>
      <c r="U199" s="554"/>
      <c r="V199" s="554"/>
      <c r="W199" s="554"/>
      <c r="X199" s="554"/>
      <c r="Y199" s="554"/>
      <c r="Z199" s="554"/>
      <c r="AA199" s="554"/>
      <c r="AB199" s="554"/>
      <c r="AC199" s="554"/>
      <c r="AD199" s="554"/>
      <c r="AE199" s="554"/>
      <c r="AF199" s="554"/>
      <c r="AG199" s="554"/>
      <c r="AH199" s="554"/>
      <c r="AI199" s="554"/>
      <c r="AJ199" s="554"/>
      <c r="AK199" s="554"/>
      <c r="AL199" s="554"/>
      <c r="AM199" s="554"/>
      <c r="AN199" s="554"/>
      <c r="AO199" s="554"/>
      <c r="AP199" s="554"/>
      <c r="AQ199" s="554"/>
      <c r="AR199" s="554"/>
      <c r="AS199" s="554"/>
      <c r="AT199" s="554"/>
      <c r="AU199" s="554"/>
      <c r="AV199" s="554"/>
      <c r="AW199" s="554"/>
      <c r="AX199" s="554"/>
      <c r="AY199" s="554"/>
      <c r="AZ199" s="554"/>
      <c r="BA199" s="554"/>
      <c r="BB199" s="554"/>
      <c r="BC199" s="554"/>
      <c r="BD199" s="554"/>
      <c r="BE199" s="554"/>
      <c r="BF199" s="554"/>
      <c r="BG199" s="554"/>
      <c r="BH199" s="554"/>
      <c r="BI199" s="554"/>
      <c r="BJ199" s="554"/>
      <c r="BK199" s="554"/>
      <c r="BL199" s="554"/>
      <c r="BM199" s="554"/>
      <c r="BN199" s="554"/>
      <c r="BO199" s="554"/>
      <c r="BP199" s="554"/>
      <c r="BQ199" s="554"/>
      <c r="BR199" s="554"/>
      <c r="BS199" s="554"/>
      <c r="BT199" s="554"/>
      <c r="BU199" s="554"/>
      <c r="BV199" s="554"/>
      <c r="BW199" s="554"/>
      <c r="BX199" s="554"/>
      <c r="BY199" s="554"/>
      <c r="BZ199" s="554"/>
      <c r="CA199" s="554"/>
      <c r="CB199" s="554"/>
      <c r="CC199" s="554"/>
      <c r="CD199" s="554"/>
      <c r="CE199" s="554"/>
      <c r="CF199" s="554"/>
      <c r="CG199" s="554"/>
      <c r="CH199" s="554"/>
      <c r="CI199" s="554"/>
      <c r="CJ199" s="554"/>
      <c r="CK199" s="554"/>
      <c r="CL199" s="554"/>
      <c r="CM199" s="554"/>
      <c r="CN199" s="554"/>
      <c r="CO199" s="554"/>
      <c r="CP199" s="554"/>
      <c r="CQ199" s="554"/>
      <c r="CR199" s="554"/>
      <c r="CS199" s="554"/>
      <c r="CT199" s="554"/>
      <c r="CU199" s="554"/>
      <c r="CV199" s="554"/>
      <c r="CW199" s="554"/>
      <c r="CX199" s="554"/>
      <c r="CY199" s="554"/>
      <c r="CZ199" s="554"/>
      <c r="DA199" s="554"/>
      <c r="DB199" s="554"/>
      <c r="DC199" s="554"/>
      <c r="DD199" s="554"/>
      <c r="DE199" s="554"/>
      <c r="DF199" s="554"/>
      <c r="DG199" s="554"/>
      <c r="DH199" s="554"/>
      <c r="DI199" s="554"/>
      <c r="DJ199" s="554"/>
      <c r="DK199" s="554"/>
      <c r="DL199" s="554"/>
      <c r="DM199" s="554"/>
      <c r="DN199" s="554"/>
      <c r="DO199" s="554"/>
      <c r="DP199" s="554"/>
      <c r="DQ199" s="554"/>
      <c r="DR199" s="554"/>
      <c r="DS199" s="554"/>
      <c r="DT199" s="554"/>
      <c r="DU199" s="554"/>
      <c r="DV199" s="554"/>
      <c r="DW199" s="554"/>
      <c r="DX199" s="554"/>
      <c r="DY199" s="554"/>
    </row>
    <row r="200" spans="1:9" ht="15" customHeight="1">
      <c r="A200" s="549"/>
      <c r="B200" s="572" t="s">
        <v>1212</v>
      </c>
      <c r="C200" s="193"/>
      <c r="D200" s="221"/>
      <c r="E200" s="574"/>
      <c r="F200" s="574"/>
      <c r="G200" s="576"/>
      <c r="H200" s="574"/>
      <c r="I200" s="574"/>
    </row>
    <row r="201" spans="1:129" s="345" customFormat="1" ht="14.25" customHeight="1">
      <c r="A201" s="547"/>
      <c r="B201" s="573" t="s">
        <v>1195</v>
      </c>
      <c r="C201" s="193">
        <v>2017</v>
      </c>
      <c r="D201" s="68">
        <v>161</v>
      </c>
      <c r="E201" s="574"/>
      <c r="F201" s="574"/>
      <c r="G201" s="576"/>
      <c r="H201" s="574"/>
      <c r="I201" s="574"/>
      <c r="J201" s="579"/>
      <c r="K201" s="579"/>
      <c r="L201" s="579"/>
      <c r="M201" s="579"/>
      <c r="N201" s="579"/>
      <c r="O201" s="579"/>
      <c r="P201" s="579"/>
      <c r="Q201" s="579"/>
      <c r="R201" s="579"/>
      <c r="S201" s="579"/>
      <c r="T201" s="579"/>
      <c r="U201" s="579"/>
      <c r="V201" s="579"/>
      <c r="W201" s="579"/>
      <c r="X201" s="579"/>
      <c r="Y201" s="579"/>
      <c r="Z201" s="579"/>
      <c r="AA201" s="579"/>
      <c r="AB201" s="579"/>
      <c r="AC201" s="579"/>
      <c r="AD201" s="579"/>
      <c r="AE201" s="579"/>
      <c r="AF201" s="579"/>
      <c r="AG201" s="579"/>
      <c r="AH201" s="579"/>
      <c r="AI201" s="579"/>
      <c r="AJ201" s="579"/>
      <c r="AK201" s="579"/>
      <c r="AL201" s="579"/>
      <c r="AM201" s="579"/>
      <c r="AN201" s="579"/>
      <c r="AO201" s="579"/>
      <c r="AP201" s="579"/>
      <c r="AQ201" s="579"/>
      <c r="AR201" s="579"/>
      <c r="AS201" s="579"/>
      <c r="AT201" s="579"/>
      <c r="AU201" s="579"/>
      <c r="AV201" s="579"/>
      <c r="AW201" s="579"/>
      <c r="AX201" s="579"/>
      <c r="AY201" s="579"/>
      <c r="AZ201" s="579"/>
      <c r="BA201" s="579"/>
      <c r="BB201" s="579"/>
      <c r="BC201" s="579"/>
      <c r="BD201" s="579"/>
      <c r="BE201" s="579"/>
      <c r="BF201" s="579"/>
      <c r="BG201" s="579"/>
      <c r="BH201" s="579"/>
      <c r="BI201" s="579"/>
      <c r="BJ201" s="579"/>
      <c r="BK201" s="579"/>
      <c r="BL201" s="579"/>
      <c r="BM201" s="579"/>
      <c r="BN201" s="579"/>
      <c r="BO201" s="579"/>
      <c r="BP201" s="579"/>
      <c r="BQ201" s="579"/>
      <c r="BR201" s="579"/>
      <c r="BS201" s="579"/>
      <c r="BT201" s="579"/>
      <c r="BU201" s="579"/>
      <c r="BV201" s="579"/>
      <c r="BW201" s="579"/>
      <c r="BX201" s="579"/>
      <c r="BY201" s="579"/>
      <c r="BZ201" s="579"/>
      <c r="CA201" s="579"/>
      <c r="CB201" s="579"/>
      <c r="CC201" s="579"/>
      <c r="CD201" s="579"/>
      <c r="CE201" s="579"/>
      <c r="CF201" s="579"/>
      <c r="CG201" s="579"/>
      <c r="CH201" s="579"/>
      <c r="CI201" s="579"/>
      <c r="CJ201" s="579"/>
      <c r="CK201" s="579"/>
      <c r="CL201" s="579"/>
      <c r="CM201" s="579"/>
      <c r="CN201" s="579"/>
      <c r="CO201" s="579"/>
      <c r="CP201" s="579"/>
      <c r="CQ201" s="579"/>
      <c r="CR201" s="579"/>
      <c r="CS201" s="579"/>
      <c r="CT201" s="579"/>
      <c r="CU201" s="579"/>
      <c r="CV201" s="579"/>
      <c r="CW201" s="579"/>
      <c r="CX201" s="579"/>
      <c r="CY201" s="579"/>
      <c r="CZ201" s="579"/>
      <c r="DA201" s="579"/>
      <c r="DB201" s="579"/>
      <c r="DC201" s="579"/>
      <c r="DD201" s="579"/>
      <c r="DE201" s="579"/>
      <c r="DF201" s="579"/>
      <c r="DG201" s="579"/>
      <c r="DH201" s="579"/>
      <c r="DI201" s="579"/>
      <c r="DJ201" s="579"/>
      <c r="DK201" s="579"/>
      <c r="DL201" s="579"/>
      <c r="DM201" s="579"/>
      <c r="DN201" s="579"/>
      <c r="DO201" s="579"/>
      <c r="DP201" s="579"/>
      <c r="DQ201" s="579"/>
      <c r="DR201" s="579"/>
      <c r="DS201" s="579"/>
      <c r="DT201" s="579"/>
      <c r="DU201" s="579"/>
      <c r="DV201" s="579"/>
      <c r="DW201" s="579"/>
      <c r="DX201" s="579"/>
      <c r="DY201" s="579"/>
    </row>
    <row r="202" spans="1:9" ht="12.75" customHeight="1">
      <c r="A202" s="549"/>
      <c r="B202" s="573" t="s">
        <v>947</v>
      </c>
      <c r="C202" s="193">
        <v>5952</v>
      </c>
      <c r="D202" s="68">
        <v>1007</v>
      </c>
      <c r="E202" s="164"/>
      <c r="F202" s="164"/>
      <c r="G202" s="575"/>
      <c r="H202" s="164"/>
      <c r="I202" s="164"/>
    </row>
    <row r="203" spans="1:9" ht="12.75" customHeight="1">
      <c r="A203" s="339" t="s">
        <v>854</v>
      </c>
      <c r="B203" s="577" t="s">
        <v>1196</v>
      </c>
      <c r="C203" s="199">
        <v>5842</v>
      </c>
      <c r="D203" s="221">
        <v>1007</v>
      </c>
      <c r="E203" s="164"/>
      <c r="F203" s="164"/>
      <c r="G203" s="575"/>
      <c r="H203" s="164"/>
      <c r="I203" s="164"/>
    </row>
    <row r="204" spans="1:9" ht="12.75" customHeight="1">
      <c r="A204" s="347" t="s">
        <v>856</v>
      </c>
      <c r="B204" s="577" t="s">
        <v>1197</v>
      </c>
      <c r="C204" s="199">
        <v>5842</v>
      </c>
      <c r="D204" s="221">
        <v>1007</v>
      </c>
      <c r="E204" s="164"/>
      <c r="F204" s="164"/>
      <c r="G204" s="575"/>
      <c r="H204" s="164"/>
      <c r="I204" s="164"/>
    </row>
    <row r="205" spans="1:129" s="91" customFormat="1" ht="12.75" customHeight="1">
      <c r="A205" s="347">
        <v>1000</v>
      </c>
      <c r="B205" s="348" t="s">
        <v>1198</v>
      </c>
      <c r="C205" s="350">
        <v>1639</v>
      </c>
      <c r="D205" s="221">
        <v>674</v>
      </c>
      <c r="E205" s="554"/>
      <c r="F205" s="554"/>
      <c r="G205" s="554"/>
      <c r="H205" s="554"/>
      <c r="I205" s="554"/>
      <c r="J205" s="554"/>
      <c r="K205" s="554"/>
      <c r="L205" s="554"/>
      <c r="M205" s="554"/>
      <c r="N205" s="554"/>
      <c r="O205" s="554"/>
      <c r="P205" s="554"/>
      <c r="Q205" s="554"/>
      <c r="R205" s="554"/>
      <c r="S205" s="554"/>
      <c r="T205" s="554"/>
      <c r="U205" s="554"/>
      <c r="V205" s="554"/>
      <c r="W205" s="554"/>
      <c r="X205" s="554"/>
      <c r="Y205" s="554"/>
      <c r="Z205" s="554"/>
      <c r="AA205" s="554"/>
      <c r="AB205" s="554"/>
      <c r="AC205" s="554"/>
      <c r="AD205" s="554"/>
      <c r="AE205" s="554"/>
      <c r="AF205" s="554"/>
      <c r="AG205" s="554"/>
      <c r="AH205" s="554"/>
      <c r="AI205" s="554"/>
      <c r="AJ205" s="554"/>
      <c r="AK205" s="554"/>
      <c r="AL205" s="554"/>
      <c r="AM205" s="554"/>
      <c r="AN205" s="554"/>
      <c r="AO205" s="554"/>
      <c r="AP205" s="554"/>
      <c r="AQ205" s="554"/>
      <c r="AR205" s="554"/>
      <c r="AS205" s="554"/>
      <c r="AT205" s="554"/>
      <c r="AU205" s="554"/>
      <c r="AV205" s="554"/>
      <c r="AW205" s="554"/>
      <c r="AX205" s="554"/>
      <c r="AY205" s="554"/>
      <c r="AZ205" s="554"/>
      <c r="BA205" s="554"/>
      <c r="BB205" s="554"/>
      <c r="BC205" s="554"/>
      <c r="BD205" s="554"/>
      <c r="BE205" s="554"/>
      <c r="BF205" s="554"/>
      <c r="BG205" s="554"/>
      <c r="BH205" s="554"/>
      <c r="BI205" s="554"/>
      <c r="BJ205" s="554"/>
      <c r="BK205" s="554"/>
      <c r="BL205" s="554"/>
      <c r="BM205" s="554"/>
      <c r="BN205" s="554"/>
      <c r="BO205" s="554"/>
      <c r="BP205" s="554"/>
      <c r="BQ205" s="554"/>
      <c r="BR205" s="554"/>
      <c r="BS205" s="554"/>
      <c r="BT205" s="554"/>
      <c r="BU205" s="554"/>
      <c r="BV205" s="554"/>
      <c r="BW205" s="554"/>
      <c r="BX205" s="554"/>
      <c r="BY205" s="554"/>
      <c r="BZ205" s="554"/>
      <c r="CA205" s="554"/>
      <c r="CB205" s="554"/>
      <c r="CC205" s="554"/>
      <c r="CD205" s="554"/>
      <c r="CE205" s="554"/>
      <c r="CF205" s="554"/>
      <c r="CG205" s="554"/>
      <c r="CH205" s="554"/>
      <c r="CI205" s="554"/>
      <c r="CJ205" s="554"/>
      <c r="CK205" s="554"/>
      <c r="CL205" s="554"/>
      <c r="CM205" s="554"/>
      <c r="CN205" s="554"/>
      <c r="CO205" s="554"/>
      <c r="CP205" s="554"/>
      <c r="CQ205" s="554"/>
      <c r="CR205" s="554"/>
      <c r="CS205" s="554"/>
      <c r="CT205" s="554"/>
      <c r="CU205" s="554"/>
      <c r="CV205" s="554"/>
      <c r="CW205" s="554"/>
      <c r="CX205" s="554"/>
      <c r="CY205" s="554"/>
      <c r="CZ205" s="554"/>
      <c r="DA205" s="554"/>
      <c r="DB205" s="554"/>
      <c r="DC205" s="554"/>
      <c r="DD205" s="554"/>
      <c r="DE205" s="554"/>
      <c r="DF205" s="554"/>
      <c r="DG205" s="554"/>
      <c r="DH205" s="554"/>
      <c r="DI205" s="554"/>
      <c r="DJ205" s="554"/>
      <c r="DK205" s="554"/>
      <c r="DL205" s="554"/>
      <c r="DM205" s="554"/>
      <c r="DN205" s="554"/>
      <c r="DO205" s="554"/>
      <c r="DP205" s="554"/>
      <c r="DQ205" s="554"/>
      <c r="DR205" s="554"/>
      <c r="DS205" s="554"/>
      <c r="DT205" s="554"/>
      <c r="DU205" s="554"/>
      <c r="DV205" s="554"/>
      <c r="DW205" s="554"/>
      <c r="DX205" s="554"/>
      <c r="DY205" s="554"/>
    </row>
    <row r="206" spans="1:9" ht="12.75" customHeight="1">
      <c r="A206" s="119">
        <v>1100</v>
      </c>
      <c r="B206" s="577" t="s">
        <v>1199</v>
      </c>
      <c r="C206" s="199">
        <v>1298</v>
      </c>
      <c r="D206" s="221">
        <v>520</v>
      </c>
      <c r="E206" s="164"/>
      <c r="F206" s="164"/>
      <c r="G206" s="575"/>
      <c r="H206" s="164"/>
      <c r="I206" s="164"/>
    </row>
    <row r="207" spans="1:9" ht="24.75" customHeight="1">
      <c r="A207" s="119">
        <v>1200</v>
      </c>
      <c r="B207" s="560" t="s">
        <v>1186</v>
      </c>
      <c r="C207" s="199">
        <v>341</v>
      </c>
      <c r="D207" s="221">
        <v>154</v>
      </c>
      <c r="E207" s="164"/>
      <c r="F207" s="164"/>
      <c r="G207" s="575"/>
      <c r="H207" s="164"/>
      <c r="I207" s="164"/>
    </row>
    <row r="208" spans="1:9" ht="12.75" customHeight="1">
      <c r="A208" s="347">
        <v>2000</v>
      </c>
      <c r="B208" s="577" t="s">
        <v>1200</v>
      </c>
      <c r="C208" s="199">
        <v>4203</v>
      </c>
      <c r="D208" s="221">
        <v>333</v>
      </c>
      <c r="E208" s="164"/>
      <c r="F208" s="164"/>
      <c r="G208" s="575"/>
      <c r="H208" s="164"/>
      <c r="I208" s="164"/>
    </row>
    <row r="209" spans="1:9" ht="12.75" hidden="1">
      <c r="A209" s="339" t="s">
        <v>876</v>
      </c>
      <c r="B209" s="577" t="s">
        <v>877</v>
      </c>
      <c r="C209" s="199">
        <v>0</v>
      </c>
      <c r="D209" s="221">
        <v>0</v>
      </c>
      <c r="E209" s="164"/>
      <c r="F209" s="164"/>
      <c r="G209" s="575"/>
      <c r="H209" s="164"/>
      <c r="I209" s="164"/>
    </row>
    <row r="210" spans="1:9" ht="12.75" hidden="1">
      <c r="A210" s="347">
        <v>3000</v>
      </c>
      <c r="B210" s="577" t="s">
        <v>1213</v>
      </c>
      <c r="C210" s="199">
        <v>0</v>
      </c>
      <c r="D210" s="221">
        <v>0</v>
      </c>
      <c r="E210" s="164"/>
      <c r="F210" s="164"/>
      <c r="G210" s="575"/>
      <c r="H210" s="164"/>
      <c r="I210" s="164"/>
    </row>
    <row r="211" spans="1:9" ht="12.75">
      <c r="A211" s="339" t="s">
        <v>901</v>
      </c>
      <c r="B211" s="577" t="s">
        <v>1203</v>
      </c>
      <c r="C211" s="199">
        <v>110</v>
      </c>
      <c r="D211" s="221">
        <v>0</v>
      </c>
      <c r="E211" s="164"/>
      <c r="F211" s="164"/>
      <c r="G211" s="575"/>
      <c r="H211" s="164"/>
      <c r="I211" s="164"/>
    </row>
    <row r="212" spans="1:9" ht="12.75">
      <c r="A212" s="347">
        <v>5000</v>
      </c>
      <c r="B212" s="577" t="s">
        <v>904</v>
      </c>
      <c r="C212" s="199">
        <v>110</v>
      </c>
      <c r="D212" s="221">
        <v>0</v>
      </c>
      <c r="E212" s="164"/>
      <c r="F212" s="164"/>
      <c r="G212" s="575"/>
      <c r="H212" s="164"/>
      <c r="I212" s="164"/>
    </row>
    <row r="213" spans="1:129" s="91" customFormat="1" ht="12.75" customHeight="1">
      <c r="A213" s="353"/>
      <c r="B213" s="346" t="s">
        <v>480</v>
      </c>
      <c r="C213" s="209">
        <v>-3935</v>
      </c>
      <c r="D213" s="68">
        <v>-846</v>
      </c>
      <c r="E213" s="554"/>
      <c r="F213" s="554"/>
      <c r="G213" s="554"/>
      <c r="H213" s="554"/>
      <c r="I213" s="554"/>
      <c r="J213" s="554"/>
      <c r="K213" s="554"/>
      <c r="L213" s="554"/>
      <c r="M213" s="554"/>
      <c r="N213" s="554"/>
      <c r="O213" s="554"/>
      <c r="P213" s="554"/>
      <c r="Q213" s="554"/>
      <c r="R213" s="554"/>
      <c r="S213" s="554"/>
      <c r="T213" s="554"/>
      <c r="U213" s="554"/>
      <c r="V213" s="554"/>
      <c r="W213" s="554"/>
      <c r="X213" s="554"/>
      <c r="Y213" s="554"/>
      <c r="Z213" s="554"/>
      <c r="AA213" s="554"/>
      <c r="AB213" s="554"/>
      <c r="AC213" s="554"/>
      <c r="AD213" s="554"/>
      <c r="AE213" s="554"/>
      <c r="AF213" s="554"/>
      <c r="AG213" s="554"/>
      <c r="AH213" s="554"/>
      <c r="AI213" s="554"/>
      <c r="AJ213" s="554"/>
      <c r="AK213" s="554"/>
      <c r="AL213" s="554"/>
      <c r="AM213" s="554"/>
      <c r="AN213" s="554"/>
      <c r="AO213" s="554"/>
      <c r="AP213" s="554"/>
      <c r="AQ213" s="554"/>
      <c r="AR213" s="554"/>
      <c r="AS213" s="554"/>
      <c r="AT213" s="554"/>
      <c r="AU213" s="554"/>
      <c r="AV213" s="554"/>
      <c r="AW213" s="554"/>
      <c r="AX213" s="554"/>
      <c r="AY213" s="554"/>
      <c r="AZ213" s="554"/>
      <c r="BA213" s="554"/>
      <c r="BB213" s="554"/>
      <c r="BC213" s="554"/>
      <c r="BD213" s="554"/>
      <c r="BE213" s="554"/>
      <c r="BF213" s="554"/>
      <c r="BG213" s="554"/>
      <c r="BH213" s="554"/>
      <c r="BI213" s="554"/>
      <c r="BJ213" s="554"/>
      <c r="BK213" s="554"/>
      <c r="BL213" s="554"/>
      <c r="BM213" s="554"/>
      <c r="BN213" s="554"/>
      <c r="BO213" s="554"/>
      <c r="BP213" s="554"/>
      <c r="BQ213" s="554"/>
      <c r="BR213" s="554"/>
      <c r="BS213" s="554"/>
      <c r="BT213" s="554"/>
      <c r="BU213" s="554"/>
      <c r="BV213" s="554"/>
      <c r="BW213" s="554"/>
      <c r="BX213" s="554"/>
      <c r="BY213" s="554"/>
      <c r="BZ213" s="554"/>
      <c r="CA213" s="554"/>
      <c r="CB213" s="554"/>
      <c r="CC213" s="554"/>
      <c r="CD213" s="554"/>
      <c r="CE213" s="554"/>
      <c r="CF213" s="554"/>
      <c r="CG213" s="554"/>
      <c r="CH213" s="554"/>
      <c r="CI213" s="554"/>
      <c r="CJ213" s="554"/>
      <c r="CK213" s="554"/>
      <c r="CL213" s="554"/>
      <c r="CM213" s="554"/>
      <c r="CN213" s="554"/>
      <c r="CO213" s="554"/>
      <c r="CP213" s="554"/>
      <c r="CQ213" s="554"/>
      <c r="CR213" s="554"/>
      <c r="CS213" s="554"/>
      <c r="CT213" s="554"/>
      <c r="CU213" s="554"/>
      <c r="CV213" s="554"/>
      <c r="CW213" s="554"/>
      <c r="CX213" s="554"/>
      <c r="CY213" s="554"/>
      <c r="CZ213" s="554"/>
      <c r="DA213" s="554"/>
      <c r="DB213" s="554"/>
      <c r="DC213" s="554"/>
      <c r="DD213" s="554"/>
      <c r="DE213" s="554"/>
      <c r="DF213" s="554"/>
      <c r="DG213" s="554"/>
      <c r="DH213" s="554"/>
      <c r="DI213" s="554"/>
      <c r="DJ213" s="554"/>
      <c r="DK213" s="554"/>
      <c r="DL213" s="554"/>
      <c r="DM213" s="554"/>
      <c r="DN213" s="554"/>
      <c r="DO213" s="554"/>
      <c r="DP213" s="554"/>
      <c r="DQ213" s="554"/>
      <c r="DR213" s="554"/>
      <c r="DS213" s="554"/>
      <c r="DT213" s="554"/>
      <c r="DU213" s="554"/>
      <c r="DV213" s="554"/>
      <c r="DW213" s="554"/>
      <c r="DX213" s="554"/>
      <c r="DY213" s="554"/>
    </row>
    <row r="214" spans="1:129" s="91" customFormat="1" ht="12.75" customHeight="1">
      <c r="A214" s="339"/>
      <c r="B214" s="346" t="s">
        <v>481</v>
      </c>
      <c r="C214" s="209">
        <v>3935</v>
      </c>
      <c r="D214" s="68">
        <v>846</v>
      </c>
      <c r="E214" s="554"/>
      <c r="F214" s="554"/>
      <c r="G214" s="554"/>
      <c r="H214" s="554"/>
      <c r="I214" s="554"/>
      <c r="J214" s="554"/>
      <c r="K214" s="554"/>
      <c r="L214" s="554"/>
      <c r="M214" s="554"/>
      <c r="N214" s="554"/>
      <c r="O214" s="554"/>
      <c r="P214" s="554"/>
      <c r="Q214" s="554"/>
      <c r="R214" s="554"/>
      <c r="S214" s="554"/>
      <c r="T214" s="554"/>
      <c r="U214" s="554"/>
      <c r="V214" s="554"/>
      <c r="W214" s="554"/>
      <c r="X214" s="554"/>
      <c r="Y214" s="554"/>
      <c r="Z214" s="554"/>
      <c r="AA214" s="554"/>
      <c r="AB214" s="554"/>
      <c r="AC214" s="554"/>
      <c r="AD214" s="554"/>
      <c r="AE214" s="554"/>
      <c r="AF214" s="554"/>
      <c r="AG214" s="554"/>
      <c r="AH214" s="554"/>
      <c r="AI214" s="554"/>
      <c r="AJ214" s="554"/>
      <c r="AK214" s="554"/>
      <c r="AL214" s="554"/>
      <c r="AM214" s="554"/>
      <c r="AN214" s="554"/>
      <c r="AO214" s="554"/>
      <c r="AP214" s="554"/>
      <c r="AQ214" s="554"/>
      <c r="AR214" s="554"/>
      <c r="AS214" s="554"/>
      <c r="AT214" s="554"/>
      <c r="AU214" s="554"/>
      <c r="AV214" s="554"/>
      <c r="AW214" s="554"/>
      <c r="AX214" s="554"/>
      <c r="AY214" s="554"/>
      <c r="AZ214" s="554"/>
      <c r="BA214" s="554"/>
      <c r="BB214" s="554"/>
      <c r="BC214" s="554"/>
      <c r="BD214" s="554"/>
      <c r="BE214" s="554"/>
      <c r="BF214" s="554"/>
      <c r="BG214" s="554"/>
      <c r="BH214" s="554"/>
      <c r="BI214" s="554"/>
      <c r="BJ214" s="554"/>
      <c r="BK214" s="554"/>
      <c r="BL214" s="554"/>
      <c r="BM214" s="554"/>
      <c r="BN214" s="554"/>
      <c r="BO214" s="554"/>
      <c r="BP214" s="554"/>
      <c r="BQ214" s="554"/>
      <c r="BR214" s="554"/>
      <c r="BS214" s="554"/>
      <c r="BT214" s="554"/>
      <c r="BU214" s="554"/>
      <c r="BV214" s="554"/>
      <c r="BW214" s="554"/>
      <c r="BX214" s="554"/>
      <c r="BY214" s="554"/>
      <c r="BZ214" s="554"/>
      <c r="CA214" s="554"/>
      <c r="CB214" s="554"/>
      <c r="CC214" s="554"/>
      <c r="CD214" s="554"/>
      <c r="CE214" s="554"/>
      <c r="CF214" s="554"/>
      <c r="CG214" s="554"/>
      <c r="CH214" s="554"/>
      <c r="CI214" s="554"/>
      <c r="CJ214" s="554"/>
      <c r="CK214" s="554"/>
      <c r="CL214" s="554"/>
      <c r="CM214" s="554"/>
      <c r="CN214" s="554"/>
      <c r="CO214" s="554"/>
      <c r="CP214" s="554"/>
      <c r="CQ214" s="554"/>
      <c r="CR214" s="554"/>
      <c r="CS214" s="554"/>
      <c r="CT214" s="554"/>
      <c r="CU214" s="554"/>
      <c r="CV214" s="554"/>
      <c r="CW214" s="554"/>
      <c r="CX214" s="554"/>
      <c r="CY214" s="554"/>
      <c r="CZ214" s="554"/>
      <c r="DA214" s="554"/>
      <c r="DB214" s="554"/>
      <c r="DC214" s="554"/>
      <c r="DD214" s="554"/>
      <c r="DE214" s="554"/>
      <c r="DF214" s="554"/>
      <c r="DG214" s="554"/>
      <c r="DH214" s="554"/>
      <c r="DI214" s="554"/>
      <c r="DJ214" s="554"/>
      <c r="DK214" s="554"/>
      <c r="DL214" s="554"/>
      <c r="DM214" s="554"/>
      <c r="DN214" s="554"/>
      <c r="DO214" s="554"/>
      <c r="DP214" s="554"/>
      <c r="DQ214" s="554"/>
      <c r="DR214" s="554"/>
      <c r="DS214" s="554"/>
      <c r="DT214" s="554"/>
      <c r="DU214" s="554"/>
      <c r="DV214" s="554"/>
      <c r="DW214" s="554"/>
      <c r="DX214" s="554"/>
      <c r="DY214" s="554"/>
    </row>
    <row r="215" spans="1:129" s="91" customFormat="1" ht="12.75" customHeight="1">
      <c r="A215" s="364" t="s">
        <v>1191</v>
      </c>
      <c r="B215" s="136" t="s">
        <v>603</v>
      </c>
      <c r="C215" s="350">
        <v>3935</v>
      </c>
      <c r="D215" s="221">
        <v>846</v>
      </c>
      <c r="E215" s="554"/>
      <c r="F215" s="554"/>
      <c r="G215" s="554"/>
      <c r="H215" s="554"/>
      <c r="I215" s="554"/>
      <c r="J215" s="554"/>
      <c r="K215" s="554"/>
      <c r="L215" s="554"/>
      <c r="M215" s="554"/>
      <c r="N215" s="554"/>
      <c r="O215" s="554"/>
      <c r="P215" s="554"/>
      <c r="Q215" s="554"/>
      <c r="R215" s="554"/>
      <c r="S215" s="554"/>
      <c r="T215" s="554"/>
      <c r="U215" s="554"/>
      <c r="V215" s="554"/>
      <c r="W215" s="554"/>
      <c r="X215" s="554"/>
      <c r="Y215" s="554"/>
      <c r="Z215" s="554"/>
      <c r="AA215" s="554"/>
      <c r="AB215" s="554"/>
      <c r="AC215" s="554"/>
      <c r="AD215" s="554"/>
      <c r="AE215" s="554"/>
      <c r="AF215" s="554"/>
      <c r="AG215" s="554"/>
      <c r="AH215" s="554"/>
      <c r="AI215" s="554"/>
      <c r="AJ215" s="554"/>
      <c r="AK215" s="554"/>
      <c r="AL215" s="554"/>
      <c r="AM215" s="554"/>
      <c r="AN215" s="554"/>
      <c r="AO215" s="554"/>
      <c r="AP215" s="554"/>
      <c r="AQ215" s="554"/>
      <c r="AR215" s="554"/>
      <c r="AS215" s="554"/>
      <c r="AT215" s="554"/>
      <c r="AU215" s="554"/>
      <c r="AV215" s="554"/>
      <c r="AW215" s="554"/>
      <c r="AX215" s="554"/>
      <c r="AY215" s="554"/>
      <c r="AZ215" s="554"/>
      <c r="BA215" s="554"/>
      <c r="BB215" s="554"/>
      <c r="BC215" s="554"/>
      <c r="BD215" s="554"/>
      <c r="BE215" s="554"/>
      <c r="BF215" s="554"/>
      <c r="BG215" s="554"/>
      <c r="BH215" s="554"/>
      <c r="BI215" s="554"/>
      <c r="BJ215" s="554"/>
      <c r="BK215" s="554"/>
      <c r="BL215" s="554"/>
      <c r="BM215" s="554"/>
      <c r="BN215" s="554"/>
      <c r="BO215" s="554"/>
      <c r="BP215" s="554"/>
      <c r="BQ215" s="554"/>
      <c r="BR215" s="554"/>
      <c r="BS215" s="554"/>
      <c r="BT215" s="554"/>
      <c r="BU215" s="554"/>
      <c r="BV215" s="554"/>
      <c r="BW215" s="554"/>
      <c r="BX215" s="554"/>
      <c r="BY215" s="554"/>
      <c r="BZ215" s="554"/>
      <c r="CA215" s="554"/>
      <c r="CB215" s="554"/>
      <c r="CC215" s="554"/>
      <c r="CD215" s="554"/>
      <c r="CE215" s="554"/>
      <c r="CF215" s="554"/>
      <c r="CG215" s="554"/>
      <c r="CH215" s="554"/>
      <c r="CI215" s="554"/>
      <c r="CJ215" s="554"/>
      <c r="CK215" s="554"/>
      <c r="CL215" s="554"/>
      <c r="CM215" s="554"/>
      <c r="CN215" s="554"/>
      <c r="CO215" s="554"/>
      <c r="CP215" s="554"/>
      <c r="CQ215" s="554"/>
      <c r="CR215" s="554"/>
      <c r="CS215" s="554"/>
      <c r="CT215" s="554"/>
      <c r="CU215" s="554"/>
      <c r="CV215" s="554"/>
      <c r="CW215" s="554"/>
      <c r="CX215" s="554"/>
      <c r="CY215" s="554"/>
      <c r="CZ215" s="554"/>
      <c r="DA215" s="554"/>
      <c r="DB215" s="554"/>
      <c r="DC215" s="554"/>
      <c r="DD215" s="554"/>
      <c r="DE215" s="554"/>
      <c r="DF215" s="554"/>
      <c r="DG215" s="554"/>
      <c r="DH215" s="554"/>
      <c r="DI215" s="554"/>
      <c r="DJ215" s="554"/>
      <c r="DK215" s="554"/>
      <c r="DL215" s="554"/>
      <c r="DM215" s="554"/>
      <c r="DN215" s="554"/>
      <c r="DO215" s="554"/>
      <c r="DP215" s="554"/>
      <c r="DQ215" s="554"/>
      <c r="DR215" s="554"/>
      <c r="DS215" s="554"/>
      <c r="DT215" s="554"/>
      <c r="DU215" s="554"/>
      <c r="DV215" s="554"/>
      <c r="DW215" s="554"/>
      <c r="DX215" s="554"/>
      <c r="DY215" s="554"/>
    </row>
    <row r="216" spans="1:9" ht="15" customHeight="1">
      <c r="A216" s="549"/>
      <c r="B216" s="572" t="s">
        <v>1214</v>
      </c>
      <c r="C216" s="193"/>
      <c r="D216" s="221"/>
      <c r="E216" s="574"/>
      <c r="F216" s="574"/>
      <c r="G216" s="576"/>
      <c r="H216" s="574"/>
      <c r="I216" s="574"/>
    </row>
    <row r="217" spans="1:129" s="345" customFormat="1" ht="12.75" customHeight="1">
      <c r="A217" s="547"/>
      <c r="B217" s="573" t="s">
        <v>1195</v>
      </c>
      <c r="C217" s="193">
        <v>2565272</v>
      </c>
      <c r="D217" s="68">
        <v>39700</v>
      </c>
      <c r="E217" s="574"/>
      <c r="F217" s="574"/>
      <c r="G217" s="576"/>
      <c r="H217" s="574"/>
      <c r="I217" s="574"/>
      <c r="J217" s="579"/>
      <c r="K217" s="579"/>
      <c r="L217" s="579"/>
      <c r="M217" s="579"/>
      <c r="N217" s="579"/>
      <c r="O217" s="579"/>
      <c r="P217" s="579"/>
      <c r="Q217" s="579"/>
      <c r="R217" s="579"/>
      <c r="S217" s="579"/>
      <c r="T217" s="579"/>
      <c r="U217" s="579"/>
      <c r="V217" s="579"/>
      <c r="W217" s="579"/>
      <c r="X217" s="579"/>
      <c r="Y217" s="579"/>
      <c r="Z217" s="579"/>
      <c r="AA217" s="579"/>
      <c r="AB217" s="579"/>
      <c r="AC217" s="579"/>
      <c r="AD217" s="579"/>
      <c r="AE217" s="579"/>
      <c r="AF217" s="579"/>
      <c r="AG217" s="579"/>
      <c r="AH217" s="579"/>
      <c r="AI217" s="579"/>
      <c r="AJ217" s="579"/>
      <c r="AK217" s="579"/>
      <c r="AL217" s="579"/>
      <c r="AM217" s="579"/>
      <c r="AN217" s="579"/>
      <c r="AO217" s="579"/>
      <c r="AP217" s="579"/>
      <c r="AQ217" s="579"/>
      <c r="AR217" s="579"/>
      <c r="AS217" s="579"/>
      <c r="AT217" s="579"/>
      <c r="AU217" s="579"/>
      <c r="AV217" s="579"/>
      <c r="AW217" s="579"/>
      <c r="AX217" s="579"/>
      <c r="AY217" s="579"/>
      <c r="AZ217" s="579"/>
      <c r="BA217" s="579"/>
      <c r="BB217" s="579"/>
      <c r="BC217" s="579"/>
      <c r="BD217" s="579"/>
      <c r="BE217" s="579"/>
      <c r="BF217" s="579"/>
      <c r="BG217" s="579"/>
      <c r="BH217" s="579"/>
      <c r="BI217" s="579"/>
      <c r="BJ217" s="579"/>
      <c r="BK217" s="579"/>
      <c r="BL217" s="579"/>
      <c r="BM217" s="579"/>
      <c r="BN217" s="579"/>
      <c r="BO217" s="579"/>
      <c r="BP217" s="579"/>
      <c r="BQ217" s="579"/>
      <c r="BR217" s="579"/>
      <c r="BS217" s="579"/>
      <c r="BT217" s="579"/>
      <c r="BU217" s="579"/>
      <c r="BV217" s="579"/>
      <c r="BW217" s="579"/>
      <c r="BX217" s="579"/>
      <c r="BY217" s="579"/>
      <c r="BZ217" s="579"/>
      <c r="CA217" s="579"/>
      <c r="CB217" s="579"/>
      <c r="CC217" s="579"/>
      <c r="CD217" s="579"/>
      <c r="CE217" s="579"/>
      <c r="CF217" s="579"/>
      <c r="CG217" s="579"/>
      <c r="CH217" s="579"/>
      <c r="CI217" s="579"/>
      <c r="CJ217" s="579"/>
      <c r="CK217" s="579"/>
      <c r="CL217" s="579"/>
      <c r="CM217" s="579"/>
      <c r="CN217" s="579"/>
      <c r="CO217" s="579"/>
      <c r="CP217" s="579"/>
      <c r="CQ217" s="579"/>
      <c r="CR217" s="579"/>
      <c r="CS217" s="579"/>
      <c r="CT217" s="579"/>
      <c r="CU217" s="579"/>
      <c r="CV217" s="579"/>
      <c r="CW217" s="579"/>
      <c r="CX217" s="579"/>
      <c r="CY217" s="579"/>
      <c r="CZ217" s="579"/>
      <c r="DA217" s="579"/>
      <c r="DB217" s="579"/>
      <c r="DC217" s="579"/>
      <c r="DD217" s="579"/>
      <c r="DE217" s="579"/>
      <c r="DF217" s="579"/>
      <c r="DG217" s="579"/>
      <c r="DH217" s="579"/>
      <c r="DI217" s="579"/>
      <c r="DJ217" s="579"/>
      <c r="DK217" s="579"/>
      <c r="DL217" s="579"/>
      <c r="DM217" s="579"/>
      <c r="DN217" s="579"/>
      <c r="DO217" s="579"/>
      <c r="DP217" s="579"/>
      <c r="DQ217" s="579"/>
      <c r="DR217" s="579"/>
      <c r="DS217" s="579"/>
      <c r="DT217" s="579"/>
      <c r="DU217" s="579"/>
      <c r="DV217" s="579"/>
      <c r="DW217" s="579"/>
      <c r="DX217" s="579"/>
      <c r="DY217" s="579"/>
    </row>
    <row r="218" spans="1:9" ht="12.75" customHeight="1">
      <c r="A218" s="549"/>
      <c r="B218" s="573" t="s">
        <v>947</v>
      </c>
      <c r="C218" s="193">
        <v>2522646</v>
      </c>
      <c r="D218" s="68">
        <v>827</v>
      </c>
      <c r="E218" s="164"/>
      <c r="F218" s="164"/>
      <c r="G218" s="575"/>
      <c r="H218" s="164"/>
      <c r="I218" s="164"/>
    </row>
    <row r="219" spans="1:9" ht="12.75" customHeight="1">
      <c r="A219" s="339" t="s">
        <v>854</v>
      </c>
      <c r="B219" s="577" t="s">
        <v>1196</v>
      </c>
      <c r="C219" s="199">
        <v>2447241</v>
      </c>
      <c r="D219" s="221">
        <v>827</v>
      </c>
      <c r="E219" s="164"/>
      <c r="F219" s="164"/>
      <c r="G219" s="575"/>
      <c r="H219" s="164"/>
      <c r="I219" s="164"/>
    </row>
    <row r="220" spans="1:9" ht="12.75" customHeight="1">
      <c r="A220" s="347" t="s">
        <v>856</v>
      </c>
      <c r="B220" s="577" t="s">
        <v>1197</v>
      </c>
      <c r="C220" s="199">
        <v>2447241</v>
      </c>
      <c r="D220" s="221">
        <v>827</v>
      </c>
      <c r="E220" s="164"/>
      <c r="F220" s="164"/>
      <c r="G220" s="575"/>
      <c r="H220" s="164"/>
      <c r="I220" s="164"/>
    </row>
    <row r="221" spans="1:129" s="91" customFormat="1" ht="12.75" customHeight="1">
      <c r="A221" s="347">
        <v>1000</v>
      </c>
      <c r="B221" s="348" t="s">
        <v>1198</v>
      </c>
      <c r="C221" s="350">
        <v>41279</v>
      </c>
      <c r="D221" s="221">
        <v>0</v>
      </c>
      <c r="E221" s="554"/>
      <c r="F221" s="554"/>
      <c r="G221" s="554"/>
      <c r="H221" s="554"/>
      <c r="I221" s="554"/>
      <c r="J221" s="554"/>
      <c r="K221" s="554"/>
      <c r="L221" s="554"/>
      <c r="M221" s="554"/>
      <c r="N221" s="554"/>
      <c r="O221" s="554"/>
      <c r="P221" s="554"/>
      <c r="Q221" s="554"/>
      <c r="R221" s="554"/>
      <c r="S221" s="554"/>
      <c r="T221" s="554"/>
      <c r="U221" s="554"/>
      <c r="V221" s="554"/>
      <c r="W221" s="554"/>
      <c r="X221" s="554"/>
      <c r="Y221" s="554"/>
      <c r="Z221" s="554"/>
      <c r="AA221" s="554"/>
      <c r="AB221" s="554"/>
      <c r="AC221" s="554"/>
      <c r="AD221" s="554"/>
      <c r="AE221" s="554"/>
      <c r="AF221" s="554"/>
      <c r="AG221" s="554"/>
      <c r="AH221" s="554"/>
      <c r="AI221" s="554"/>
      <c r="AJ221" s="554"/>
      <c r="AK221" s="554"/>
      <c r="AL221" s="554"/>
      <c r="AM221" s="554"/>
      <c r="AN221" s="554"/>
      <c r="AO221" s="554"/>
      <c r="AP221" s="554"/>
      <c r="AQ221" s="554"/>
      <c r="AR221" s="554"/>
      <c r="AS221" s="554"/>
      <c r="AT221" s="554"/>
      <c r="AU221" s="554"/>
      <c r="AV221" s="554"/>
      <c r="AW221" s="554"/>
      <c r="AX221" s="554"/>
      <c r="AY221" s="554"/>
      <c r="AZ221" s="554"/>
      <c r="BA221" s="554"/>
      <c r="BB221" s="554"/>
      <c r="BC221" s="554"/>
      <c r="BD221" s="554"/>
      <c r="BE221" s="554"/>
      <c r="BF221" s="554"/>
      <c r="BG221" s="554"/>
      <c r="BH221" s="554"/>
      <c r="BI221" s="554"/>
      <c r="BJ221" s="554"/>
      <c r="BK221" s="554"/>
      <c r="BL221" s="554"/>
      <c r="BM221" s="554"/>
      <c r="BN221" s="554"/>
      <c r="BO221" s="554"/>
      <c r="BP221" s="554"/>
      <c r="BQ221" s="554"/>
      <c r="BR221" s="554"/>
      <c r="BS221" s="554"/>
      <c r="BT221" s="554"/>
      <c r="BU221" s="554"/>
      <c r="BV221" s="554"/>
      <c r="BW221" s="554"/>
      <c r="BX221" s="554"/>
      <c r="BY221" s="554"/>
      <c r="BZ221" s="554"/>
      <c r="CA221" s="554"/>
      <c r="CB221" s="554"/>
      <c r="CC221" s="554"/>
      <c r="CD221" s="554"/>
      <c r="CE221" s="554"/>
      <c r="CF221" s="554"/>
      <c r="CG221" s="554"/>
      <c r="CH221" s="554"/>
      <c r="CI221" s="554"/>
      <c r="CJ221" s="554"/>
      <c r="CK221" s="554"/>
      <c r="CL221" s="554"/>
      <c r="CM221" s="554"/>
      <c r="CN221" s="554"/>
      <c r="CO221" s="554"/>
      <c r="CP221" s="554"/>
      <c r="CQ221" s="554"/>
      <c r="CR221" s="554"/>
      <c r="CS221" s="554"/>
      <c r="CT221" s="554"/>
      <c r="CU221" s="554"/>
      <c r="CV221" s="554"/>
      <c r="CW221" s="554"/>
      <c r="CX221" s="554"/>
      <c r="CY221" s="554"/>
      <c r="CZ221" s="554"/>
      <c r="DA221" s="554"/>
      <c r="DB221" s="554"/>
      <c r="DC221" s="554"/>
      <c r="DD221" s="554"/>
      <c r="DE221" s="554"/>
      <c r="DF221" s="554"/>
      <c r="DG221" s="554"/>
      <c r="DH221" s="554"/>
      <c r="DI221" s="554"/>
      <c r="DJ221" s="554"/>
      <c r="DK221" s="554"/>
      <c r="DL221" s="554"/>
      <c r="DM221" s="554"/>
      <c r="DN221" s="554"/>
      <c r="DO221" s="554"/>
      <c r="DP221" s="554"/>
      <c r="DQ221" s="554"/>
      <c r="DR221" s="554"/>
      <c r="DS221" s="554"/>
      <c r="DT221" s="554"/>
      <c r="DU221" s="554"/>
      <c r="DV221" s="554"/>
      <c r="DW221" s="554"/>
      <c r="DX221" s="554"/>
      <c r="DY221" s="554"/>
    </row>
    <row r="222" spans="1:9" ht="12.75" customHeight="1">
      <c r="A222" s="119">
        <v>1100</v>
      </c>
      <c r="B222" s="577" t="s">
        <v>1199</v>
      </c>
      <c r="C222" s="199">
        <v>32171</v>
      </c>
      <c r="D222" s="221">
        <v>0</v>
      </c>
      <c r="E222" s="164"/>
      <c r="F222" s="164"/>
      <c r="G222" s="575"/>
      <c r="H222" s="164"/>
      <c r="I222" s="164"/>
    </row>
    <row r="223" spans="1:9" ht="24.75" customHeight="1">
      <c r="A223" s="119">
        <v>1200</v>
      </c>
      <c r="B223" s="560" t="s">
        <v>1186</v>
      </c>
      <c r="C223" s="199">
        <v>9108</v>
      </c>
      <c r="D223" s="221">
        <v>0</v>
      </c>
      <c r="E223" s="164"/>
      <c r="F223" s="164"/>
      <c r="G223" s="575"/>
      <c r="H223" s="164"/>
      <c r="I223" s="164"/>
    </row>
    <row r="224" spans="1:9" ht="12.75" customHeight="1">
      <c r="A224" s="347">
        <v>2000</v>
      </c>
      <c r="B224" s="577" t="s">
        <v>1200</v>
      </c>
      <c r="C224" s="199">
        <v>2405962</v>
      </c>
      <c r="D224" s="221">
        <v>827</v>
      </c>
      <c r="E224" s="164"/>
      <c r="F224" s="164"/>
      <c r="G224" s="575"/>
      <c r="H224" s="164"/>
      <c r="I224" s="164"/>
    </row>
    <row r="225" spans="1:9" ht="12.75" customHeight="1">
      <c r="A225" s="339" t="s">
        <v>901</v>
      </c>
      <c r="B225" s="577" t="s">
        <v>1203</v>
      </c>
      <c r="C225" s="199">
        <v>75405</v>
      </c>
      <c r="D225" s="221">
        <v>0</v>
      </c>
      <c r="E225" s="164"/>
      <c r="F225" s="164"/>
      <c r="G225" s="575"/>
      <c r="H225" s="164"/>
      <c r="I225" s="164"/>
    </row>
    <row r="226" spans="1:9" ht="12.75" customHeight="1">
      <c r="A226" s="347">
        <v>5000</v>
      </c>
      <c r="B226" s="577" t="s">
        <v>904</v>
      </c>
      <c r="C226" s="199">
        <v>75405</v>
      </c>
      <c r="D226" s="221">
        <v>0</v>
      </c>
      <c r="E226" s="164"/>
      <c r="F226" s="164"/>
      <c r="G226" s="575"/>
      <c r="H226" s="164"/>
      <c r="I226" s="164"/>
    </row>
    <row r="227" spans="1:129" s="91" customFormat="1" ht="12.75" customHeight="1">
      <c r="A227" s="353"/>
      <c r="B227" s="346" t="s">
        <v>480</v>
      </c>
      <c r="C227" s="209">
        <v>42626</v>
      </c>
      <c r="D227" s="68">
        <v>38873</v>
      </c>
      <c r="E227" s="554"/>
      <c r="F227" s="554"/>
      <c r="G227" s="554"/>
      <c r="H227" s="554"/>
      <c r="I227" s="554"/>
      <c r="J227" s="554"/>
      <c r="K227" s="554"/>
      <c r="L227" s="554"/>
      <c r="M227" s="554"/>
      <c r="N227" s="554"/>
      <c r="O227" s="554"/>
      <c r="P227" s="554"/>
      <c r="Q227" s="554"/>
      <c r="R227" s="554"/>
      <c r="S227" s="554"/>
      <c r="T227" s="554"/>
      <c r="U227" s="554"/>
      <c r="V227" s="554"/>
      <c r="W227" s="554"/>
      <c r="X227" s="554"/>
      <c r="Y227" s="554"/>
      <c r="Z227" s="554"/>
      <c r="AA227" s="554"/>
      <c r="AB227" s="554"/>
      <c r="AC227" s="554"/>
      <c r="AD227" s="554"/>
      <c r="AE227" s="554"/>
      <c r="AF227" s="554"/>
      <c r="AG227" s="554"/>
      <c r="AH227" s="554"/>
      <c r="AI227" s="554"/>
      <c r="AJ227" s="554"/>
      <c r="AK227" s="554"/>
      <c r="AL227" s="554"/>
      <c r="AM227" s="554"/>
      <c r="AN227" s="554"/>
      <c r="AO227" s="554"/>
      <c r="AP227" s="554"/>
      <c r="AQ227" s="554"/>
      <c r="AR227" s="554"/>
      <c r="AS227" s="554"/>
      <c r="AT227" s="554"/>
      <c r="AU227" s="554"/>
      <c r="AV227" s="554"/>
      <c r="AW227" s="554"/>
      <c r="AX227" s="554"/>
      <c r="AY227" s="554"/>
      <c r="AZ227" s="554"/>
      <c r="BA227" s="554"/>
      <c r="BB227" s="554"/>
      <c r="BC227" s="554"/>
      <c r="BD227" s="554"/>
      <c r="BE227" s="554"/>
      <c r="BF227" s="554"/>
      <c r="BG227" s="554"/>
      <c r="BH227" s="554"/>
      <c r="BI227" s="554"/>
      <c r="BJ227" s="554"/>
      <c r="BK227" s="554"/>
      <c r="BL227" s="554"/>
      <c r="BM227" s="554"/>
      <c r="BN227" s="554"/>
      <c r="BO227" s="554"/>
      <c r="BP227" s="554"/>
      <c r="BQ227" s="554"/>
      <c r="BR227" s="554"/>
      <c r="BS227" s="554"/>
      <c r="BT227" s="554"/>
      <c r="BU227" s="554"/>
      <c r="BV227" s="554"/>
      <c r="BW227" s="554"/>
      <c r="BX227" s="554"/>
      <c r="BY227" s="554"/>
      <c r="BZ227" s="554"/>
      <c r="CA227" s="554"/>
      <c r="CB227" s="554"/>
      <c r="CC227" s="554"/>
      <c r="CD227" s="554"/>
      <c r="CE227" s="554"/>
      <c r="CF227" s="554"/>
      <c r="CG227" s="554"/>
      <c r="CH227" s="554"/>
      <c r="CI227" s="554"/>
      <c r="CJ227" s="554"/>
      <c r="CK227" s="554"/>
      <c r="CL227" s="554"/>
      <c r="CM227" s="554"/>
      <c r="CN227" s="554"/>
      <c r="CO227" s="554"/>
      <c r="CP227" s="554"/>
      <c r="CQ227" s="554"/>
      <c r="CR227" s="554"/>
      <c r="CS227" s="554"/>
      <c r="CT227" s="554"/>
      <c r="CU227" s="554"/>
      <c r="CV227" s="554"/>
      <c r="CW227" s="554"/>
      <c r="CX227" s="554"/>
      <c r="CY227" s="554"/>
      <c r="CZ227" s="554"/>
      <c r="DA227" s="554"/>
      <c r="DB227" s="554"/>
      <c r="DC227" s="554"/>
      <c r="DD227" s="554"/>
      <c r="DE227" s="554"/>
      <c r="DF227" s="554"/>
      <c r="DG227" s="554"/>
      <c r="DH227" s="554"/>
      <c r="DI227" s="554"/>
      <c r="DJ227" s="554"/>
      <c r="DK227" s="554"/>
      <c r="DL227" s="554"/>
      <c r="DM227" s="554"/>
      <c r="DN227" s="554"/>
      <c r="DO227" s="554"/>
      <c r="DP227" s="554"/>
      <c r="DQ227" s="554"/>
      <c r="DR227" s="554"/>
      <c r="DS227" s="554"/>
      <c r="DT227" s="554"/>
      <c r="DU227" s="554"/>
      <c r="DV227" s="554"/>
      <c r="DW227" s="554"/>
      <c r="DX227" s="554"/>
      <c r="DY227" s="554"/>
    </row>
    <row r="228" spans="1:129" s="91" customFormat="1" ht="12.75" customHeight="1">
      <c r="A228" s="339"/>
      <c r="B228" s="346" t="s">
        <v>481</v>
      </c>
      <c r="C228" s="209">
        <v>-42626</v>
      </c>
      <c r="D228" s="68">
        <v>-38873</v>
      </c>
      <c r="E228" s="554"/>
      <c r="F228" s="554"/>
      <c r="G228" s="554"/>
      <c r="H228" s="554"/>
      <c r="I228" s="554"/>
      <c r="J228" s="554"/>
      <c r="K228" s="554"/>
      <c r="L228" s="554"/>
      <c r="M228" s="554"/>
      <c r="N228" s="554"/>
      <c r="O228" s="554"/>
      <c r="P228" s="554"/>
      <c r="Q228" s="554"/>
      <c r="R228" s="554"/>
      <c r="S228" s="554"/>
      <c r="T228" s="554"/>
      <c r="U228" s="554"/>
      <c r="V228" s="554"/>
      <c r="W228" s="554"/>
      <c r="X228" s="554"/>
      <c r="Y228" s="554"/>
      <c r="Z228" s="554"/>
      <c r="AA228" s="554"/>
      <c r="AB228" s="554"/>
      <c r="AC228" s="554"/>
      <c r="AD228" s="554"/>
      <c r="AE228" s="554"/>
      <c r="AF228" s="554"/>
      <c r="AG228" s="554"/>
      <c r="AH228" s="554"/>
      <c r="AI228" s="554"/>
      <c r="AJ228" s="554"/>
      <c r="AK228" s="554"/>
      <c r="AL228" s="554"/>
      <c r="AM228" s="554"/>
      <c r="AN228" s="554"/>
      <c r="AO228" s="554"/>
      <c r="AP228" s="554"/>
      <c r="AQ228" s="554"/>
      <c r="AR228" s="554"/>
      <c r="AS228" s="554"/>
      <c r="AT228" s="554"/>
      <c r="AU228" s="554"/>
      <c r="AV228" s="554"/>
      <c r="AW228" s="554"/>
      <c r="AX228" s="554"/>
      <c r="AY228" s="554"/>
      <c r="AZ228" s="554"/>
      <c r="BA228" s="554"/>
      <c r="BB228" s="554"/>
      <c r="BC228" s="554"/>
      <c r="BD228" s="554"/>
      <c r="BE228" s="554"/>
      <c r="BF228" s="554"/>
      <c r="BG228" s="554"/>
      <c r="BH228" s="554"/>
      <c r="BI228" s="554"/>
      <c r="BJ228" s="554"/>
      <c r="BK228" s="554"/>
      <c r="BL228" s="554"/>
      <c r="BM228" s="554"/>
      <c r="BN228" s="554"/>
      <c r="BO228" s="554"/>
      <c r="BP228" s="554"/>
      <c r="BQ228" s="554"/>
      <c r="BR228" s="554"/>
      <c r="BS228" s="554"/>
      <c r="BT228" s="554"/>
      <c r="BU228" s="554"/>
      <c r="BV228" s="554"/>
      <c r="BW228" s="554"/>
      <c r="BX228" s="554"/>
      <c r="BY228" s="554"/>
      <c r="BZ228" s="554"/>
      <c r="CA228" s="554"/>
      <c r="CB228" s="554"/>
      <c r="CC228" s="554"/>
      <c r="CD228" s="554"/>
      <c r="CE228" s="554"/>
      <c r="CF228" s="554"/>
      <c r="CG228" s="554"/>
      <c r="CH228" s="554"/>
      <c r="CI228" s="554"/>
      <c r="CJ228" s="554"/>
      <c r="CK228" s="554"/>
      <c r="CL228" s="554"/>
      <c r="CM228" s="554"/>
      <c r="CN228" s="554"/>
      <c r="CO228" s="554"/>
      <c r="CP228" s="554"/>
      <c r="CQ228" s="554"/>
      <c r="CR228" s="554"/>
      <c r="CS228" s="554"/>
      <c r="CT228" s="554"/>
      <c r="CU228" s="554"/>
      <c r="CV228" s="554"/>
      <c r="CW228" s="554"/>
      <c r="CX228" s="554"/>
      <c r="CY228" s="554"/>
      <c r="CZ228" s="554"/>
      <c r="DA228" s="554"/>
      <c r="DB228" s="554"/>
      <c r="DC228" s="554"/>
      <c r="DD228" s="554"/>
      <c r="DE228" s="554"/>
      <c r="DF228" s="554"/>
      <c r="DG228" s="554"/>
      <c r="DH228" s="554"/>
      <c r="DI228" s="554"/>
      <c r="DJ228" s="554"/>
      <c r="DK228" s="554"/>
      <c r="DL228" s="554"/>
      <c r="DM228" s="554"/>
      <c r="DN228" s="554"/>
      <c r="DO228" s="554"/>
      <c r="DP228" s="554"/>
      <c r="DQ228" s="554"/>
      <c r="DR228" s="554"/>
      <c r="DS228" s="554"/>
      <c r="DT228" s="554"/>
      <c r="DU228" s="554"/>
      <c r="DV228" s="554"/>
      <c r="DW228" s="554"/>
      <c r="DX228" s="554"/>
      <c r="DY228" s="554"/>
    </row>
    <row r="229" spans="1:129" s="91" customFormat="1" ht="12.75" customHeight="1">
      <c r="A229" s="364" t="s">
        <v>1191</v>
      </c>
      <c r="B229" s="136" t="s">
        <v>603</v>
      </c>
      <c r="C229" s="350">
        <v>-42626</v>
      </c>
      <c r="D229" s="221">
        <v>-38873</v>
      </c>
      <c r="E229" s="554"/>
      <c r="F229" s="554"/>
      <c r="G229" s="554"/>
      <c r="H229" s="554"/>
      <c r="I229" s="554"/>
      <c r="J229" s="554"/>
      <c r="K229" s="554"/>
      <c r="L229" s="554"/>
      <c r="M229" s="554"/>
      <c r="N229" s="554"/>
      <c r="O229" s="554"/>
      <c r="P229" s="554"/>
      <c r="Q229" s="554"/>
      <c r="R229" s="554"/>
      <c r="S229" s="554"/>
      <c r="T229" s="554"/>
      <c r="U229" s="554"/>
      <c r="V229" s="554"/>
      <c r="W229" s="554"/>
      <c r="X229" s="554"/>
      <c r="Y229" s="554"/>
      <c r="Z229" s="554"/>
      <c r="AA229" s="554"/>
      <c r="AB229" s="554"/>
      <c r="AC229" s="554"/>
      <c r="AD229" s="554"/>
      <c r="AE229" s="554"/>
      <c r="AF229" s="554"/>
      <c r="AG229" s="554"/>
      <c r="AH229" s="554"/>
      <c r="AI229" s="554"/>
      <c r="AJ229" s="554"/>
      <c r="AK229" s="554"/>
      <c r="AL229" s="554"/>
      <c r="AM229" s="554"/>
      <c r="AN229" s="554"/>
      <c r="AO229" s="554"/>
      <c r="AP229" s="554"/>
      <c r="AQ229" s="554"/>
      <c r="AR229" s="554"/>
      <c r="AS229" s="554"/>
      <c r="AT229" s="554"/>
      <c r="AU229" s="554"/>
      <c r="AV229" s="554"/>
      <c r="AW229" s="554"/>
      <c r="AX229" s="554"/>
      <c r="AY229" s="554"/>
      <c r="AZ229" s="554"/>
      <c r="BA229" s="554"/>
      <c r="BB229" s="554"/>
      <c r="BC229" s="554"/>
      <c r="BD229" s="554"/>
      <c r="BE229" s="554"/>
      <c r="BF229" s="554"/>
      <c r="BG229" s="554"/>
      <c r="BH229" s="554"/>
      <c r="BI229" s="554"/>
      <c r="BJ229" s="554"/>
      <c r="BK229" s="554"/>
      <c r="BL229" s="554"/>
      <c r="BM229" s="554"/>
      <c r="BN229" s="554"/>
      <c r="BO229" s="554"/>
      <c r="BP229" s="554"/>
      <c r="BQ229" s="554"/>
      <c r="BR229" s="554"/>
      <c r="BS229" s="554"/>
      <c r="BT229" s="554"/>
      <c r="BU229" s="554"/>
      <c r="BV229" s="554"/>
      <c r="BW229" s="554"/>
      <c r="BX229" s="554"/>
      <c r="BY229" s="554"/>
      <c r="BZ229" s="554"/>
      <c r="CA229" s="554"/>
      <c r="CB229" s="554"/>
      <c r="CC229" s="554"/>
      <c r="CD229" s="554"/>
      <c r="CE229" s="554"/>
      <c r="CF229" s="554"/>
      <c r="CG229" s="554"/>
      <c r="CH229" s="554"/>
      <c r="CI229" s="554"/>
      <c r="CJ229" s="554"/>
      <c r="CK229" s="554"/>
      <c r="CL229" s="554"/>
      <c r="CM229" s="554"/>
      <c r="CN229" s="554"/>
      <c r="CO229" s="554"/>
      <c r="CP229" s="554"/>
      <c r="CQ229" s="554"/>
      <c r="CR229" s="554"/>
      <c r="CS229" s="554"/>
      <c r="CT229" s="554"/>
      <c r="CU229" s="554"/>
      <c r="CV229" s="554"/>
      <c r="CW229" s="554"/>
      <c r="CX229" s="554"/>
      <c r="CY229" s="554"/>
      <c r="CZ229" s="554"/>
      <c r="DA229" s="554"/>
      <c r="DB229" s="554"/>
      <c r="DC229" s="554"/>
      <c r="DD229" s="554"/>
      <c r="DE229" s="554"/>
      <c r="DF229" s="554"/>
      <c r="DG229" s="554"/>
      <c r="DH229" s="554"/>
      <c r="DI229" s="554"/>
      <c r="DJ229" s="554"/>
      <c r="DK229" s="554"/>
      <c r="DL229" s="554"/>
      <c r="DM229" s="554"/>
      <c r="DN229" s="554"/>
      <c r="DO229" s="554"/>
      <c r="DP229" s="554"/>
      <c r="DQ229" s="554"/>
      <c r="DR229" s="554"/>
      <c r="DS229" s="554"/>
      <c r="DT229" s="554"/>
      <c r="DU229" s="554"/>
      <c r="DV229" s="554"/>
      <c r="DW229" s="554"/>
      <c r="DX229" s="554"/>
      <c r="DY229" s="554"/>
    </row>
    <row r="230" spans="1:9" ht="15" customHeight="1">
      <c r="A230" s="549"/>
      <c r="B230" s="572" t="s">
        <v>1215</v>
      </c>
      <c r="C230" s="193"/>
      <c r="D230" s="221"/>
      <c r="E230" s="164"/>
      <c r="F230" s="164"/>
      <c r="G230" s="575"/>
      <c r="H230" s="164"/>
      <c r="I230" s="164"/>
    </row>
    <row r="231" spans="1:129" s="345" customFormat="1" ht="12.75" customHeight="1">
      <c r="A231" s="547"/>
      <c r="B231" s="573" t="s">
        <v>1195</v>
      </c>
      <c r="C231" s="193">
        <v>1792202</v>
      </c>
      <c r="D231" s="68">
        <v>197120</v>
      </c>
      <c r="E231" s="574"/>
      <c r="F231" s="574"/>
      <c r="G231" s="576"/>
      <c r="H231" s="574"/>
      <c r="I231" s="574"/>
      <c r="J231" s="579"/>
      <c r="K231" s="579"/>
      <c r="L231" s="579"/>
      <c r="M231" s="579"/>
      <c r="N231" s="579"/>
      <c r="O231" s="579"/>
      <c r="P231" s="579"/>
      <c r="Q231" s="579"/>
      <c r="R231" s="579"/>
      <c r="S231" s="579"/>
      <c r="T231" s="579"/>
      <c r="U231" s="579"/>
      <c r="V231" s="579"/>
      <c r="W231" s="579"/>
      <c r="X231" s="579"/>
      <c r="Y231" s="579"/>
      <c r="Z231" s="579"/>
      <c r="AA231" s="579"/>
      <c r="AB231" s="579"/>
      <c r="AC231" s="579"/>
      <c r="AD231" s="579"/>
      <c r="AE231" s="579"/>
      <c r="AF231" s="579"/>
      <c r="AG231" s="579"/>
      <c r="AH231" s="579"/>
      <c r="AI231" s="579"/>
      <c r="AJ231" s="579"/>
      <c r="AK231" s="579"/>
      <c r="AL231" s="579"/>
      <c r="AM231" s="579"/>
      <c r="AN231" s="579"/>
      <c r="AO231" s="579"/>
      <c r="AP231" s="579"/>
      <c r="AQ231" s="579"/>
      <c r="AR231" s="579"/>
      <c r="AS231" s="579"/>
      <c r="AT231" s="579"/>
      <c r="AU231" s="579"/>
      <c r="AV231" s="579"/>
      <c r="AW231" s="579"/>
      <c r="AX231" s="579"/>
      <c r="AY231" s="579"/>
      <c r="AZ231" s="579"/>
      <c r="BA231" s="579"/>
      <c r="BB231" s="579"/>
      <c r="BC231" s="579"/>
      <c r="BD231" s="579"/>
      <c r="BE231" s="579"/>
      <c r="BF231" s="579"/>
      <c r="BG231" s="579"/>
      <c r="BH231" s="579"/>
      <c r="BI231" s="579"/>
      <c r="BJ231" s="579"/>
      <c r="BK231" s="579"/>
      <c r="BL231" s="579"/>
      <c r="BM231" s="579"/>
      <c r="BN231" s="579"/>
      <c r="BO231" s="579"/>
      <c r="BP231" s="579"/>
      <c r="BQ231" s="579"/>
      <c r="BR231" s="579"/>
      <c r="BS231" s="579"/>
      <c r="BT231" s="579"/>
      <c r="BU231" s="579"/>
      <c r="BV231" s="579"/>
      <c r="BW231" s="579"/>
      <c r="BX231" s="579"/>
      <c r="BY231" s="579"/>
      <c r="BZ231" s="579"/>
      <c r="CA231" s="579"/>
      <c r="CB231" s="579"/>
      <c r="CC231" s="579"/>
      <c r="CD231" s="579"/>
      <c r="CE231" s="579"/>
      <c r="CF231" s="579"/>
      <c r="CG231" s="579"/>
      <c r="CH231" s="579"/>
      <c r="CI231" s="579"/>
      <c r="CJ231" s="579"/>
      <c r="CK231" s="579"/>
      <c r="CL231" s="579"/>
      <c r="CM231" s="579"/>
      <c r="CN231" s="579"/>
      <c r="CO231" s="579"/>
      <c r="CP231" s="579"/>
      <c r="CQ231" s="579"/>
      <c r="CR231" s="579"/>
      <c r="CS231" s="579"/>
      <c r="CT231" s="579"/>
      <c r="CU231" s="579"/>
      <c r="CV231" s="579"/>
      <c r="CW231" s="579"/>
      <c r="CX231" s="579"/>
      <c r="CY231" s="579"/>
      <c r="CZ231" s="579"/>
      <c r="DA231" s="579"/>
      <c r="DB231" s="579"/>
      <c r="DC231" s="579"/>
      <c r="DD231" s="579"/>
      <c r="DE231" s="579"/>
      <c r="DF231" s="579"/>
      <c r="DG231" s="579"/>
      <c r="DH231" s="579"/>
      <c r="DI231" s="579"/>
      <c r="DJ231" s="579"/>
      <c r="DK231" s="579"/>
      <c r="DL231" s="579"/>
      <c r="DM231" s="579"/>
      <c r="DN231" s="579"/>
      <c r="DO231" s="579"/>
      <c r="DP231" s="579"/>
      <c r="DQ231" s="579"/>
      <c r="DR231" s="579"/>
      <c r="DS231" s="579"/>
      <c r="DT231" s="579"/>
      <c r="DU231" s="579"/>
      <c r="DV231" s="579"/>
      <c r="DW231" s="579"/>
      <c r="DX231" s="579"/>
      <c r="DY231" s="579"/>
    </row>
    <row r="232" spans="1:9" ht="12.75" customHeight="1">
      <c r="A232" s="549"/>
      <c r="B232" s="573" t="s">
        <v>947</v>
      </c>
      <c r="C232" s="193">
        <v>6620464</v>
      </c>
      <c r="D232" s="68">
        <v>92016</v>
      </c>
      <c r="E232" s="574"/>
      <c r="F232" s="574"/>
      <c r="G232" s="576"/>
      <c r="H232" s="574"/>
      <c r="I232" s="574"/>
    </row>
    <row r="233" spans="1:9" ht="12.75" customHeight="1">
      <c r="A233" s="339" t="s">
        <v>854</v>
      </c>
      <c r="B233" s="577" t="s">
        <v>1196</v>
      </c>
      <c r="C233" s="199">
        <v>4403226</v>
      </c>
      <c r="D233" s="221">
        <v>73856</v>
      </c>
      <c r="E233" s="574"/>
      <c r="F233" s="574"/>
      <c r="G233" s="576"/>
      <c r="H233" s="574"/>
      <c r="I233" s="574"/>
    </row>
    <row r="234" spans="1:9" ht="12.75" customHeight="1">
      <c r="A234" s="347" t="s">
        <v>856</v>
      </c>
      <c r="B234" s="577" t="s">
        <v>1197</v>
      </c>
      <c r="C234" s="199">
        <v>4374391</v>
      </c>
      <c r="D234" s="221">
        <v>73836</v>
      </c>
      <c r="E234" s="164"/>
      <c r="F234" s="164"/>
      <c r="G234" s="575"/>
      <c r="H234" s="164"/>
      <c r="I234" s="164"/>
    </row>
    <row r="235" spans="1:129" s="91" customFormat="1" ht="12.75" customHeight="1">
      <c r="A235" s="347">
        <v>1000</v>
      </c>
      <c r="B235" s="348" t="s">
        <v>1198</v>
      </c>
      <c r="C235" s="350">
        <v>373221</v>
      </c>
      <c r="D235" s="221">
        <v>37814</v>
      </c>
      <c r="E235" s="554"/>
      <c r="F235" s="554"/>
      <c r="G235" s="554"/>
      <c r="H235" s="554"/>
      <c r="I235" s="554"/>
      <c r="J235" s="554"/>
      <c r="K235" s="554"/>
      <c r="L235" s="554"/>
      <c r="M235" s="554"/>
      <c r="N235" s="554"/>
      <c r="O235" s="554"/>
      <c r="P235" s="554"/>
      <c r="Q235" s="554"/>
      <c r="R235" s="554"/>
      <c r="S235" s="554"/>
      <c r="T235" s="554"/>
      <c r="U235" s="554"/>
      <c r="V235" s="554"/>
      <c r="W235" s="554"/>
      <c r="X235" s="554"/>
      <c r="Y235" s="554"/>
      <c r="Z235" s="554"/>
      <c r="AA235" s="554"/>
      <c r="AB235" s="554"/>
      <c r="AC235" s="554"/>
      <c r="AD235" s="554"/>
      <c r="AE235" s="554"/>
      <c r="AF235" s="554"/>
      <c r="AG235" s="554"/>
      <c r="AH235" s="554"/>
      <c r="AI235" s="554"/>
      <c r="AJ235" s="554"/>
      <c r="AK235" s="554"/>
      <c r="AL235" s="554"/>
      <c r="AM235" s="554"/>
      <c r="AN235" s="554"/>
      <c r="AO235" s="554"/>
      <c r="AP235" s="554"/>
      <c r="AQ235" s="554"/>
      <c r="AR235" s="554"/>
      <c r="AS235" s="554"/>
      <c r="AT235" s="554"/>
      <c r="AU235" s="554"/>
      <c r="AV235" s="554"/>
      <c r="AW235" s="554"/>
      <c r="AX235" s="554"/>
      <c r="AY235" s="554"/>
      <c r="AZ235" s="554"/>
      <c r="BA235" s="554"/>
      <c r="BB235" s="554"/>
      <c r="BC235" s="554"/>
      <c r="BD235" s="554"/>
      <c r="BE235" s="554"/>
      <c r="BF235" s="554"/>
      <c r="BG235" s="554"/>
      <c r="BH235" s="554"/>
      <c r="BI235" s="554"/>
      <c r="BJ235" s="554"/>
      <c r="BK235" s="554"/>
      <c r="BL235" s="554"/>
      <c r="BM235" s="554"/>
      <c r="BN235" s="554"/>
      <c r="BO235" s="554"/>
      <c r="BP235" s="554"/>
      <c r="BQ235" s="554"/>
      <c r="BR235" s="554"/>
      <c r="BS235" s="554"/>
      <c r="BT235" s="554"/>
      <c r="BU235" s="554"/>
      <c r="BV235" s="554"/>
      <c r="BW235" s="554"/>
      <c r="BX235" s="554"/>
      <c r="BY235" s="554"/>
      <c r="BZ235" s="554"/>
      <c r="CA235" s="554"/>
      <c r="CB235" s="554"/>
      <c r="CC235" s="554"/>
      <c r="CD235" s="554"/>
      <c r="CE235" s="554"/>
      <c r="CF235" s="554"/>
      <c r="CG235" s="554"/>
      <c r="CH235" s="554"/>
      <c r="CI235" s="554"/>
      <c r="CJ235" s="554"/>
      <c r="CK235" s="554"/>
      <c r="CL235" s="554"/>
      <c r="CM235" s="554"/>
      <c r="CN235" s="554"/>
      <c r="CO235" s="554"/>
      <c r="CP235" s="554"/>
      <c r="CQ235" s="554"/>
      <c r="CR235" s="554"/>
      <c r="CS235" s="554"/>
      <c r="CT235" s="554"/>
      <c r="CU235" s="554"/>
      <c r="CV235" s="554"/>
      <c r="CW235" s="554"/>
      <c r="CX235" s="554"/>
      <c r="CY235" s="554"/>
      <c r="CZ235" s="554"/>
      <c r="DA235" s="554"/>
      <c r="DB235" s="554"/>
      <c r="DC235" s="554"/>
      <c r="DD235" s="554"/>
      <c r="DE235" s="554"/>
      <c r="DF235" s="554"/>
      <c r="DG235" s="554"/>
      <c r="DH235" s="554"/>
      <c r="DI235" s="554"/>
      <c r="DJ235" s="554"/>
      <c r="DK235" s="554"/>
      <c r="DL235" s="554"/>
      <c r="DM235" s="554"/>
      <c r="DN235" s="554"/>
      <c r="DO235" s="554"/>
      <c r="DP235" s="554"/>
      <c r="DQ235" s="554"/>
      <c r="DR235" s="554"/>
      <c r="DS235" s="554"/>
      <c r="DT235" s="554"/>
      <c r="DU235" s="554"/>
      <c r="DV235" s="554"/>
      <c r="DW235" s="554"/>
      <c r="DX235" s="554"/>
      <c r="DY235" s="554"/>
    </row>
    <row r="236" spans="1:9" ht="12.75" customHeight="1">
      <c r="A236" s="119">
        <v>1100</v>
      </c>
      <c r="B236" s="577" t="s">
        <v>1199</v>
      </c>
      <c r="C236" s="199">
        <v>348054</v>
      </c>
      <c r="D236" s="221">
        <v>33344</v>
      </c>
      <c r="E236" s="164"/>
      <c r="F236" s="164"/>
      <c r="G236" s="575"/>
      <c r="H236" s="164"/>
      <c r="I236" s="164"/>
    </row>
    <row r="237" spans="1:9" ht="24.75" customHeight="1">
      <c r="A237" s="119">
        <v>1200</v>
      </c>
      <c r="B237" s="560" t="s">
        <v>1186</v>
      </c>
      <c r="C237" s="199">
        <v>25167</v>
      </c>
      <c r="D237" s="221">
        <v>4470</v>
      </c>
      <c r="E237" s="164"/>
      <c r="F237" s="164"/>
      <c r="G237" s="575"/>
      <c r="H237" s="164"/>
      <c r="I237" s="164"/>
    </row>
    <row r="238" spans="1:9" ht="12.75" customHeight="1">
      <c r="A238" s="347">
        <v>2000</v>
      </c>
      <c r="B238" s="577" t="s">
        <v>1200</v>
      </c>
      <c r="C238" s="199">
        <v>4001170</v>
      </c>
      <c r="D238" s="221">
        <v>36022</v>
      </c>
      <c r="E238" s="164"/>
      <c r="F238" s="164"/>
      <c r="G238" s="575"/>
      <c r="H238" s="164"/>
      <c r="I238" s="164"/>
    </row>
    <row r="239" spans="1:9" ht="12.75" customHeight="1">
      <c r="A239" s="339" t="s">
        <v>876</v>
      </c>
      <c r="B239" s="577" t="s">
        <v>877</v>
      </c>
      <c r="C239" s="199">
        <v>28655</v>
      </c>
      <c r="D239" s="221">
        <v>20</v>
      </c>
      <c r="E239" s="164"/>
      <c r="F239" s="164"/>
      <c r="G239" s="575"/>
      <c r="H239" s="164"/>
      <c r="I239" s="164"/>
    </row>
    <row r="240" spans="1:9" ht="12.75" customHeight="1">
      <c r="A240" s="347">
        <v>3000</v>
      </c>
      <c r="B240" s="577" t="s">
        <v>1213</v>
      </c>
      <c r="C240" s="199">
        <v>22198</v>
      </c>
      <c r="D240" s="221">
        <v>0</v>
      </c>
      <c r="E240" s="164"/>
      <c r="F240" s="164"/>
      <c r="G240" s="575"/>
      <c r="H240" s="164"/>
      <c r="I240" s="164"/>
    </row>
    <row r="241" spans="1:9" ht="12.75" customHeight="1">
      <c r="A241" s="347">
        <v>6000</v>
      </c>
      <c r="B241" s="577" t="s">
        <v>1209</v>
      </c>
      <c r="C241" s="199">
        <v>6457</v>
      </c>
      <c r="D241" s="221">
        <v>20</v>
      </c>
      <c r="E241" s="164"/>
      <c r="F241" s="164"/>
      <c r="G241" s="575"/>
      <c r="H241" s="164"/>
      <c r="I241" s="164"/>
    </row>
    <row r="242" spans="1:9" ht="12.75" customHeight="1">
      <c r="A242" s="347">
        <v>1.4</v>
      </c>
      <c r="B242" s="340" t="s">
        <v>1188</v>
      </c>
      <c r="C242" s="199">
        <v>180</v>
      </c>
      <c r="D242" s="221">
        <v>0</v>
      </c>
      <c r="E242" s="164"/>
      <c r="F242" s="164"/>
      <c r="G242" s="575"/>
      <c r="H242" s="164"/>
      <c r="I242" s="164"/>
    </row>
    <row r="243" spans="1:9" ht="12.75" customHeight="1">
      <c r="A243" s="347">
        <v>7000</v>
      </c>
      <c r="B243" s="348" t="s">
        <v>1189</v>
      </c>
      <c r="C243" s="199">
        <v>180</v>
      </c>
      <c r="D243" s="221">
        <v>0</v>
      </c>
      <c r="E243" s="164"/>
      <c r="F243" s="164"/>
      <c r="G243" s="575"/>
      <c r="H243" s="164"/>
      <c r="I243" s="164"/>
    </row>
    <row r="244" spans="1:9" ht="12.75" customHeight="1" hidden="1">
      <c r="A244" s="347">
        <v>7400</v>
      </c>
      <c r="B244" s="348" t="s">
        <v>1216</v>
      </c>
      <c r="C244" s="199">
        <v>0</v>
      </c>
      <c r="D244" s="221">
        <v>0</v>
      </c>
      <c r="E244" s="164"/>
      <c r="F244" s="164"/>
      <c r="G244" s="575"/>
      <c r="H244" s="164"/>
      <c r="I244" s="164"/>
    </row>
    <row r="245" spans="1:9" ht="12.75" customHeight="1">
      <c r="A245" s="347" t="s">
        <v>901</v>
      </c>
      <c r="B245" s="577" t="s">
        <v>1203</v>
      </c>
      <c r="C245" s="199">
        <v>2217238</v>
      </c>
      <c r="D245" s="221">
        <v>18160</v>
      </c>
      <c r="E245" s="164"/>
      <c r="F245" s="164"/>
      <c r="G245" s="575"/>
      <c r="H245" s="164"/>
      <c r="I245" s="164"/>
    </row>
    <row r="246" spans="1:9" ht="12.75" customHeight="1">
      <c r="A246" s="347">
        <v>5000</v>
      </c>
      <c r="B246" s="577" t="s">
        <v>904</v>
      </c>
      <c r="C246" s="199">
        <v>2217238</v>
      </c>
      <c r="D246" s="221">
        <v>18160</v>
      </c>
      <c r="E246" s="164"/>
      <c r="F246" s="164"/>
      <c r="G246" s="575"/>
      <c r="H246" s="164"/>
      <c r="I246" s="164"/>
    </row>
    <row r="247" spans="1:129" s="91" customFormat="1" ht="12.75" customHeight="1">
      <c r="A247" s="353"/>
      <c r="B247" s="346" t="s">
        <v>480</v>
      </c>
      <c r="C247" s="209">
        <v>-4828262</v>
      </c>
      <c r="D247" s="68">
        <v>105104</v>
      </c>
      <c r="E247" s="554"/>
      <c r="F247" s="554"/>
      <c r="G247" s="554"/>
      <c r="H247" s="554"/>
      <c r="I247" s="554"/>
      <c r="J247" s="554"/>
      <c r="K247" s="554"/>
      <c r="L247" s="554"/>
      <c r="M247" s="554"/>
      <c r="N247" s="554"/>
      <c r="O247" s="554"/>
      <c r="P247" s="554"/>
      <c r="Q247" s="554"/>
      <c r="R247" s="554"/>
      <c r="S247" s="554"/>
      <c r="T247" s="554"/>
      <c r="U247" s="554"/>
      <c r="V247" s="554"/>
      <c r="W247" s="554"/>
      <c r="X247" s="554"/>
      <c r="Y247" s="554"/>
      <c r="Z247" s="554"/>
      <c r="AA247" s="554"/>
      <c r="AB247" s="554"/>
      <c r="AC247" s="554"/>
      <c r="AD247" s="554"/>
      <c r="AE247" s="554"/>
      <c r="AF247" s="554"/>
      <c r="AG247" s="554"/>
      <c r="AH247" s="554"/>
      <c r="AI247" s="554"/>
      <c r="AJ247" s="554"/>
      <c r="AK247" s="554"/>
      <c r="AL247" s="554"/>
      <c r="AM247" s="554"/>
      <c r="AN247" s="554"/>
      <c r="AO247" s="554"/>
      <c r="AP247" s="554"/>
      <c r="AQ247" s="554"/>
      <c r="AR247" s="554"/>
      <c r="AS247" s="554"/>
      <c r="AT247" s="554"/>
      <c r="AU247" s="554"/>
      <c r="AV247" s="554"/>
      <c r="AW247" s="554"/>
      <c r="AX247" s="554"/>
      <c r="AY247" s="554"/>
      <c r="AZ247" s="554"/>
      <c r="BA247" s="554"/>
      <c r="BB247" s="554"/>
      <c r="BC247" s="554"/>
      <c r="BD247" s="554"/>
      <c r="BE247" s="554"/>
      <c r="BF247" s="554"/>
      <c r="BG247" s="554"/>
      <c r="BH247" s="554"/>
      <c r="BI247" s="554"/>
      <c r="BJ247" s="554"/>
      <c r="BK247" s="554"/>
      <c r="BL247" s="554"/>
      <c r="BM247" s="554"/>
      <c r="BN247" s="554"/>
      <c r="BO247" s="554"/>
      <c r="BP247" s="554"/>
      <c r="BQ247" s="554"/>
      <c r="BR247" s="554"/>
      <c r="BS247" s="554"/>
      <c r="BT247" s="554"/>
      <c r="BU247" s="554"/>
      <c r="BV247" s="554"/>
      <c r="BW247" s="554"/>
      <c r="BX247" s="554"/>
      <c r="BY247" s="554"/>
      <c r="BZ247" s="554"/>
      <c r="CA247" s="554"/>
      <c r="CB247" s="554"/>
      <c r="CC247" s="554"/>
      <c r="CD247" s="554"/>
      <c r="CE247" s="554"/>
      <c r="CF247" s="554"/>
      <c r="CG247" s="554"/>
      <c r="CH247" s="554"/>
      <c r="CI247" s="554"/>
      <c r="CJ247" s="554"/>
      <c r="CK247" s="554"/>
      <c r="CL247" s="554"/>
      <c r="CM247" s="554"/>
      <c r="CN247" s="554"/>
      <c r="CO247" s="554"/>
      <c r="CP247" s="554"/>
      <c r="CQ247" s="554"/>
      <c r="CR247" s="554"/>
      <c r="CS247" s="554"/>
      <c r="CT247" s="554"/>
      <c r="CU247" s="554"/>
      <c r="CV247" s="554"/>
      <c r="CW247" s="554"/>
      <c r="CX247" s="554"/>
      <c r="CY247" s="554"/>
      <c r="CZ247" s="554"/>
      <c r="DA247" s="554"/>
      <c r="DB247" s="554"/>
      <c r="DC247" s="554"/>
      <c r="DD247" s="554"/>
      <c r="DE247" s="554"/>
      <c r="DF247" s="554"/>
      <c r="DG247" s="554"/>
      <c r="DH247" s="554"/>
      <c r="DI247" s="554"/>
      <c r="DJ247" s="554"/>
      <c r="DK247" s="554"/>
      <c r="DL247" s="554"/>
      <c r="DM247" s="554"/>
      <c r="DN247" s="554"/>
      <c r="DO247" s="554"/>
      <c r="DP247" s="554"/>
      <c r="DQ247" s="554"/>
      <c r="DR247" s="554"/>
      <c r="DS247" s="554"/>
      <c r="DT247" s="554"/>
      <c r="DU247" s="554"/>
      <c r="DV247" s="554"/>
      <c r="DW247" s="554"/>
      <c r="DX247" s="554"/>
      <c r="DY247" s="554"/>
    </row>
    <row r="248" spans="1:129" s="91" customFormat="1" ht="12.75" customHeight="1">
      <c r="A248" s="339"/>
      <c r="B248" s="346" t="s">
        <v>481</v>
      </c>
      <c r="C248" s="209">
        <v>4828262</v>
      </c>
      <c r="D248" s="68">
        <v>-105104</v>
      </c>
      <c r="E248" s="554"/>
      <c r="F248" s="554"/>
      <c r="G248" s="554"/>
      <c r="H248" s="554"/>
      <c r="I248" s="554"/>
      <c r="J248" s="554"/>
      <c r="K248" s="554"/>
      <c r="L248" s="554"/>
      <c r="M248" s="554"/>
      <c r="N248" s="554"/>
      <c r="O248" s="554"/>
      <c r="P248" s="554"/>
      <c r="Q248" s="554"/>
      <c r="R248" s="554"/>
      <c r="S248" s="554"/>
      <c r="T248" s="554"/>
      <c r="U248" s="554"/>
      <c r="V248" s="554"/>
      <c r="W248" s="554"/>
      <c r="X248" s="554"/>
      <c r="Y248" s="554"/>
      <c r="Z248" s="554"/>
      <c r="AA248" s="554"/>
      <c r="AB248" s="554"/>
      <c r="AC248" s="554"/>
      <c r="AD248" s="554"/>
      <c r="AE248" s="554"/>
      <c r="AF248" s="554"/>
      <c r="AG248" s="554"/>
      <c r="AH248" s="554"/>
      <c r="AI248" s="554"/>
      <c r="AJ248" s="554"/>
      <c r="AK248" s="554"/>
      <c r="AL248" s="554"/>
      <c r="AM248" s="554"/>
      <c r="AN248" s="554"/>
      <c r="AO248" s="554"/>
      <c r="AP248" s="554"/>
      <c r="AQ248" s="554"/>
      <c r="AR248" s="554"/>
      <c r="AS248" s="554"/>
      <c r="AT248" s="554"/>
      <c r="AU248" s="554"/>
      <c r="AV248" s="554"/>
      <c r="AW248" s="554"/>
      <c r="AX248" s="554"/>
      <c r="AY248" s="554"/>
      <c r="AZ248" s="554"/>
      <c r="BA248" s="554"/>
      <c r="BB248" s="554"/>
      <c r="BC248" s="554"/>
      <c r="BD248" s="554"/>
      <c r="BE248" s="554"/>
      <c r="BF248" s="554"/>
      <c r="BG248" s="554"/>
      <c r="BH248" s="554"/>
      <c r="BI248" s="554"/>
      <c r="BJ248" s="554"/>
      <c r="BK248" s="554"/>
      <c r="BL248" s="554"/>
      <c r="BM248" s="554"/>
      <c r="BN248" s="554"/>
      <c r="BO248" s="554"/>
      <c r="BP248" s="554"/>
      <c r="BQ248" s="554"/>
      <c r="BR248" s="554"/>
      <c r="BS248" s="554"/>
      <c r="BT248" s="554"/>
      <c r="BU248" s="554"/>
      <c r="BV248" s="554"/>
      <c r="BW248" s="554"/>
      <c r="BX248" s="554"/>
      <c r="BY248" s="554"/>
      <c r="BZ248" s="554"/>
      <c r="CA248" s="554"/>
      <c r="CB248" s="554"/>
      <c r="CC248" s="554"/>
      <c r="CD248" s="554"/>
      <c r="CE248" s="554"/>
      <c r="CF248" s="554"/>
      <c r="CG248" s="554"/>
      <c r="CH248" s="554"/>
      <c r="CI248" s="554"/>
      <c r="CJ248" s="554"/>
      <c r="CK248" s="554"/>
      <c r="CL248" s="554"/>
      <c r="CM248" s="554"/>
      <c r="CN248" s="554"/>
      <c r="CO248" s="554"/>
      <c r="CP248" s="554"/>
      <c r="CQ248" s="554"/>
      <c r="CR248" s="554"/>
      <c r="CS248" s="554"/>
      <c r="CT248" s="554"/>
      <c r="CU248" s="554"/>
      <c r="CV248" s="554"/>
      <c r="CW248" s="554"/>
      <c r="CX248" s="554"/>
      <c r="CY248" s="554"/>
      <c r="CZ248" s="554"/>
      <c r="DA248" s="554"/>
      <c r="DB248" s="554"/>
      <c r="DC248" s="554"/>
      <c r="DD248" s="554"/>
      <c r="DE248" s="554"/>
      <c r="DF248" s="554"/>
      <c r="DG248" s="554"/>
      <c r="DH248" s="554"/>
      <c r="DI248" s="554"/>
      <c r="DJ248" s="554"/>
      <c r="DK248" s="554"/>
      <c r="DL248" s="554"/>
      <c r="DM248" s="554"/>
      <c r="DN248" s="554"/>
      <c r="DO248" s="554"/>
      <c r="DP248" s="554"/>
      <c r="DQ248" s="554"/>
      <c r="DR248" s="554"/>
      <c r="DS248" s="554"/>
      <c r="DT248" s="554"/>
      <c r="DU248" s="554"/>
      <c r="DV248" s="554"/>
      <c r="DW248" s="554"/>
      <c r="DX248" s="554"/>
      <c r="DY248" s="554"/>
    </row>
    <row r="249" spans="1:129" s="91" customFormat="1" ht="12.75" customHeight="1">
      <c r="A249" s="364" t="s">
        <v>1191</v>
      </c>
      <c r="B249" s="136" t="s">
        <v>603</v>
      </c>
      <c r="C249" s="350">
        <v>4828262</v>
      </c>
      <c r="D249" s="221">
        <v>-105104</v>
      </c>
      <c r="E249" s="554"/>
      <c r="F249" s="554"/>
      <c r="G249" s="554"/>
      <c r="H249" s="554"/>
      <c r="I249" s="554"/>
      <c r="J249" s="554"/>
      <c r="K249" s="554"/>
      <c r="L249" s="554"/>
      <c r="M249" s="554"/>
      <c r="N249" s="554"/>
      <c r="O249" s="554"/>
      <c r="P249" s="554"/>
      <c r="Q249" s="554"/>
      <c r="R249" s="554"/>
      <c r="S249" s="554"/>
      <c r="T249" s="554"/>
      <c r="U249" s="554"/>
      <c r="V249" s="554"/>
      <c r="W249" s="554"/>
      <c r="X249" s="554"/>
      <c r="Y249" s="554"/>
      <c r="Z249" s="554"/>
      <c r="AA249" s="554"/>
      <c r="AB249" s="554"/>
      <c r="AC249" s="554"/>
      <c r="AD249" s="554"/>
      <c r="AE249" s="554"/>
      <c r="AF249" s="554"/>
      <c r="AG249" s="554"/>
      <c r="AH249" s="554"/>
      <c r="AI249" s="554"/>
      <c r="AJ249" s="554"/>
      <c r="AK249" s="554"/>
      <c r="AL249" s="554"/>
      <c r="AM249" s="554"/>
      <c r="AN249" s="554"/>
      <c r="AO249" s="554"/>
      <c r="AP249" s="554"/>
      <c r="AQ249" s="554"/>
      <c r="AR249" s="554"/>
      <c r="AS249" s="554"/>
      <c r="AT249" s="554"/>
      <c r="AU249" s="554"/>
      <c r="AV249" s="554"/>
      <c r="AW249" s="554"/>
      <c r="AX249" s="554"/>
      <c r="AY249" s="554"/>
      <c r="AZ249" s="554"/>
      <c r="BA249" s="554"/>
      <c r="BB249" s="554"/>
      <c r="BC249" s="554"/>
      <c r="BD249" s="554"/>
      <c r="BE249" s="554"/>
      <c r="BF249" s="554"/>
      <c r="BG249" s="554"/>
      <c r="BH249" s="554"/>
      <c r="BI249" s="554"/>
      <c r="BJ249" s="554"/>
      <c r="BK249" s="554"/>
      <c r="BL249" s="554"/>
      <c r="BM249" s="554"/>
      <c r="BN249" s="554"/>
      <c r="BO249" s="554"/>
      <c r="BP249" s="554"/>
      <c r="BQ249" s="554"/>
      <c r="BR249" s="554"/>
      <c r="BS249" s="554"/>
      <c r="BT249" s="554"/>
      <c r="BU249" s="554"/>
      <c r="BV249" s="554"/>
      <c r="BW249" s="554"/>
      <c r="BX249" s="554"/>
      <c r="BY249" s="554"/>
      <c r="BZ249" s="554"/>
      <c r="CA249" s="554"/>
      <c r="CB249" s="554"/>
      <c r="CC249" s="554"/>
      <c r="CD249" s="554"/>
      <c r="CE249" s="554"/>
      <c r="CF249" s="554"/>
      <c r="CG249" s="554"/>
      <c r="CH249" s="554"/>
      <c r="CI249" s="554"/>
      <c r="CJ249" s="554"/>
      <c r="CK249" s="554"/>
      <c r="CL249" s="554"/>
      <c r="CM249" s="554"/>
      <c r="CN249" s="554"/>
      <c r="CO249" s="554"/>
      <c r="CP249" s="554"/>
      <c r="CQ249" s="554"/>
      <c r="CR249" s="554"/>
      <c r="CS249" s="554"/>
      <c r="CT249" s="554"/>
      <c r="CU249" s="554"/>
      <c r="CV249" s="554"/>
      <c r="CW249" s="554"/>
      <c r="CX249" s="554"/>
      <c r="CY249" s="554"/>
      <c r="CZ249" s="554"/>
      <c r="DA249" s="554"/>
      <c r="DB249" s="554"/>
      <c r="DC249" s="554"/>
      <c r="DD249" s="554"/>
      <c r="DE249" s="554"/>
      <c r="DF249" s="554"/>
      <c r="DG249" s="554"/>
      <c r="DH249" s="554"/>
      <c r="DI249" s="554"/>
      <c r="DJ249" s="554"/>
      <c r="DK249" s="554"/>
      <c r="DL249" s="554"/>
      <c r="DM249" s="554"/>
      <c r="DN249" s="554"/>
      <c r="DO249" s="554"/>
      <c r="DP249" s="554"/>
      <c r="DQ249" s="554"/>
      <c r="DR249" s="554"/>
      <c r="DS249" s="554"/>
      <c r="DT249" s="554"/>
      <c r="DU249" s="554"/>
      <c r="DV249" s="554"/>
      <c r="DW249" s="554"/>
      <c r="DX249" s="554"/>
      <c r="DY249" s="554"/>
    </row>
    <row r="250" spans="1:9" ht="15" customHeight="1">
      <c r="A250" s="549"/>
      <c r="B250" s="572" t="s">
        <v>1217</v>
      </c>
      <c r="C250" s="193"/>
      <c r="D250" s="221"/>
      <c r="E250" s="164"/>
      <c r="F250" s="164"/>
      <c r="G250" s="575"/>
      <c r="H250" s="164"/>
      <c r="I250" s="164"/>
    </row>
    <row r="251" spans="1:129" s="345" customFormat="1" ht="12.75" customHeight="1">
      <c r="A251" s="547"/>
      <c r="B251" s="573" t="s">
        <v>1195</v>
      </c>
      <c r="C251" s="193">
        <v>96562</v>
      </c>
      <c r="D251" s="68">
        <v>55</v>
      </c>
      <c r="E251" s="574"/>
      <c r="F251" s="574"/>
      <c r="G251" s="576"/>
      <c r="H251" s="574"/>
      <c r="I251" s="574"/>
      <c r="J251" s="579"/>
      <c r="K251" s="579"/>
      <c r="L251" s="579"/>
      <c r="M251" s="579"/>
      <c r="N251" s="579"/>
      <c r="O251" s="579"/>
      <c r="P251" s="579"/>
      <c r="Q251" s="579"/>
      <c r="R251" s="579"/>
      <c r="S251" s="579"/>
      <c r="T251" s="579"/>
      <c r="U251" s="579"/>
      <c r="V251" s="579"/>
      <c r="W251" s="579"/>
      <c r="X251" s="579"/>
      <c r="Y251" s="579"/>
      <c r="Z251" s="579"/>
      <c r="AA251" s="579"/>
      <c r="AB251" s="579"/>
      <c r="AC251" s="579"/>
      <c r="AD251" s="579"/>
      <c r="AE251" s="579"/>
      <c r="AF251" s="579"/>
      <c r="AG251" s="579"/>
      <c r="AH251" s="579"/>
      <c r="AI251" s="579"/>
      <c r="AJ251" s="579"/>
      <c r="AK251" s="579"/>
      <c r="AL251" s="579"/>
      <c r="AM251" s="579"/>
      <c r="AN251" s="579"/>
      <c r="AO251" s="579"/>
      <c r="AP251" s="579"/>
      <c r="AQ251" s="579"/>
      <c r="AR251" s="579"/>
      <c r="AS251" s="579"/>
      <c r="AT251" s="579"/>
      <c r="AU251" s="579"/>
      <c r="AV251" s="579"/>
      <c r="AW251" s="579"/>
      <c r="AX251" s="579"/>
      <c r="AY251" s="579"/>
      <c r="AZ251" s="579"/>
      <c r="BA251" s="579"/>
      <c r="BB251" s="579"/>
      <c r="BC251" s="579"/>
      <c r="BD251" s="579"/>
      <c r="BE251" s="579"/>
      <c r="BF251" s="579"/>
      <c r="BG251" s="579"/>
      <c r="BH251" s="579"/>
      <c r="BI251" s="579"/>
      <c r="BJ251" s="579"/>
      <c r="BK251" s="579"/>
      <c r="BL251" s="579"/>
      <c r="BM251" s="579"/>
      <c r="BN251" s="579"/>
      <c r="BO251" s="579"/>
      <c r="BP251" s="579"/>
      <c r="BQ251" s="579"/>
      <c r="BR251" s="579"/>
      <c r="BS251" s="579"/>
      <c r="BT251" s="579"/>
      <c r="BU251" s="579"/>
      <c r="BV251" s="579"/>
      <c r="BW251" s="579"/>
      <c r="BX251" s="579"/>
      <c r="BY251" s="579"/>
      <c r="BZ251" s="579"/>
      <c r="CA251" s="579"/>
      <c r="CB251" s="579"/>
      <c r="CC251" s="579"/>
      <c r="CD251" s="579"/>
      <c r="CE251" s="579"/>
      <c r="CF251" s="579"/>
      <c r="CG251" s="579"/>
      <c r="CH251" s="579"/>
      <c r="CI251" s="579"/>
      <c r="CJ251" s="579"/>
      <c r="CK251" s="579"/>
      <c r="CL251" s="579"/>
      <c r="CM251" s="579"/>
      <c r="CN251" s="579"/>
      <c r="CO251" s="579"/>
      <c r="CP251" s="579"/>
      <c r="CQ251" s="579"/>
      <c r="CR251" s="579"/>
      <c r="CS251" s="579"/>
      <c r="CT251" s="579"/>
      <c r="CU251" s="579"/>
      <c r="CV251" s="579"/>
      <c r="CW251" s="579"/>
      <c r="CX251" s="579"/>
      <c r="CY251" s="579"/>
      <c r="CZ251" s="579"/>
      <c r="DA251" s="579"/>
      <c r="DB251" s="579"/>
      <c r="DC251" s="579"/>
      <c r="DD251" s="579"/>
      <c r="DE251" s="579"/>
      <c r="DF251" s="579"/>
      <c r="DG251" s="579"/>
      <c r="DH251" s="579"/>
      <c r="DI251" s="579"/>
      <c r="DJ251" s="579"/>
      <c r="DK251" s="579"/>
      <c r="DL251" s="579"/>
      <c r="DM251" s="579"/>
      <c r="DN251" s="579"/>
      <c r="DO251" s="579"/>
      <c r="DP251" s="579"/>
      <c r="DQ251" s="579"/>
      <c r="DR251" s="579"/>
      <c r="DS251" s="579"/>
      <c r="DT251" s="579"/>
      <c r="DU251" s="579"/>
      <c r="DV251" s="579"/>
      <c r="DW251" s="579"/>
      <c r="DX251" s="579"/>
      <c r="DY251" s="579"/>
    </row>
    <row r="252" spans="1:9" ht="12.75" customHeight="1">
      <c r="A252" s="549"/>
      <c r="B252" s="573" t="s">
        <v>947</v>
      </c>
      <c r="C252" s="193">
        <v>185024</v>
      </c>
      <c r="D252" s="68">
        <v>37644</v>
      </c>
      <c r="E252" s="574"/>
      <c r="F252" s="574"/>
      <c r="G252" s="576"/>
      <c r="H252" s="574"/>
      <c r="I252" s="574"/>
    </row>
    <row r="253" spans="1:9" ht="12.75" customHeight="1">
      <c r="A253" s="339" t="s">
        <v>854</v>
      </c>
      <c r="B253" s="577" t="s">
        <v>1196</v>
      </c>
      <c r="C253" s="199">
        <v>184466</v>
      </c>
      <c r="D253" s="221">
        <v>37644</v>
      </c>
      <c r="E253" s="164"/>
      <c r="F253" s="164"/>
      <c r="G253" s="575"/>
      <c r="H253" s="164"/>
      <c r="I253" s="164"/>
    </row>
    <row r="254" spans="1:9" ht="12.75" customHeight="1">
      <c r="A254" s="347" t="s">
        <v>856</v>
      </c>
      <c r="B254" s="577" t="s">
        <v>1197</v>
      </c>
      <c r="C254" s="199">
        <v>184466</v>
      </c>
      <c r="D254" s="221">
        <v>37644</v>
      </c>
      <c r="E254" s="164"/>
      <c r="F254" s="164"/>
      <c r="G254" s="575"/>
      <c r="H254" s="164"/>
      <c r="I254" s="164"/>
    </row>
    <row r="255" spans="1:129" s="91" customFormat="1" ht="12.75" customHeight="1">
      <c r="A255" s="347">
        <v>1000</v>
      </c>
      <c r="B255" s="348" t="s">
        <v>1198</v>
      </c>
      <c r="C255" s="350">
        <v>30831</v>
      </c>
      <c r="D255" s="221">
        <v>1144</v>
      </c>
      <c r="E255" s="554"/>
      <c r="F255" s="554"/>
      <c r="G255" s="554"/>
      <c r="H255" s="554"/>
      <c r="I255" s="554"/>
      <c r="J255" s="554"/>
      <c r="K255" s="554"/>
      <c r="L255" s="554"/>
      <c r="M255" s="554"/>
      <c r="N255" s="554"/>
      <c r="O255" s="554"/>
      <c r="P255" s="554"/>
      <c r="Q255" s="554"/>
      <c r="R255" s="554"/>
      <c r="S255" s="554"/>
      <c r="T255" s="554"/>
      <c r="U255" s="554"/>
      <c r="V255" s="554"/>
      <c r="W255" s="554"/>
      <c r="X255" s="554"/>
      <c r="Y255" s="554"/>
      <c r="Z255" s="554"/>
      <c r="AA255" s="554"/>
      <c r="AB255" s="554"/>
      <c r="AC255" s="554"/>
      <c r="AD255" s="554"/>
      <c r="AE255" s="554"/>
      <c r="AF255" s="554"/>
      <c r="AG255" s="554"/>
      <c r="AH255" s="554"/>
      <c r="AI255" s="554"/>
      <c r="AJ255" s="554"/>
      <c r="AK255" s="554"/>
      <c r="AL255" s="554"/>
      <c r="AM255" s="554"/>
      <c r="AN255" s="554"/>
      <c r="AO255" s="554"/>
      <c r="AP255" s="554"/>
      <c r="AQ255" s="554"/>
      <c r="AR255" s="554"/>
      <c r="AS255" s="554"/>
      <c r="AT255" s="554"/>
      <c r="AU255" s="554"/>
      <c r="AV255" s="554"/>
      <c r="AW255" s="554"/>
      <c r="AX255" s="554"/>
      <c r="AY255" s="554"/>
      <c r="AZ255" s="554"/>
      <c r="BA255" s="554"/>
      <c r="BB255" s="554"/>
      <c r="BC255" s="554"/>
      <c r="BD255" s="554"/>
      <c r="BE255" s="554"/>
      <c r="BF255" s="554"/>
      <c r="BG255" s="554"/>
      <c r="BH255" s="554"/>
      <c r="BI255" s="554"/>
      <c r="BJ255" s="554"/>
      <c r="BK255" s="554"/>
      <c r="BL255" s="554"/>
      <c r="BM255" s="554"/>
      <c r="BN255" s="554"/>
      <c r="BO255" s="554"/>
      <c r="BP255" s="554"/>
      <c r="BQ255" s="554"/>
      <c r="BR255" s="554"/>
      <c r="BS255" s="554"/>
      <c r="BT255" s="554"/>
      <c r="BU255" s="554"/>
      <c r="BV255" s="554"/>
      <c r="BW255" s="554"/>
      <c r="BX255" s="554"/>
      <c r="BY255" s="554"/>
      <c r="BZ255" s="554"/>
      <c r="CA255" s="554"/>
      <c r="CB255" s="554"/>
      <c r="CC255" s="554"/>
      <c r="CD255" s="554"/>
      <c r="CE255" s="554"/>
      <c r="CF255" s="554"/>
      <c r="CG255" s="554"/>
      <c r="CH255" s="554"/>
      <c r="CI255" s="554"/>
      <c r="CJ255" s="554"/>
      <c r="CK255" s="554"/>
      <c r="CL255" s="554"/>
      <c r="CM255" s="554"/>
      <c r="CN255" s="554"/>
      <c r="CO255" s="554"/>
      <c r="CP255" s="554"/>
      <c r="CQ255" s="554"/>
      <c r="CR255" s="554"/>
      <c r="CS255" s="554"/>
      <c r="CT255" s="554"/>
      <c r="CU255" s="554"/>
      <c r="CV255" s="554"/>
      <c r="CW255" s="554"/>
      <c r="CX255" s="554"/>
      <c r="CY255" s="554"/>
      <c r="CZ255" s="554"/>
      <c r="DA255" s="554"/>
      <c r="DB255" s="554"/>
      <c r="DC255" s="554"/>
      <c r="DD255" s="554"/>
      <c r="DE255" s="554"/>
      <c r="DF255" s="554"/>
      <c r="DG255" s="554"/>
      <c r="DH255" s="554"/>
      <c r="DI255" s="554"/>
      <c r="DJ255" s="554"/>
      <c r="DK255" s="554"/>
      <c r="DL255" s="554"/>
      <c r="DM255" s="554"/>
      <c r="DN255" s="554"/>
      <c r="DO255" s="554"/>
      <c r="DP255" s="554"/>
      <c r="DQ255" s="554"/>
      <c r="DR255" s="554"/>
      <c r="DS255" s="554"/>
      <c r="DT255" s="554"/>
      <c r="DU255" s="554"/>
      <c r="DV255" s="554"/>
      <c r="DW255" s="554"/>
      <c r="DX255" s="554"/>
      <c r="DY255" s="554"/>
    </row>
    <row r="256" spans="1:9" ht="12.75" customHeight="1">
      <c r="A256" s="119">
        <v>1100</v>
      </c>
      <c r="B256" s="577" t="s">
        <v>1199</v>
      </c>
      <c r="C256" s="199">
        <v>25174</v>
      </c>
      <c r="D256" s="221">
        <v>1013</v>
      </c>
      <c r="E256" s="164"/>
      <c r="F256" s="164"/>
      <c r="G256" s="575"/>
      <c r="H256" s="164"/>
      <c r="I256" s="164"/>
    </row>
    <row r="257" spans="1:9" ht="24.75" customHeight="1">
      <c r="A257" s="119">
        <v>1200</v>
      </c>
      <c r="B257" s="560" t="s">
        <v>1186</v>
      </c>
      <c r="C257" s="199">
        <v>5657</v>
      </c>
      <c r="D257" s="221">
        <v>131</v>
      </c>
      <c r="E257" s="164"/>
      <c r="F257" s="164"/>
      <c r="G257" s="575"/>
      <c r="H257" s="164"/>
      <c r="I257" s="164"/>
    </row>
    <row r="258" spans="1:9" ht="12.75" customHeight="1">
      <c r="A258" s="347">
        <v>2000</v>
      </c>
      <c r="B258" s="577" t="s">
        <v>1200</v>
      </c>
      <c r="C258" s="199">
        <v>153635</v>
      </c>
      <c r="D258" s="221">
        <v>36500</v>
      </c>
      <c r="E258" s="164"/>
      <c r="F258" s="164"/>
      <c r="G258" s="575"/>
      <c r="H258" s="164"/>
      <c r="I258" s="164"/>
    </row>
    <row r="259" spans="1:9" ht="12.75" customHeight="1">
      <c r="A259" s="339" t="s">
        <v>901</v>
      </c>
      <c r="B259" s="577" t="s">
        <v>1203</v>
      </c>
      <c r="C259" s="199">
        <v>558</v>
      </c>
      <c r="D259" s="221">
        <v>0</v>
      </c>
      <c r="E259" s="164"/>
      <c r="F259" s="164"/>
      <c r="G259" s="575"/>
      <c r="H259" s="164"/>
      <c r="I259" s="164"/>
    </row>
    <row r="260" spans="1:9" ht="12.75" customHeight="1">
      <c r="A260" s="347">
        <v>5000</v>
      </c>
      <c r="B260" s="577" t="s">
        <v>904</v>
      </c>
      <c r="C260" s="199">
        <v>558</v>
      </c>
      <c r="D260" s="221">
        <v>0</v>
      </c>
      <c r="E260" s="164"/>
      <c r="F260" s="164"/>
      <c r="G260" s="575"/>
      <c r="H260" s="164"/>
      <c r="I260" s="164"/>
    </row>
    <row r="261" spans="1:129" s="91" customFormat="1" ht="12.75" customHeight="1">
      <c r="A261" s="353"/>
      <c r="B261" s="346" t="s">
        <v>480</v>
      </c>
      <c r="C261" s="209">
        <v>-88462</v>
      </c>
      <c r="D261" s="68">
        <v>-37589</v>
      </c>
      <c r="E261" s="554"/>
      <c r="F261" s="554"/>
      <c r="G261" s="554"/>
      <c r="H261" s="554"/>
      <c r="I261" s="554"/>
      <c r="J261" s="554"/>
      <c r="K261" s="554"/>
      <c r="L261" s="554"/>
      <c r="M261" s="554"/>
      <c r="N261" s="554"/>
      <c r="O261" s="554"/>
      <c r="P261" s="554"/>
      <c r="Q261" s="554"/>
      <c r="R261" s="554"/>
      <c r="S261" s="554"/>
      <c r="T261" s="554"/>
      <c r="U261" s="554"/>
      <c r="V261" s="554"/>
      <c r="W261" s="554"/>
      <c r="X261" s="554"/>
      <c r="Y261" s="554"/>
      <c r="Z261" s="554"/>
      <c r="AA261" s="554"/>
      <c r="AB261" s="554"/>
      <c r="AC261" s="554"/>
      <c r="AD261" s="554"/>
      <c r="AE261" s="554"/>
      <c r="AF261" s="554"/>
      <c r="AG261" s="554"/>
      <c r="AH261" s="554"/>
      <c r="AI261" s="554"/>
      <c r="AJ261" s="554"/>
      <c r="AK261" s="554"/>
      <c r="AL261" s="554"/>
      <c r="AM261" s="554"/>
      <c r="AN261" s="554"/>
      <c r="AO261" s="554"/>
      <c r="AP261" s="554"/>
      <c r="AQ261" s="554"/>
      <c r="AR261" s="554"/>
      <c r="AS261" s="554"/>
      <c r="AT261" s="554"/>
      <c r="AU261" s="554"/>
      <c r="AV261" s="554"/>
      <c r="AW261" s="554"/>
      <c r="AX261" s="554"/>
      <c r="AY261" s="554"/>
      <c r="AZ261" s="554"/>
      <c r="BA261" s="554"/>
      <c r="BB261" s="554"/>
      <c r="BC261" s="554"/>
      <c r="BD261" s="554"/>
      <c r="BE261" s="554"/>
      <c r="BF261" s="554"/>
      <c r="BG261" s="554"/>
      <c r="BH261" s="554"/>
      <c r="BI261" s="554"/>
      <c r="BJ261" s="554"/>
      <c r="BK261" s="554"/>
      <c r="BL261" s="554"/>
      <c r="BM261" s="554"/>
      <c r="BN261" s="554"/>
      <c r="BO261" s="554"/>
      <c r="BP261" s="554"/>
      <c r="BQ261" s="554"/>
      <c r="BR261" s="554"/>
      <c r="BS261" s="554"/>
      <c r="BT261" s="554"/>
      <c r="BU261" s="554"/>
      <c r="BV261" s="554"/>
      <c r="BW261" s="554"/>
      <c r="BX261" s="554"/>
      <c r="BY261" s="554"/>
      <c r="BZ261" s="554"/>
      <c r="CA261" s="554"/>
      <c r="CB261" s="554"/>
      <c r="CC261" s="554"/>
      <c r="CD261" s="554"/>
      <c r="CE261" s="554"/>
      <c r="CF261" s="554"/>
      <c r="CG261" s="554"/>
      <c r="CH261" s="554"/>
      <c r="CI261" s="554"/>
      <c r="CJ261" s="554"/>
      <c r="CK261" s="554"/>
      <c r="CL261" s="554"/>
      <c r="CM261" s="554"/>
      <c r="CN261" s="554"/>
      <c r="CO261" s="554"/>
      <c r="CP261" s="554"/>
      <c r="CQ261" s="554"/>
      <c r="CR261" s="554"/>
      <c r="CS261" s="554"/>
      <c r="CT261" s="554"/>
      <c r="CU261" s="554"/>
      <c r="CV261" s="554"/>
      <c r="CW261" s="554"/>
      <c r="CX261" s="554"/>
      <c r="CY261" s="554"/>
      <c r="CZ261" s="554"/>
      <c r="DA261" s="554"/>
      <c r="DB261" s="554"/>
      <c r="DC261" s="554"/>
      <c r="DD261" s="554"/>
      <c r="DE261" s="554"/>
      <c r="DF261" s="554"/>
      <c r="DG261" s="554"/>
      <c r="DH261" s="554"/>
      <c r="DI261" s="554"/>
      <c r="DJ261" s="554"/>
      <c r="DK261" s="554"/>
      <c r="DL261" s="554"/>
      <c r="DM261" s="554"/>
      <c r="DN261" s="554"/>
      <c r="DO261" s="554"/>
      <c r="DP261" s="554"/>
      <c r="DQ261" s="554"/>
      <c r="DR261" s="554"/>
      <c r="DS261" s="554"/>
      <c r="DT261" s="554"/>
      <c r="DU261" s="554"/>
      <c r="DV261" s="554"/>
      <c r="DW261" s="554"/>
      <c r="DX261" s="554"/>
      <c r="DY261" s="554"/>
    </row>
    <row r="262" spans="1:129" s="91" customFormat="1" ht="12.75" customHeight="1">
      <c r="A262" s="567"/>
      <c r="B262" s="346" t="s">
        <v>481</v>
      </c>
      <c r="C262" s="209">
        <v>88462</v>
      </c>
      <c r="D262" s="68">
        <v>37589</v>
      </c>
      <c r="E262" s="554"/>
      <c r="F262" s="554"/>
      <c r="G262" s="554"/>
      <c r="H262" s="554"/>
      <c r="I262" s="554"/>
      <c r="J262" s="554"/>
      <c r="K262" s="554"/>
      <c r="L262" s="554"/>
      <c r="M262" s="554"/>
      <c r="N262" s="554"/>
      <c r="O262" s="554"/>
      <c r="P262" s="554"/>
      <c r="Q262" s="554"/>
      <c r="R262" s="554"/>
      <c r="S262" s="554"/>
      <c r="T262" s="554"/>
      <c r="U262" s="554"/>
      <c r="V262" s="554"/>
      <c r="W262" s="554"/>
      <c r="X262" s="554"/>
      <c r="Y262" s="554"/>
      <c r="Z262" s="554"/>
      <c r="AA262" s="554"/>
      <c r="AB262" s="554"/>
      <c r="AC262" s="554"/>
      <c r="AD262" s="554"/>
      <c r="AE262" s="554"/>
      <c r="AF262" s="554"/>
      <c r="AG262" s="554"/>
      <c r="AH262" s="554"/>
      <c r="AI262" s="554"/>
      <c r="AJ262" s="554"/>
      <c r="AK262" s="554"/>
      <c r="AL262" s="554"/>
      <c r="AM262" s="554"/>
      <c r="AN262" s="554"/>
      <c r="AO262" s="554"/>
      <c r="AP262" s="554"/>
      <c r="AQ262" s="554"/>
      <c r="AR262" s="554"/>
      <c r="AS262" s="554"/>
      <c r="AT262" s="554"/>
      <c r="AU262" s="554"/>
      <c r="AV262" s="554"/>
      <c r="AW262" s="554"/>
      <c r="AX262" s="554"/>
      <c r="AY262" s="554"/>
      <c r="AZ262" s="554"/>
      <c r="BA262" s="554"/>
      <c r="BB262" s="554"/>
      <c r="BC262" s="554"/>
      <c r="BD262" s="554"/>
      <c r="BE262" s="554"/>
      <c r="BF262" s="554"/>
      <c r="BG262" s="554"/>
      <c r="BH262" s="554"/>
      <c r="BI262" s="554"/>
      <c r="BJ262" s="554"/>
      <c r="BK262" s="554"/>
      <c r="BL262" s="554"/>
      <c r="BM262" s="554"/>
      <c r="BN262" s="554"/>
      <c r="BO262" s="554"/>
      <c r="BP262" s="554"/>
      <c r="BQ262" s="554"/>
      <c r="BR262" s="554"/>
      <c r="BS262" s="554"/>
      <c r="BT262" s="554"/>
      <c r="BU262" s="554"/>
      <c r="BV262" s="554"/>
      <c r="BW262" s="554"/>
      <c r="BX262" s="554"/>
      <c r="BY262" s="554"/>
      <c r="BZ262" s="554"/>
      <c r="CA262" s="554"/>
      <c r="CB262" s="554"/>
      <c r="CC262" s="554"/>
      <c r="CD262" s="554"/>
      <c r="CE262" s="554"/>
      <c r="CF262" s="554"/>
      <c r="CG262" s="554"/>
      <c r="CH262" s="554"/>
      <c r="CI262" s="554"/>
      <c r="CJ262" s="554"/>
      <c r="CK262" s="554"/>
      <c r="CL262" s="554"/>
      <c r="CM262" s="554"/>
      <c r="CN262" s="554"/>
      <c r="CO262" s="554"/>
      <c r="CP262" s="554"/>
      <c r="CQ262" s="554"/>
      <c r="CR262" s="554"/>
      <c r="CS262" s="554"/>
      <c r="CT262" s="554"/>
      <c r="CU262" s="554"/>
      <c r="CV262" s="554"/>
      <c r="CW262" s="554"/>
      <c r="CX262" s="554"/>
      <c r="CY262" s="554"/>
      <c r="CZ262" s="554"/>
      <c r="DA262" s="554"/>
      <c r="DB262" s="554"/>
      <c r="DC262" s="554"/>
      <c r="DD262" s="554"/>
      <c r="DE262" s="554"/>
      <c r="DF262" s="554"/>
      <c r="DG262" s="554"/>
      <c r="DH262" s="554"/>
      <c r="DI262" s="554"/>
      <c r="DJ262" s="554"/>
      <c r="DK262" s="554"/>
      <c r="DL262" s="554"/>
      <c r="DM262" s="554"/>
      <c r="DN262" s="554"/>
      <c r="DO262" s="554"/>
      <c r="DP262" s="554"/>
      <c r="DQ262" s="554"/>
      <c r="DR262" s="554"/>
      <c r="DS262" s="554"/>
      <c r="DT262" s="554"/>
      <c r="DU262" s="554"/>
      <c r="DV262" s="554"/>
      <c r="DW262" s="554"/>
      <c r="DX262" s="554"/>
      <c r="DY262" s="554"/>
    </row>
    <row r="263" spans="1:129" s="91" customFormat="1" ht="12.75" customHeight="1">
      <c r="A263" s="364" t="s">
        <v>1191</v>
      </c>
      <c r="B263" s="136" t="s">
        <v>603</v>
      </c>
      <c r="C263" s="350">
        <v>88462</v>
      </c>
      <c r="D263" s="221">
        <v>37589</v>
      </c>
      <c r="E263" s="554"/>
      <c r="F263" s="554"/>
      <c r="G263" s="554"/>
      <c r="H263" s="554"/>
      <c r="I263" s="554"/>
      <c r="J263" s="554"/>
      <c r="K263" s="554"/>
      <c r="L263" s="554"/>
      <c r="M263" s="554"/>
      <c r="N263" s="554"/>
      <c r="O263" s="554"/>
      <c r="P263" s="554"/>
      <c r="Q263" s="554"/>
      <c r="R263" s="554"/>
      <c r="S263" s="554"/>
      <c r="T263" s="554"/>
      <c r="U263" s="554"/>
      <c r="V263" s="554"/>
      <c r="W263" s="554"/>
      <c r="X263" s="554"/>
      <c r="Y263" s="554"/>
      <c r="Z263" s="554"/>
      <c r="AA263" s="554"/>
      <c r="AB263" s="554"/>
      <c r="AC263" s="554"/>
      <c r="AD263" s="554"/>
      <c r="AE263" s="554"/>
      <c r="AF263" s="554"/>
      <c r="AG263" s="554"/>
      <c r="AH263" s="554"/>
      <c r="AI263" s="554"/>
      <c r="AJ263" s="554"/>
      <c r="AK263" s="554"/>
      <c r="AL263" s="554"/>
      <c r="AM263" s="554"/>
      <c r="AN263" s="554"/>
      <c r="AO263" s="554"/>
      <c r="AP263" s="554"/>
      <c r="AQ263" s="554"/>
      <c r="AR263" s="554"/>
      <c r="AS263" s="554"/>
      <c r="AT263" s="554"/>
      <c r="AU263" s="554"/>
      <c r="AV263" s="554"/>
      <c r="AW263" s="554"/>
      <c r="AX263" s="554"/>
      <c r="AY263" s="554"/>
      <c r="AZ263" s="554"/>
      <c r="BA263" s="554"/>
      <c r="BB263" s="554"/>
      <c r="BC263" s="554"/>
      <c r="BD263" s="554"/>
      <c r="BE263" s="554"/>
      <c r="BF263" s="554"/>
      <c r="BG263" s="554"/>
      <c r="BH263" s="554"/>
      <c r="BI263" s="554"/>
      <c r="BJ263" s="554"/>
      <c r="BK263" s="554"/>
      <c r="BL263" s="554"/>
      <c r="BM263" s="554"/>
      <c r="BN263" s="554"/>
      <c r="BO263" s="554"/>
      <c r="BP263" s="554"/>
      <c r="BQ263" s="554"/>
      <c r="BR263" s="554"/>
      <c r="BS263" s="554"/>
      <c r="BT263" s="554"/>
      <c r="BU263" s="554"/>
      <c r="BV263" s="554"/>
      <c r="BW263" s="554"/>
      <c r="BX263" s="554"/>
      <c r="BY263" s="554"/>
      <c r="BZ263" s="554"/>
      <c r="CA263" s="554"/>
      <c r="CB263" s="554"/>
      <c r="CC263" s="554"/>
      <c r="CD263" s="554"/>
      <c r="CE263" s="554"/>
      <c r="CF263" s="554"/>
      <c r="CG263" s="554"/>
      <c r="CH263" s="554"/>
      <c r="CI263" s="554"/>
      <c r="CJ263" s="554"/>
      <c r="CK263" s="554"/>
      <c r="CL263" s="554"/>
      <c r="CM263" s="554"/>
      <c r="CN263" s="554"/>
      <c r="CO263" s="554"/>
      <c r="CP263" s="554"/>
      <c r="CQ263" s="554"/>
      <c r="CR263" s="554"/>
      <c r="CS263" s="554"/>
      <c r="CT263" s="554"/>
      <c r="CU263" s="554"/>
      <c r="CV263" s="554"/>
      <c r="CW263" s="554"/>
      <c r="CX263" s="554"/>
      <c r="CY263" s="554"/>
      <c r="CZ263" s="554"/>
      <c r="DA263" s="554"/>
      <c r="DB263" s="554"/>
      <c r="DC263" s="554"/>
      <c r="DD263" s="554"/>
      <c r="DE263" s="554"/>
      <c r="DF263" s="554"/>
      <c r="DG263" s="554"/>
      <c r="DH263" s="554"/>
      <c r="DI263" s="554"/>
      <c r="DJ263" s="554"/>
      <c r="DK263" s="554"/>
      <c r="DL263" s="554"/>
      <c r="DM263" s="554"/>
      <c r="DN263" s="554"/>
      <c r="DO263" s="554"/>
      <c r="DP263" s="554"/>
      <c r="DQ263" s="554"/>
      <c r="DR263" s="554"/>
      <c r="DS263" s="554"/>
      <c r="DT263" s="554"/>
      <c r="DU263" s="554"/>
      <c r="DV263" s="554"/>
      <c r="DW263" s="554"/>
      <c r="DX263" s="554"/>
      <c r="DY263" s="554"/>
    </row>
    <row r="264" spans="1:9" ht="15" customHeight="1" hidden="1">
      <c r="A264" s="549"/>
      <c r="B264" s="572" t="s">
        <v>1218</v>
      </c>
      <c r="C264" s="193"/>
      <c r="D264" s="221">
        <v>0</v>
      </c>
      <c r="E264" s="164"/>
      <c r="F264" s="164"/>
      <c r="G264" s="575"/>
      <c r="H264" s="164"/>
      <c r="I264" s="164"/>
    </row>
    <row r="265" spans="1:9" ht="12.75" customHeight="1" hidden="1">
      <c r="A265" s="549"/>
      <c r="B265" s="573" t="s">
        <v>1219</v>
      </c>
      <c r="C265" s="193">
        <v>0</v>
      </c>
      <c r="D265" s="221">
        <v>0</v>
      </c>
      <c r="E265" s="164"/>
      <c r="F265" s="164"/>
      <c r="G265" s="575"/>
      <c r="H265" s="164"/>
      <c r="I265" s="164"/>
    </row>
    <row r="266" spans="1:9" ht="25.5" customHeight="1" hidden="1">
      <c r="A266" s="549"/>
      <c r="B266" s="577" t="s">
        <v>1220</v>
      </c>
      <c r="C266" s="199">
        <v>0</v>
      </c>
      <c r="D266" s="221">
        <v>0</v>
      </c>
      <c r="E266" s="164"/>
      <c r="F266" s="164"/>
      <c r="G266" s="575"/>
      <c r="H266" s="164"/>
      <c r="I266" s="164"/>
    </row>
    <row r="267" spans="1:129" s="91" customFormat="1" ht="12.75" customHeight="1" hidden="1">
      <c r="A267" s="363"/>
      <c r="B267" s="346" t="s">
        <v>480</v>
      </c>
      <c r="C267" s="209">
        <v>0</v>
      </c>
      <c r="D267" s="221">
        <v>0</v>
      </c>
      <c r="E267" s="554"/>
      <c r="F267" s="554"/>
      <c r="G267" s="554"/>
      <c r="H267" s="554"/>
      <c r="I267" s="554"/>
      <c r="J267" s="554"/>
      <c r="K267" s="554"/>
      <c r="L267" s="554"/>
      <c r="M267" s="554"/>
      <c r="N267" s="554"/>
      <c r="O267" s="554"/>
      <c r="P267" s="554"/>
      <c r="Q267" s="554"/>
      <c r="R267" s="554"/>
      <c r="S267" s="554"/>
      <c r="T267" s="554"/>
      <c r="U267" s="554"/>
      <c r="V267" s="554"/>
      <c r="W267" s="554"/>
      <c r="X267" s="554"/>
      <c r="Y267" s="554"/>
      <c r="Z267" s="554"/>
      <c r="AA267" s="554"/>
      <c r="AB267" s="554"/>
      <c r="AC267" s="554"/>
      <c r="AD267" s="554"/>
      <c r="AE267" s="554"/>
      <c r="AF267" s="554"/>
      <c r="AG267" s="554"/>
      <c r="AH267" s="554"/>
      <c r="AI267" s="554"/>
      <c r="AJ267" s="554"/>
      <c r="AK267" s="554"/>
      <c r="AL267" s="554"/>
      <c r="AM267" s="554"/>
      <c r="AN267" s="554"/>
      <c r="AO267" s="554"/>
      <c r="AP267" s="554"/>
      <c r="AQ267" s="554"/>
      <c r="AR267" s="554"/>
      <c r="AS267" s="554"/>
      <c r="AT267" s="554"/>
      <c r="AU267" s="554"/>
      <c r="AV267" s="554"/>
      <c r="AW267" s="554"/>
      <c r="AX267" s="554"/>
      <c r="AY267" s="554"/>
      <c r="AZ267" s="554"/>
      <c r="BA267" s="554"/>
      <c r="BB267" s="554"/>
      <c r="BC267" s="554"/>
      <c r="BD267" s="554"/>
      <c r="BE267" s="554"/>
      <c r="BF267" s="554"/>
      <c r="BG267" s="554"/>
      <c r="BH267" s="554"/>
      <c r="BI267" s="554"/>
      <c r="BJ267" s="554"/>
      <c r="BK267" s="554"/>
      <c r="BL267" s="554"/>
      <c r="BM267" s="554"/>
      <c r="BN267" s="554"/>
      <c r="BO267" s="554"/>
      <c r="BP267" s="554"/>
      <c r="BQ267" s="554"/>
      <c r="BR267" s="554"/>
      <c r="BS267" s="554"/>
      <c r="BT267" s="554"/>
      <c r="BU267" s="554"/>
      <c r="BV267" s="554"/>
      <c r="BW267" s="554"/>
      <c r="BX267" s="554"/>
      <c r="BY267" s="554"/>
      <c r="BZ267" s="554"/>
      <c r="CA267" s="554"/>
      <c r="CB267" s="554"/>
      <c r="CC267" s="554"/>
      <c r="CD267" s="554"/>
      <c r="CE267" s="554"/>
      <c r="CF267" s="554"/>
      <c r="CG267" s="554"/>
      <c r="CH267" s="554"/>
      <c r="CI267" s="554"/>
      <c r="CJ267" s="554"/>
      <c r="CK267" s="554"/>
      <c r="CL267" s="554"/>
      <c r="CM267" s="554"/>
      <c r="CN267" s="554"/>
      <c r="CO267" s="554"/>
      <c r="CP267" s="554"/>
      <c r="CQ267" s="554"/>
      <c r="CR267" s="554"/>
      <c r="CS267" s="554"/>
      <c r="CT267" s="554"/>
      <c r="CU267" s="554"/>
      <c r="CV267" s="554"/>
      <c r="CW267" s="554"/>
      <c r="CX267" s="554"/>
      <c r="CY267" s="554"/>
      <c r="CZ267" s="554"/>
      <c r="DA267" s="554"/>
      <c r="DB267" s="554"/>
      <c r="DC267" s="554"/>
      <c r="DD267" s="554"/>
      <c r="DE267" s="554"/>
      <c r="DF267" s="554"/>
      <c r="DG267" s="554"/>
      <c r="DH267" s="554"/>
      <c r="DI267" s="554"/>
      <c r="DJ267" s="554"/>
      <c r="DK267" s="554"/>
      <c r="DL267" s="554"/>
      <c r="DM267" s="554"/>
      <c r="DN267" s="554"/>
      <c r="DO267" s="554"/>
      <c r="DP267" s="554"/>
      <c r="DQ267" s="554"/>
      <c r="DR267" s="554"/>
      <c r="DS267" s="554"/>
      <c r="DT267" s="554"/>
      <c r="DU267" s="554"/>
      <c r="DV267" s="554"/>
      <c r="DW267" s="554"/>
      <c r="DX267" s="554"/>
      <c r="DY267" s="554"/>
    </row>
    <row r="268" spans="1:129" s="91" customFormat="1" ht="12.75" customHeight="1" hidden="1">
      <c r="A268" s="567"/>
      <c r="B268" s="346" t="s">
        <v>481</v>
      </c>
      <c r="C268" s="209">
        <v>0</v>
      </c>
      <c r="D268" s="221">
        <v>0</v>
      </c>
      <c r="E268" s="554"/>
      <c r="F268" s="554"/>
      <c r="G268" s="554"/>
      <c r="H268" s="554"/>
      <c r="I268" s="554"/>
      <c r="J268" s="554"/>
      <c r="K268" s="554"/>
      <c r="L268" s="554"/>
      <c r="M268" s="554"/>
      <c r="N268" s="554"/>
      <c r="O268" s="554"/>
      <c r="P268" s="554"/>
      <c r="Q268" s="554"/>
      <c r="R268" s="554"/>
      <c r="S268" s="554"/>
      <c r="T268" s="554"/>
      <c r="U268" s="554"/>
      <c r="V268" s="554"/>
      <c r="W268" s="554"/>
      <c r="X268" s="554"/>
      <c r="Y268" s="554"/>
      <c r="Z268" s="554"/>
      <c r="AA268" s="554"/>
      <c r="AB268" s="554"/>
      <c r="AC268" s="554"/>
      <c r="AD268" s="554"/>
      <c r="AE268" s="554"/>
      <c r="AF268" s="554"/>
      <c r="AG268" s="554"/>
      <c r="AH268" s="554"/>
      <c r="AI268" s="554"/>
      <c r="AJ268" s="554"/>
      <c r="AK268" s="554"/>
      <c r="AL268" s="554"/>
      <c r="AM268" s="554"/>
      <c r="AN268" s="554"/>
      <c r="AO268" s="554"/>
      <c r="AP268" s="554"/>
      <c r="AQ268" s="554"/>
      <c r="AR268" s="554"/>
      <c r="AS268" s="554"/>
      <c r="AT268" s="554"/>
      <c r="AU268" s="554"/>
      <c r="AV268" s="554"/>
      <c r="AW268" s="554"/>
      <c r="AX268" s="554"/>
      <c r="AY268" s="554"/>
      <c r="AZ268" s="554"/>
      <c r="BA268" s="554"/>
      <c r="BB268" s="554"/>
      <c r="BC268" s="554"/>
      <c r="BD268" s="554"/>
      <c r="BE268" s="554"/>
      <c r="BF268" s="554"/>
      <c r="BG268" s="554"/>
      <c r="BH268" s="554"/>
      <c r="BI268" s="554"/>
      <c r="BJ268" s="554"/>
      <c r="BK268" s="554"/>
      <c r="BL268" s="554"/>
      <c r="BM268" s="554"/>
      <c r="BN268" s="554"/>
      <c r="BO268" s="554"/>
      <c r="BP268" s="554"/>
      <c r="BQ268" s="554"/>
      <c r="BR268" s="554"/>
      <c r="BS268" s="554"/>
      <c r="BT268" s="554"/>
      <c r="BU268" s="554"/>
      <c r="BV268" s="554"/>
      <c r="BW268" s="554"/>
      <c r="BX268" s="554"/>
      <c r="BY268" s="554"/>
      <c r="BZ268" s="554"/>
      <c r="CA268" s="554"/>
      <c r="CB268" s="554"/>
      <c r="CC268" s="554"/>
      <c r="CD268" s="554"/>
      <c r="CE268" s="554"/>
      <c r="CF268" s="554"/>
      <c r="CG268" s="554"/>
      <c r="CH268" s="554"/>
      <c r="CI268" s="554"/>
      <c r="CJ268" s="554"/>
      <c r="CK268" s="554"/>
      <c r="CL268" s="554"/>
      <c r="CM268" s="554"/>
      <c r="CN268" s="554"/>
      <c r="CO268" s="554"/>
      <c r="CP268" s="554"/>
      <c r="CQ268" s="554"/>
      <c r="CR268" s="554"/>
      <c r="CS268" s="554"/>
      <c r="CT268" s="554"/>
      <c r="CU268" s="554"/>
      <c r="CV268" s="554"/>
      <c r="CW268" s="554"/>
      <c r="CX268" s="554"/>
      <c r="CY268" s="554"/>
      <c r="CZ268" s="554"/>
      <c r="DA268" s="554"/>
      <c r="DB268" s="554"/>
      <c r="DC268" s="554"/>
      <c r="DD268" s="554"/>
      <c r="DE268" s="554"/>
      <c r="DF268" s="554"/>
      <c r="DG268" s="554"/>
      <c r="DH268" s="554"/>
      <c r="DI268" s="554"/>
      <c r="DJ268" s="554"/>
      <c r="DK268" s="554"/>
      <c r="DL268" s="554"/>
      <c r="DM268" s="554"/>
      <c r="DN268" s="554"/>
      <c r="DO268" s="554"/>
      <c r="DP268" s="554"/>
      <c r="DQ268" s="554"/>
      <c r="DR268" s="554"/>
      <c r="DS268" s="554"/>
      <c r="DT268" s="554"/>
      <c r="DU268" s="554"/>
      <c r="DV268" s="554"/>
      <c r="DW268" s="554"/>
      <c r="DX268" s="554"/>
      <c r="DY268" s="554"/>
    </row>
    <row r="269" spans="1:129" s="91" customFormat="1" ht="12.75" customHeight="1" hidden="1">
      <c r="A269" s="364" t="s">
        <v>1191</v>
      </c>
      <c r="B269" s="136" t="s">
        <v>603</v>
      </c>
      <c r="C269" s="350">
        <v>0</v>
      </c>
      <c r="D269" s="221">
        <v>0</v>
      </c>
      <c r="E269" s="554"/>
      <c r="F269" s="554"/>
      <c r="G269" s="554"/>
      <c r="H269" s="554"/>
      <c r="I269" s="554"/>
      <c r="J269" s="554"/>
      <c r="K269" s="554"/>
      <c r="L269" s="554"/>
      <c r="M269" s="554"/>
      <c r="N269" s="554"/>
      <c r="O269" s="554"/>
      <c r="P269" s="554"/>
      <c r="Q269" s="554"/>
      <c r="R269" s="554"/>
      <c r="S269" s="554"/>
      <c r="T269" s="554"/>
      <c r="U269" s="554"/>
      <c r="V269" s="554"/>
      <c r="W269" s="554"/>
      <c r="X269" s="554"/>
      <c r="Y269" s="554"/>
      <c r="Z269" s="554"/>
      <c r="AA269" s="554"/>
      <c r="AB269" s="554"/>
      <c r="AC269" s="554"/>
      <c r="AD269" s="554"/>
      <c r="AE269" s="554"/>
      <c r="AF269" s="554"/>
      <c r="AG269" s="554"/>
      <c r="AH269" s="554"/>
      <c r="AI269" s="554"/>
      <c r="AJ269" s="554"/>
      <c r="AK269" s="554"/>
      <c r="AL269" s="554"/>
      <c r="AM269" s="554"/>
      <c r="AN269" s="554"/>
      <c r="AO269" s="554"/>
      <c r="AP269" s="554"/>
      <c r="AQ269" s="554"/>
      <c r="AR269" s="554"/>
      <c r="AS269" s="554"/>
      <c r="AT269" s="554"/>
      <c r="AU269" s="554"/>
      <c r="AV269" s="554"/>
      <c r="AW269" s="554"/>
      <c r="AX269" s="554"/>
      <c r="AY269" s="554"/>
      <c r="AZ269" s="554"/>
      <c r="BA269" s="554"/>
      <c r="BB269" s="554"/>
      <c r="BC269" s="554"/>
      <c r="BD269" s="554"/>
      <c r="BE269" s="554"/>
      <c r="BF269" s="554"/>
      <c r="BG269" s="554"/>
      <c r="BH269" s="554"/>
      <c r="BI269" s="554"/>
      <c r="BJ269" s="554"/>
      <c r="BK269" s="554"/>
      <c r="BL269" s="554"/>
      <c r="BM269" s="554"/>
      <c r="BN269" s="554"/>
      <c r="BO269" s="554"/>
      <c r="BP269" s="554"/>
      <c r="BQ269" s="554"/>
      <c r="BR269" s="554"/>
      <c r="BS269" s="554"/>
      <c r="BT269" s="554"/>
      <c r="BU269" s="554"/>
      <c r="BV269" s="554"/>
      <c r="BW269" s="554"/>
      <c r="BX269" s="554"/>
      <c r="BY269" s="554"/>
      <c r="BZ269" s="554"/>
      <c r="CA269" s="554"/>
      <c r="CB269" s="554"/>
      <c r="CC269" s="554"/>
      <c r="CD269" s="554"/>
      <c r="CE269" s="554"/>
      <c r="CF269" s="554"/>
      <c r="CG269" s="554"/>
      <c r="CH269" s="554"/>
      <c r="CI269" s="554"/>
      <c r="CJ269" s="554"/>
      <c r="CK269" s="554"/>
      <c r="CL269" s="554"/>
      <c r="CM269" s="554"/>
      <c r="CN269" s="554"/>
      <c r="CO269" s="554"/>
      <c r="CP269" s="554"/>
      <c r="CQ269" s="554"/>
      <c r="CR269" s="554"/>
      <c r="CS269" s="554"/>
      <c r="CT269" s="554"/>
      <c r="CU269" s="554"/>
      <c r="CV269" s="554"/>
      <c r="CW269" s="554"/>
      <c r="CX269" s="554"/>
      <c r="CY269" s="554"/>
      <c r="CZ269" s="554"/>
      <c r="DA269" s="554"/>
      <c r="DB269" s="554"/>
      <c r="DC269" s="554"/>
      <c r="DD269" s="554"/>
      <c r="DE269" s="554"/>
      <c r="DF269" s="554"/>
      <c r="DG269" s="554"/>
      <c r="DH269" s="554"/>
      <c r="DI269" s="554"/>
      <c r="DJ269" s="554"/>
      <c r="DK269" s="554"/>
      <c r="DL269" s="554"/>
      <c r="DM269" s="554"/>
      <c r="DN269" s="554"/>
      <c r="DO269" s="554"/>
      <c r="DP269" s="554"/>
      <c r="DQ269" s="554"/>
      <c r="DR269" s="554"/>
      <c r="DS269" s="554"/>
      <c r="DT269" s="554"/>
      <c r="DU269" s="554"/>
      <c r="DV269" s="554"/>
      <c r="DW269" s="554"/>
      <c r="DX269" s="554"/>
      <c r="DY269" s="554"/>
    </row>
    <row r="270" spans="1:129" s="91" customFormat="1" ht="12.75" customHeight="1">
      <c r="A270" s="549"/>
      <c r="B270" s="572" t="s">
        <v>1218</v>
      </c>
      <c r="C270" s="350"/>
      <c r="D270" s="221"/>
      <c r="E270" s="554"/>
      <c r="F270" s="554"/>
      <c r="G270" s="554"/>
      <c r="H270" s="554"/>
      <c r="I270" s="554"/>
      <c r="J270" s="554"/>
      <c r="K270" s="554"/>
      <c r="L270" s="554"/>
      <c r="M270" s="554"/>
      <c r="N270" s="554"/>
      <c r="O270" s="554"/>
      <c r="P270" s="554"/>
      <c r="Q270" s="554"/>
      <c r="R270" s="554"/>
      <c r="S270" s="554"/>
      <c r="T270" s="554"/>
      <c r="U270" s="554"/>
      <c r="V270" s="554"/>
      <c r="W270" s="554"/>
      <c r="X270" s="554"/>
      <c r="Y270" s="554"/>
      <c r="Z270" s="554"/>
      <c r="AA270" s="554"/>
      <c r="AB270" s="554"/>
      <c r="AC270" s="554"/>
      <c r="AD270" s="554"/>
      <c r="AE270" s="554"/>
      <c r="AF270" s="554"/>
      <c r="AG270" s="554"/>
      <c r="AH270" s="554"/>
      <c r="AI270" s="554"/>
      <c r="AJ270" s="554"/>
      <c r="AK270" s="554"/>
      <c r="AL270" s="554"/>
      <c r="AM270" s="554"/>
      <c r="AN270" s="554"/>
      <c r="AO270" s="554"/>
      <c r="AP270" s="554"/>
      <c r="AQ270" s="554"/>
      <c r="AR270" s="554"/>
      <c r="AS270" s="554"/>
      <c r="AT270" s="554"/>
      <c r="AU270" s="554"/>
      <c r="AV270" s="554"/>
      <c r="AW270" s="554"/>
      <c r="AX270" s="554"/>
      <c r="AY270" s="554"/>
      <c r="AZ270" s="554"/>
      <c r="BA270" s="554"/>
      <c r="BB270" s="554"/>
      <c r="BC270" s="554"/>
      <c r="BD270" s="554"/>
      <c r="BE270" s="554"/>
      <c r="BF270" s="554"/>
      <c r="BG270" s="554"/>
      <c r="BH270" s="554"/>
      <c r="BI270" s="554"/>
      <c r="BJ270" s="554"/>
      <c r="BK270" s="554"/>
      <c r="BL270" s="554"/>
      <c r="BM270" s="554"/>
      <c r="BN270" s="554"/>
      <c r="BO270" s="554"/>
      <c r="BP270" s="554"/>
      <c r="BQ270" s="554"/>
      <c r="BR270" s="554"/>
      <c r="BS270" s="554"/>
      <c r="BT270" s="554"/>
      <c r="BU270" s="554"/>
      <c r="BV270" s="554"/>
      <c r="BW270" s="554"/>
      <c r="BX270" s="554"/>
      <c r="BY270" s="554"/>
      <c r="BZ270" s="554"/>
      <c r="CA270" s="554"/>
      <c r="CB270" s="554"/>
      <c r="CC270" s="554"/>
      <c r="CD270" s="554"/>
      <c r="CE270" s="554"/>
      <c r="CF270" s="554"/>
      <c r="CG270" s="554"/>
      <c r="CH270" s="554"/>
      <c r="CI270" s="554"/>
      <c r="CJ270" s="554"/>
      <c r="CK270" s="554"/>
      <c r="CL270" s="554"/>
      <c r="CM270" s="554"/>
      <c r="CN270" s="554"/>
      <c r="CO270" s="554"/>
      <c r="CP270" s="554"/>
      <c r="CQ270" s="554"/>
      <c r="CR270" s="554"/>
      <c r="CS270" s="554"/>
      <c r="CT270" s="554"/>
      <c r="CU270" s="554"/>
      <c r="CV270" s="554"/>
      <c r="CW270" s="554"/>
      <c r="CX270" s="554"/>
      <c r="CY270" s="554"/>
      <c r="CZ270" s="554"/>
      <c r="DA270" s="554"/>
      <c r="DB270" s="554"/>
      <c r="DC270" s="554"/>
      <c r="DD270" s="554"/>
      <c r="DE270" s="554"/>
      <c r="DF270" s="554"/>
      <c r="DG270" s="554"/>
      <c r="DH270" s="554"/>
      <c r="DI270" s="554"/>
      <c r="DJ270" s="554"/>
      <c r="DK270" s="554"/>
      <c r="DL270" s="554"/>
      <c r="DM270" s="554"/>
      <c r="DN270" s="554"/>
      <c r="DO270" s="554"/>
      <c r="DP270" s="554"/>
      <c r="DQ270" s="554"/>
      <c r="DR270" s="554"/>
      <c r="DS270" s="554"/>
      <c r="DT270" s="554"/>
      <c r="DU270" s="554"/>
      <c r="DV270" s="554"/>
      <c r="DW270" s="554"/>
      <c r="DX270" s="554"/>
      <c r="DY270" s="554"/>
    </row>
    <row r="271" spans="1:129" s="91" customFormat="1" ht="12.75" customHeight="1">
      <c r="A271" s="549"/>
      <c r="B271" s="573" t="s">
        <v>947</v>
      </c>
      <c r="C271" s="492">
        <v>1499</v>
      </c>
      <c r="D271" s="68">
        <v>0</v>
      </c>
      <c r="E271" s="554"/>
      <c r="F271" s="554"/>
      <c r="G271" s="554"/>
      <c r="H271" s="554"/>
      <c r="I271" s="554"/>
      <c r="J271" s="554"/>
      <c r="K271" s="554"/>
      <c r="L271" s="554"/>
      <c r="M271" s="554"/>
      <c r="N271" s="554"/>
      <c r="O271" s="554"/>
      <c r="P271" s="554"/>
      <c r="Q271" s="554"/>
      <c r="R271" s="554"/>
      <c r="S271" s="554"/>
      <c r="T271" s="554"/>
      <c r="U271" s="554"/>
      <c r="V271" s="554"/>
      <c r="W271" s="554"/>
      <c r="X271" s="554"/>
      <c r="Y271" s="554"/>
      <c r="Z271" s="554"/>
      <c r="AA271" s="554"/>
      <c r="AB271" s="554"/>
      <c r="AC271" s="554"/>
      <c r="AD271" s="554"/>
      <c r="AE271" s="554"/>
      <c r="AF271" s="554"/>
      <c r="AG271" s="554"/>
      <c r="AH271" s="554"/>
      <c r="AI271" s="554"/>
      <c r="AJ271" s="554"/>
      <c r="AK271" s="554"/>
      <c r="AL271" s="554"/>
      <c r="AM271" s="554"/>
      <c r="AN271" s="554"/>
      <c r="AO271" s="554"/>
      <c r="AP271" s="554"/>
      <c r="AQ271" s="554"/>
      <c r="AR271" s="554"/>
      <c r="AS271" s="554"/>
      <c r="AT271" s="554"/>
      <c r="AU271" s="554"/>
      <c r="AV271" s="554"/>
      <c r="AW271" s="554"/>
      <c r="AX271" s="554"/>
      <c r="AY271" s="554"/>
      <c r="AZ271" s="554"/>
      <c r="BA271" s="554"/>
      <c r="BB271" s="554"/>
      <c r="BC271" s="554"/>
      <c r="BD271" s="554"/>
      <c r="BE271" s="554"/>
      <c r="BF271" s="554"/>
      <c r="BG271" s="554"/>
      <c r="BH271" s="554"/>
      <c r="BI271" s="554"/>
      <c r="BJ271" s="554"/>
      <c r="BK271" s="554"/>
      <c r="BL271" s="554"/>
      <c r="BM271" s="554"/>
      <c r="BN271" s="554"/>
      <c r="BO271" s="554"/>
      <c r="BP271" s="554"/>
      <c r="BQ271" s="554"/>
      <c r="BR271" s="554"/>
      <c r="BS271" s="554"/>
      <c r="BT271" s="554"/>
      <c r="BU271" s="554"/>
      <c r="BV271" s="554"/>
      <c r="BW271" s="554"/>
      <c r="BX271" s="554"/>
      <c r="BY271" s="554"/>
      <c r="BZ271" s="554"/>
      <c r="CA271" s="554"/>
      <c r="CB271" s="554"/>
      <c r="CC271" s="554"/>
      <c r="CD271" s="554"/>
      <c r="CE271" s="554"/>
      <c r="CF271" s="554"/>
      <c r="CG271" s="554"/>
      <c r="CH271" s="554"/>
      <c r="CI271" s="554"/>
      <c r="CJ271" s="554"/>
      <c r="CK271" s="554"/>
      <c r="CL271" s="554"/>
      <c r="CM271" s="554"/>
      <c r="CN271" s="554"/>
      <c r="CO271" s="554"/>
      <c r="CP271" s="554"/>
      <c r="CQ271" s="554"/>
      <c r="CR271" s="554"/>
      <c r="CS271" s="554"/>
      <c r="CT271" s="554"/>
      <c r="CU271" s="554"/>
      <c r="CV271" s="554"/>
      <c r="CW271" s="554"/>
      <c r="CX271" s="554"/>
      <c r="CY271" s="554"/>
      <c r="CZ271" s="554"/>
      <c r="DA271" s="554"/>
      <c r="DB271" s="554"/>
      <c r="DC271" s="554"/>
      <c r="DD271" s="554"/>
      <c r="DE271" s="554"/>
      <c r="DF271" s="554"/>
      <c r="DG271" s="554"/>
      <c r="DH271" s="554"/>
      <c r="DI271" s="554"/>
      <c r="DJ271" s="554"/>
      <c r="DK271" s="554"/>
      <c r="DL271" s="554"/>
      <c r="DM271" s="554"/>
      <c r="DN271" s="554"/>
      <c r="DO271" s="554"/>
      <c r="DP271" s="554"/>
      <c r="DQ271" s="554"/>
      <c r="DR271" s="554"/>
      <c r="DS271" s="554"/>
      <c r="DT271" s="554"/>
      <c r="DU271" s="554"/>
      <c r="DV271" s="554"/>
      <c r="DW271" s="554"/>
      <c r="DX271" s="554"/>
      <c r="DY271" s="554"/>
    </row>
    <row r="272" spans="1:129" s="91" customFormat="1" ht="12.75" customHeight="1">
      <c r="A272" s="339" t="s">
        <v>854</v>
      </c>
      <c r="B272" s="577" t="s">
        <v>1196</v>
      </c>
      <c r="C272" s="350">
        <v>1499</v>
      </c>
      <c r="D272" s="68">
        <v>0</v>
      </c>
      <c r="E272" s="554"/>
      <c r="F272" s="554"/>
      <c r="G272" s="554"/>
      <c r="H272" s="554"/>
      <c r="I272" s="554"/>
      <c r="J272" s="554"/>
      <c r="K272" s="554"/>
      <c r="L272" s="554"/>
      <c r="M272" s="554"/>
      <c r="N272" s="554"/>
      <c r="O272" s="554"/>
      <c r="P272" s="554"/>
      <c r="Q272" s="554"/>
      <c r="R272" s="554"/>
      <c r="S272" s="554"/>
      <c r="T272" s="554"/>
      <c r="U272" s="554"/>
      <c r="V272" s="554"/>
      <c r="W272" s="554"/>
      <c r="X272" s="554"/>
      <c r="Y272" s="554"/>
      <c r="Z272" s="554"/>
      <c r="AA272" s="554"/>
      <c r="AB272" s="554"/>
      <c r="AC272" s="554"/>
      <c r="AD272" s="554"/>
      <c r="AE272" s="554"/>
      <c r="AF272" s="554"/>
      <c r="AG272" s="554"/>
      <c r="AH272" s="554"/>
      <c r="AI272" s="554"/>
      <c r="AJ272" s="554"/>
      <c r="AK272" s="554"/>
      <c r="AL272" s="554"/>
      <c r="AM272" s="554"/>
      <c r="AN272" s="554"/>
      <c r="AO272" s="554"/>
      <c r="AP272" s="554"/>
      <c r="AQ272" s="554"/>
      <c r="AR272" s="554"/>
      <c r="AS272" s="554"/>
      <c r="AT272" s="554"/>
      <c r="AU272" s="554"/>
      <c r="AV272" s="554"/>
      <c r="AW272" s="554"/>
      <c r="AX272" s="554"/>
      <c r="AY272" s="554"/>
      <c r="AZ272" s="554"/>
      <c r="BA272" s="554"/>
      <c r="BB272" s="554"/>
      <c r="BC272" s="554"/>
      <c r="BD272" s="554"/>
      <c r="BE272" s="554"/>
      <c r="BF272" s="554"/>
      <c r="BG272" s="554"/>
      <c r="BH272" s="554"/>
      <c r="BI272" s="554"/>
      <c r="BJ272" s="554"/>
      <c r="BK272" s="554"/>
      <c r="BL272" s="554"/>
      <c r="BM272" s="554"/>
      <c r="BN272" s="554"/>
      <c r="BO272" s="554"/>
      <c r="BP272" s="554"/>
      <c r="BQ272" s="554"/>
      <c r="BR272" s="554"/>
      <c r="BS272" s="554"/>
      <c r="BT272" s="554"/>
      <c r="BU272" s="554"/>
      <c r="BV272" s="554"/>
      <c r="BW272" s="554"/>
      <c r="BX272" s="554"/>
      <c r="BY272" s="554"/>
      <c r="BZ272" s="554"/>
      <c r="CA272" s="554"/>
      <c r="CB272" s="554"/>
      <c r="CC272" s="554"/>
      <c r="CD272" s="554"/>
      <c r="CE272" s="554"/>
      <c r="CF272" s="554"/>
      <c r="CG272" s="554"/>
      <c r="CH272" s="554"/>
      <c r="CI272" s="554"/>
      <c r="CJ272" s="554"/>
      <c r="CK272" s="554"/>
      <c r="CL272" s="554"/>
      <c r="CM272" s="554"/>
      <c r="CN272" s="554"/>
      <c r="CO272" s="554"/>
      <c r="CP272" s="554"/>
      <c r="CQ272" s="554"/>
      <c r="CR272" s="554"/>
      <c r="CS272" s="554"/>
      <c r="CT272" s="554"/>
      <c r="CU272" s="554"/>
      <c r="CV272" s="554"/>
      <c r="CW272" s="554"/>
      <c r="CX272" s="554"/>
      <c r="CY272" s="554"/>
      <c r="CZ272" s="554"/>
      <c r="DA272" s="554"/>
      <c r="DB272" s="554"/>
      <c r="DC272" s="554"/>
      <c r="DD272" s="554"/>
      <c r="DE272" s="554"/>
      <c r="DF272" s="554"/>
      <c r="DG272" s="554"/>
      <c r="DH272" s="554"/>
      <c r="DI272" s="554"/>
      <c r="DJ272" s="554"/>
      <c r="DK272" s="554"/>
      <c r="DL272" s="554"/>
      <c r="DM272" s="554"/>
      <c r="DN272" s="554"/>
      <c r="DO272" s="554"/>
      <c r="DP272" s="554"/>
      <c r="DQ272" s="554"/>
      <c r="DR272" s="554"/>
      <c r="DS272" s="554"/>
      <c r="DT272" s="554"/>
      <c r="DU272" s="554"/>
      <c r="DV272" s="554"/>
      <c r="DW272" s="554"/>
      <c r="DX272" s="554"/>
      <c r="DY272" s="554"/>
    </row>
    <row r="273" spans="1:129" s="91" customFormat="1" ht="12.75" customHeight="1">
      <c r="A273" s="347" t="s">
        <v>856</v>
      </c>
      <c r="B273" s="577" t="s">
        <v>1197</v>
      </c>
      <c r="C273" s="350">
        <v>1499</v>
      </c>
      <c r="D273" s="221">
        <v>0</v>
      </c>
      <c r="E273" s="554"/>
      <c r="F273" s="554"/>
      <c r="G273" s="554"/>
      <c r="H273" s="554"/>
      <c r="I273" s="554"/>
      <c r="J273" s="554"/>
      <c r="K273" s="554"/>
      <c r="L273" s="554"/>
      <c r="M273" s="554"/>
      <c r="N273" s="554"/>
      <c r="O273" s="554"/>
      <c r="P273" s="554"/>
      <c r="Q273" s="554"/>
      <c r="R273" s="554"/>
      <c r="S273" s="554"/>
      <c r="T273" s="554"/>
      <c r="U273" s="554"/>
      <c r="V273" s="554"/>
      <c r="W273" s="554"/>
      <c r="X273" s="554"/>
      <c r="Y273" s="554"/>
      <c r="Z273" s="554"/>
      <c r="AA273" s="554"/>
      <c r="AB273" s="554"/>
      <c r="AC273" s="554"/>
      <c r="AD273" s="554"/>
      <c r="AE273" s="554"/>
      <c r="AF273" s="554"/>
      <c r="AG273" s="554"/>
      <c r="AH273" s="554"/>
      <c r="AI273" s="554"/>
      <c r="AJ273" s="554"/>
      <c r="AK273" s="554"/>
      <c r="AL273" s="554"/>
      <c r="AM273" s="554"/>
      <c r="AN273" s="554"/>
      <c r="AO273" s="554"/>
      <c r="AP273" s="554"/>
      <c r="AQ273" s="554"/>
      <c r="AR273" s="554"/>
      <c r="AS273" s="554"/>
      <c r="AT273" s="554"/>
      <c r="AU273" s="554"/>
      <c r="AV273" s="554"/>
      <c r="AW273" s="554"/>
      <c r="AX273" s="554"/>
      <c r="AY273" s="554"/>
      <c r="AZ273" s="554"/>
      <c r="BA273" s="554"/>
      <c r="BB273" s="554"/>
      <c r="BC273" s="554"/>
      <c r="BD273" s="554"/>
      <c r="BE273" s="554"/>
      <c r="BF273" s="554"/>
      <c r="BG273" s="554"/>
      <c r="BH273" s="554"/>
      <c r="BI273" s="554"/>
      <c r="BJ273" s="554"/>
      <c r="BK273" s="554"/>
      <c r="BL273" s="554"/>
      <c r="BM273" s="554"/>
      <c r="BN273" s="554"/>
      <c r="BO273" s="554"/>
      <c r="BP273" s="554"/>
      <c r="BQ273" s="554"/>
      <c r="BR273" s="554"/>
      <c r="BS273" s="554"/>
      <c r="BT273" s="554"/>
      <c r="BU273" s="554"/>
      <c r="BV273" s="554"/>
      <c r="BW273" s="554"/>
      <c r="BX273" s="554"/>
      <c r="BY273" s="554"/>
      <c r="BZ273" s="554"/>
      <c r="CA273" s="554"/>
      <c r="CB273" s="554"/>
      <c r="CC273" s="554"/>
      <c r="CD273" s="554"/>
      <c r="CE273" s="554"/>
      <c r="CF273" s="554"/>
      <c r="CG273" s="554"/>
      <c r="CH273" s="554"/>
      <c r="CI273" s="554"/>
      <c r="CJ273" s="554"/>
      <c r="CK273" s="554"/>
      <c r="CL273" s="554"/>
      <c r="CM273" s="554"/>
      <c r="CN273" s="554"/>
      <c r="CO273" s="554"/>
      <c r="CP273" s="554"/>
      <c r="CQ273" s="554"/>
      <c r="CR273" s="554"/>
      <c r="CS273" s="554"/>
      <c r="CT273" s="554"/>
      <c r="CU273" s="554"/>
      <c r="CV273" s="554"/>
      <c r="CW273" s="554"/>
      <c r="CX273" s="554"/>
      <c r="CY273" s="554"/>
      <c r="CZ273" s="554"/>
      <c r="DA273" s="554"/>
      <c r="DB273" s="554"/>
      <c r="DC273" s="554"/>
      <c r="DD273" s="554"/>
      <c r="DE273" s="554"/>
      <c r="DF273" s="554"/>
      <c r="DG273" s="554"/>
      <c r="DH273" s="554"/>
      <c r="DI273" s="554"/>
      <c r="DJ273" s="554"/>
      <c r="DK273" s="554"/>
      <c r="DL273" s="554"/>
      <c r="DM273" s="554"/>
      <c r="DN273" s="554"/>
      <c r="DO273" s="554"/>
      <c r="DP273" s="554"/>
      <c r="DQ273" s="554"/>
      <c r="DR273" s="554"/>
      <c r="DS273" s="554"/>
      <c r="DT273" s="554"/>
      <c r="DU273" s="554"/>
      <c r="DV273" s="554"/>
      <c r="DW273" s="554"/>
      <c r="DX273" s="554"/>
      <c r="DY273" s="554"/>
    </row>
    <row r="274" spans="1:129" s="91" customFormat="1" ht="12.75" customHeight="1">
      <c r="A274" s="347">
        <v>2000</v>
      </c>
      <c r="B274" s="577" t="s">
        <v>1200</v>
      </c>
      <c r="C274" s="350">
        <v>1499</v>
      </c>
      <c r="D274" s="221">
        <v>0</v>
      </c>
      <c r="E274" s="554"/>
      <c r="F274" s="554"/>
      <c r="G274" s="554"/>
      <c r="H274" s="554"/>
      <c r="I274" s="554"/>
      <c r="J274" s="554"/>
      <c r="K274" s="554"/>
      <c r="L274" s="554"/>
      <c r="M274" s="554"/>
      <c r="N274" s="554"/>
      <c r="O274" s="554"/>
      <c r="P274" s="554"/>
      <c r="Q274" s="554"/>
      <c r="R274" s="554"/>
      <c r="S274" s="554"/>
      <c r="T274" s="554"/>
      <c r="U274" s="554"/>
      <c r="V274" s="554"/>
      <c r="W274" s="554"/>
      <c r="X274" s="554"/>
      <c r="Y274" s="554"/>
      <c r="Z274" s="554"/>
      <c r="AA274" s="554"/>
      <c r="AB274" s="554"/>
      <c r="AC274" s="554"/>
      <c r="AD274" s="554"/>
      <c r="AE274" s="554"/>
      <c r="AF274" s="554"/>
      <c r="AG274" s="554"/>
      <c r="AH274" s="554"/>
      <c r="AI274" s="554"/>
      <c r="AJ274" s="554"/>
      <c r="AK274" s="554"/>
      <c r="AL274" s="554"/>
      <c r="AM274" s="554"/>
      <c r="AN274" s="554"/>
      <c r="AO274" s="554"/>
      <c r="AP274" s="554"/>
      <c r="AQ274" s="554"/>
      <c r="AR274" s="554"/>
      <c r="AS274" s="554"/>
      <c r="AT274" s="554"/>
      <c r="AU274" s="554"/>
      <c r="AV274" s="554"/>
      <c r="AW274" s="554"/>
      <c r="AX274" s="554"/>
      <c r="AY274" s="554"/>
      <c r="AZ274" s="554"/>
      <c r="BA274" s="554"/>
      <c r="BB274" s="554"/>
      <c r="BC274" s="554"/>
      <c r="BD274" s="554"/>
      <c r="BE274" s="554"/>
      <c r="BF274" s="554"/>
      <c r="BG274" s="554"/>
      <c r="BH274" s="554"/>
      <c r="BI274" s="554"/>
      <c r="BJ274" s="554"/>
      <c r="BK274" s="554"/>
      <c r="BL274" s="554"/>
      <c r="BM274" s="554"/>
      <c r="BN274" s="554"/>
      <c r="BO274" s="554"/>
      <c r="BP274" s="554"/>
      <c r="BQ274" s="554"/>
      <c r="BR274" s="554"/>
      <c r="BS274" s="554"/>
      <c r="BT274" s="554"/>
      <c r="BU274" s="554"/>
      <c r="BV274" s="554"/>
      <c r="BW274" s="554"/>
      <c r="BX274" s="554"/>
      <c r="BY274" s="554"/>
      <c r="BZ274" s="554"/>
      <c r="CA274" s="554"/>
      <c r="CB274" s="554"/>
      <c r="CC274" s="554"/>
      <c r="CD274" s="554"/>
      <c r="CE274" s="554"/>
      <c r="CF274" s="554"/>
      <c r="CG274" s="554"/>
      <c r="CH274" s="554"/>
      <c r="CI274" s="554"/>
      <c r="CJ274" s="554"/>
      <c r="CK274" s="554"/>
      <c r="CL274" s="554"/>
      <c r="CM274" s="554"/>
      <c r="CN274" s="554"/>
      <c r="CO274" s="554"/>
      <c r="CP274" s="554"/>
      <c r="CQ274" s="554"/>
      <c r="CR274" s="554"/>
      <c r="CS274" s="554"/>
      <c r="CT274" s="554"/>
      <c r="CU274" s="554"/>
      <c r="CV274" s="554"/>
      <c r="CW274" s="554"/>
      <c r="CX274" s="554"/>
      <c r="CY274" s="554"/>
      <c r="CZ274" s="554"/>
      <c r="DA274" s="554"/>
      <c r="DB274" s="554"/>
      <c r="DC274" s="554"/>
      <c r="DD274" s="554"/>
      <c r="DE274" s="554"/>
      <c r="DF274" s="554"/>
      <c r="DG274" s="554"/>
      <c r="DH274" s="554"/>
      <c r="DI274" s="554"/>
      <c r="DJ274" s="554"/>
      <c r="DK274" s="554"/>
      <c r="DL274" s="554"/>
      <c r="DM274" s="554"/>
      <c r="DN274" s="554"/>
      <c r="DO274" s="554"/>
      <c r="DP274" s="554"/>
      <c r="DQ274" s="554"/>
      <c r="DR274" s="554"/>
      <c r="DS274" s="554"/>
      <c r="DT274" s="554"/>
      <c r="DU274" s="554"/>
      <c r="DV274" s="554"/>
      <c r="DW274" s="554"/>
      <c r="DX274" s="554"/>
      <c r="DY274" s="554"/>
    </row>
    <row r="275" spans="1:129" s="91" customFormat="1" ht="12.75" customHeight="1">
      <c r="A275" s="353"/>
      <c r="B275" s="346" t="s">
        <v>480</v>
      </c>
      <c r="C275" s="492">
        <v>-1499</v>
      </c>
      <c r="D275" s="68">
        <v>0</v>
      </c>
      <c r="E275" s="554"/>
      <c r="F275" s="554"/>
      <c r="G275" s="554"/>
      <c r="H275" s="554"/>
      <c r="I275" s="554"/>
      <c r="J275" s="554"/>
      <c r="K275" s="554"/>
      <c r="L275" s="554"/>
      <c r="M275" s="554"/>
      <c r="N275" s="554"/>
      <c r="O275" s="554"/>
      <c r="P275" s="554"/>
      <c r="Q275" s="554"/>
      <c r="R275" s="554"/>
      <c r="S275" s="554"/>
      <c r="T275" s="554"/>
      <c r="U275" s="554"/>
      <c r="V275" s="554"/>
      <c r="W275" s="554"/>
      <c r="X275" s="554"/>
      <c r="Y275" s="554"/>
      <c r="Z275" s="554"/>
      <c r="AA275" s="554"/>
      <c r="AB275" s="554"/>
      <c r="AC275" s="554"/>
      <c r="AD275" s="554"/>
      <c r="AE275" s="554"/>
      <c r="AF275" s="554"/>
      <c r="AG275" s="554"/>
      <c r="AH275" s="554"/>
      <c r="AI275" s="554"/>
      <c r="AJ275" s="554"/>
      <c r="AK275" s="554"/>
      <c r="AL275" s="554"/>
      <c r="AM275" s="554"/>
      <c r="AN275" s="554"/>
      <c r="AO275" s="554"/>
      <c r="AP275" s="554"/>
      <c r="AQ275" s="554"/>
      <c r="AR275" s="554"/>
      <c r="AS275" s="554"/>
      <c r="AT275" s="554"/>
      <c r="AU275" s="554"/>
      <c r="AV275" s="554"/>
      <c r="AW275" s="554"/>
      <c r="AX275" s="554"/>
      <c r="AY275" s="554"/>
      <c r="AZ275" s="554"/>
      <c r="BA275" s="554"/>
      <c r="BB275" s="554"/>
      <c r="BC275" s="554"/>
      <c r="BD275" s="554"/>
      <c r="BE275" s="554"/>
      <c r="BF275" s="554"/>
      <c r="BG275" s="554"/>
      <c r="BH275" s="554"/>
      <c r="BI275" s="554"/>
      <c r="BJ275" s="554"/>
      <c r="BK275" s="554"/>
      <c r="BL275" s="554"/>
      <c r="BM275" s="554"/>
      <c r="BN275" s="554"/>
      <c r="BO275" s="554"/>
      <c r="BP275" s="554"/>
      <c r="BQ275" s="554"/>
      <c r="BR275" s="554"/>
      <c r="BS275" s="554"/>
      <c r="BT275" s="554"/>
      <c r="BU275" s="554"/>
      <c r="BV275" s="554"/>
      <c r="BW275" s="554"/>
      <c r="BX275" s="554"/>
      <c r="BY275" s="554"/>
      <c r="BZ275" s="554"/>
      <c r="CA275" s="554"/>
      <c r="CB275" s="554"/>
      <c r="CC275" s="554"/>
      <c r="CD275" s="554"/>
      <c r="CE275" s="554"/>
      <c r="CF275" s="554"/>
      <c r="CG275" s="554"/>
      <c r="CH275" s="554"/>
      <c r="CI275" s="554"/>
      <c r="CJ275" s="554"/>
      <c r="CK275" s="554"/>
      <c r="CL275" s="554"/>
      <c r="CM275" s="554"/>
      <c r="CN275" s="554"/>
      <c r="CO275" s="554"/>
      <c r="CP275" s="554"/>
      <c r="CQ275" s="554"/>
      <c r="CR275" s="554"/>
      <c r="CS275" s="554"/>
      <c r="CT275" s="554"/>
      <c r="CU275" s="554"/>
      <c r="CV275" s="554"/>
      <c r="CW275" s="554"/>
      <c r="CX275" s="554"/>
      <c r="CY275" s="554"/>
      <c r="CZ275" s="554"/>
      <c r="DA275" s="554"/>
      <c r="DB275" s="554"/>
      <c r="DC275" s="554"/>
      <c r="DD275" s="554"/>
      <c r="DE275" s="554"/>
      <c r="DF275" s="554"/>
      <c r="DG275" s="554"/>
      <c r="DH275" s="554"/>
      <c r="DI275" s="554"/>
      <c r="DJ275" s="554"/>
      <c r="DK275" s="554"/>
      <c r="DL275" s="554"/>
      <c r="DM275" s="554"/>
      <c r="DN275" s="554"/>
      <c r="DO275" s="554"/>
      <c r="DP275" s="554"/>
      <c r="DQ275" s="554"/>
      <c r="DR275" s="554"/>
      <c r="DS275" s="554"/>
      <c r="DT275" s="554"/>
      <c r="DU275" s="554"/>
      <c r="DV275" s="554"/>
      <c r="DW275" s="554"/>
      <c r="DX275" s="554"/>
      <c r="DY275" s="554"/>
    </row>
    <row r="276" spans="1:129" s="91" customFormat="1" ht="12.75" customHeight="1">
      <c r="A276" s="339"/>
      <c r="B276" s="346" t="s">
        <v>481</v>
      </c>
      <c r="C276" s="492">
        <v>1499</v>
      </c>
      <c r="D276" s="68">
        <v>0</v>
      </c>
      <c r="E276" s="554"/>
      <c r="F276" s="554"/>
      <c r="G276" s="554"/>
      <c r="H276" s="554"/>
      <c r="I276" s="554"/>
      <c r="J276" s="554"/>
      <c r="K276" s="554"/>
      <c r="L276" s="554"/>
      <c r="M276" s="554"/>
      <c r="N276" s="554"/>
      <c r="O276" s="554"/>
      <c r="P276" s="554"/>
      <c r="Q276" s="554"/>
      <c r="R276" s="554"/>
      <c r="S276" s="554"/>
      <c r="T276" s="554"/>
      <c r="U276" s="554"/>
      <c r="V276" s="554"/>
      <c r="W276" s="554"/>
      <c r="X276" s="554"/>
      <c r="Y276" s="554"/>
      <c r="Z276" s="554"/>
      <c r="AA276" s="554"/>
      <c r="AB276" s="554"/>
      <c r="AC276" s="554"/>
      <c r="AD276" s="554"/>
      <c r="AE276" s="554"/>
      <c r="AF276" s="554"/>
      <c r="AG276" s="554"/>
      <c r="AH276" s="554"/>
      <c r="AI276" s="554"/>
      <c r="AJ276" s="554"/>
      <c r="AK276" s="554"/>
      <c r="AL276" s="554"/>
      <c r="AM276" s="554"/>
      <c r="AN276" s="554"/>
      <c r="AO276" s="554"/>
      <c r="AP276" s="554"/>
      <c r="AQ276" s="554"/>
      <c r="AR276" s="554"/>
      <c r="AS276" s="554"/>
      <c r="AT276" s="554"/>
      <c r="AU276" s="554"/>
      <c r="AV276" s="554"/>
      <c r="AW276" s="554"/>
      <c r="AX276" s="554"/>
      <c r="AY276" s="554"/>
      <c r="AZ276" s="554"/>
      <c r="BA276" s="554"/>
      <c r="BB276" s="554"/>
      <c r="BC276" s="554"/>
      <c r="BD276" s="554"/>
      <c r="BE276" s="554"/>
      <c r="BF276" s="554"/>
      <c r="BG276" s="554"/>
      <c r="BH276" s="554"/>
      <c r="BI276" s="554"/>
      <c r="BJ276" s="554"/>
      <c r="BK276" s="554"/>
      <c r="BL276" s="554"/>
      <c r="BM276" s="554"/>
      <c r="BN276" s="554"/>
      <c r="BO276" s="554"/>
      <c r="BP276" s="554"/>
      <c r="BQ276" s="554"/>
      <c r="BR276" s="554"/>
      <c r="BS276" s="554"/>
      <c r="BT276" s="554"/>
      <c r="BU276" s="554"/>
      <c r="BV276" s="554"/>
      <c r="BW276" s="554"/>
      <c r="BX276" s="554"/>
      <c r="BY276" s="554"/>
      <c r="BZ276" s="554"/>
      <c r="CA276" s="554"/>
      <c r="CB276" s="554"/>
      <c r="CC276" s="554"/>
      <c r="CD276" s="554"/>
      <c r="CE276" s="554"/>
      <c r="CF276" s="554"/>
      <c r="CG276" s="554"/>
      <c r="CH276" s="554"/>
      <c r="CI276" s="554"/>
      <c r="CJ276" s="554"/>
      <c r="CK276" s="554"/>
      <c r="CL276" s="554"/>
      <c r="CM276" s="554"/>
      <c r="CN276" s="554"/>
      <c r="CO276" s="554"/>
      <c r="CP276" s="554"/>
      <c r="CQ276" s="554"/>
      <c r="CR276" s="554"/>
      <c r="CS276" s="554"/>
      <c r="CT276" s="554"/>
      <c r="CU276" s="554"/>
      <c r="CV276" s="554"/>
      <c r="CW276" s="554"/>
      <c r="CX276" s="554"/>
      <c r="CY276" s="554"/>
      <c r="CZ276" s="554"/>
      <c r="DA276" s="554"/>
      <c r="DB276" s="554"/>
      <c r="DC276" s="554"/>
      <c r="DD276" s="554"/>
      <c r="DE276" s="554"/>
      <c r="DF276" s="554"/>
      <c r="DG276" s="554"/>
      <c r="DH276" s="554"/>
      <c r="DI276" s="554"/>
      <c r="DJ276" s="554"/>
      <c r="DK276" s="554"/>
      <c r="DL276" s="554"/>
      <c r="DM276" s="554"/>
      <c r="DN276" s="554"/>
      <c r="DO276" s="554"/>
      <c r="DP276" s="554"/>
      <c r="DQ276" s="554"/>
      <c r="DR276" s="554"/>
      <c r="DS276" s="554"/>
      <c r="DT276" s="554"/>
      <c r="DU276" s="554"/>
      <c r="DV276" s="554"/>
      <c r="DW276" s="554"/>
      <c r="DX276" s="554"/>
      <c r="DY276" s="554"/>
    </row>
    <row r="277" spans="1:129" s="91" customFormat="1" ht="12.75" customHeight="1">
      <c r="A277" s="364" t="s">
        <v>1191</v>
      </c>
      <c r="B277" s="136" t="s">
        <v>603</v>
      </c>
      <c r="C277" s="350">
        <v>1499</v>
      </c>
      <c r="D277" s="221">
        <v>0</v>
      </c>
      <c r="E277" s="554"/>
      <c r="F277" s="554"/>
      <c r="G277" s="554"/>
      <c r="H277" s="554"/>
      <c r="I277" s="554"/>
      <c r="J277" s="554"/>
      <c r="K277" s="554"/>
      <c r="L277" s="554"/>
      <c r="M277" s="554"/>
      <c r="N277" s="554"/>
      <c r="O277" s="554"/>
      <c r="P277" s="554"/>
      <c r="Q277" s="554"/>
      <c r="R277" s="554"/>
      <c r="S277" s="554"/>
      <c r="T277" s="554"/>
      <c r="U277" s="554"/>
      <c r="V277" s="554"/>
      <c r="W277" s="554"/>
      <c r="X277" s="554"/>
      <c r="Y277" s="554"/>
      <c r="Z277" s="554"/>
      <c r="AA277" s="554"/>
      <c r="AB277" s="554"/>
      <c r="AC277" s="554"/>
      <c r="AD277" s="554"/>
      <c r="AE277" s="554"/>
      <c r="AF277" s="554"/>
      <c r="AG277" s="554"/>
      <c r="AH277" s="554"/>
      <c r="AI277" s="554"/>
      <c r="AJ277" s="554"/>
      <c r="AK277" s="554"/>
      <c r="AL277" s="554"/>
      <c r="AM277" s="554"/>
      <c r="AN277" s="554"/>
      <c r="AO277" s="554"/>
      <c r="AP277" s="554"/>
      <c r="AQ277" s="554"/>
      <c r="AR277" s="554"/>
      <c r="AS277" s="554"/>
      <c r="AT277" s="554"/>
      <c r="AU277" s="554"/>
      <c r="AV277" s="554"/>
      <c r="AW277" s="554"/>
      <c r="AX277" s="554"/>
      <c r="AY277" s="554"/>
      <c r="AZ277" s="554"/>
      <c r="BA277" s="554"/>
      <c r="BB277" s="554"/>
      <c r="BC277" s="554"/>
      <c r="BD277" s="554"/>
      <c r="BE277" s="554"/>
      <c r="BF277" s="554"/>
      <c r="BG277" s="554"/>
      <c r="BH277" s="554"/>
      <c r="BI277" s="554"/>
      <c r="BJ277" s="554"/>
      <c r="BK277" s="554"/>
      <c r="BL277" s="554"/>
      <c r="BM277" s="554"/>
      <c r="BN277" s="554"/>
      <c r="BO277" s="554"/>
      <c r="BP277" s="554"/>
      <c r="BQ277" s="554"/>
      <c r="BR277" s="554"/>
      <c r="BS277" s="554"/>
      <c r="BT277" s="554"/>
      <c r="BU277" s="554"/>
      <c r="BV277" s="554"/>
      <c r="BW277" s="554"/>
      <c r="BX277" s="554"/>
      <c r="BY277" s="554"/>
      <c r="BZ277" s="554"/>
      <c r="CA277" s="554"/>
      <c r="CB277" s="554"/>
      <c r="CC277" s="554"/>
      <c r="CD277" s="554"/>
      <c r="CE277" s="554"/>
      <c r="CF277" s="554"/>
      <c r="CG277" s="554"/>
      <c r="CH277" s="554"/>
      <c r="CI277" s="554"/>
      <c r="CJ277" s="554"/>
      <c r="CK277" s="554"/>
      <c r="CL277" s="554"/>
      <c r="CM277" s="554"/>
      <c r="CN277" s="554"/>
      <c r="CO277" s="554"/>
      <c r="CP277" s="554"/>
      <c r="CQ277" s="554"/>
      <c r="CR277" s="554"/>
      <c r="CS277" s="554"/>
      <c r="CT277" s="554"/>
      <c r="CU277" s="554"/>
      <c r="CV277" s="554"/>
      <c r="CW277" s="554"/>
      <c r="CX277" s="554"/>
      <c r="CY277" s="554"/>
      <c r="CZ277" s="554"/>
      <c r="DA277" s="554"/>
      <c r="DB277" s="554"/>
      <c r="DC277" s="554"/>
      <c r="DD277" s="554"/>
      <c r="DE277" s="554"/>
      <c r="DF277" s="554"/>
      <c r="DG277" s="554"/>
      <c r="DH277" s="554"/>
      <c r="DI277" s="554"/>
      <c r="DJ277" s="554"/>
      <c r="DK277" s="554"/>
      <c r="DL277" s="554"/>
      <c r="DM277" s="554"/>
      <c r="DN277" s="554"/>
      <c r="DO277" s="554"/>
      <c r="DP277" s="554"/>
      <c r="DQ277" s="554"/>
      <c r="DR277" s="554"/>
      <c r="DS277" s="554"/>
      <c r="DT277" s="554"/>
      <c r="DU277" s="554"/>
      <c r="DV277" s="554"/>
      <c r="DW277" s="554"/>
      <c r="DX277" s="554"/>
      <c r="DY277" s="554"/>
    </row>
    <row r="278" spans="1:129" s="91" customFormat="1" ht="12.75" customHeight="1">
      <c r="A278" s="364"/>
      <c r="B278" s="578" t="s">
        <v>1221</v>
      </c>
      <c r="C278" s="350"/>
      <c r="D278" s="221"/>
      <c r="E278" s="554"/>
      <c r="F278" s="554"/>
      <c r="G278" s="554"/>
      <c r="H278" s="554"/>
      <c r="I278" s="554"/>
      <c r="J278" s="554"/>
      <c r="K278" s="554"/>
      <c r="L278" s="554"/>
      <c r="M278" s="554"/>
      <c r="N278" s="554"/>
      <c r="O278" s="554"/>
      <c r="P278" s="554"/>
      <c r="Q278" s="554"/>
      <c r="R278" s="554"/>
      <c r="S278" s="554"/>
      <c r="T278" s="554"/>
      <c r="U278" s="554"/>
      <c r="V278" s="554"/>
      <c r="W278" s="554"/>
      <c r="X278" s="554"/>
      <c r="Y278" s="554"/>
      <c r="Z278" s="554"/>
      <c r="AA278" s="554"/>
      <c r="AB278" s="554"/>
      <c r="AC278" s="554"/>
      <c r="AD278" s="554"/>
      <c r="AE278" s="554"/>
      <c r="AF278" s="554"/>
      <c r="AG278" s="554"/>
      <c r="AH278" s="554"/>
      <c r="AI278" s="554"/>
      <c r="AJ278" s="554"/>
      <c r="AK278" s="554"/>
      <c r="AL278" s="554"/>
      <c r="AM278" s="554"/>
      <c r="AN278" s="554"/>
      <c r="AO278" s="554"/>
      <c r="AP278" s="554"/>
      <c r="AQ278" s="554"/>
      <c r="AR278" s="554"/>
      <c r="AS278" s="554"/>
      <c r="AT278" s="554"/>
      <c r="AU278" s="554"/>
      <c r="AV278" s="554"/>
      <c r="AW278" s="554"/>
      <c r="AX278" s="554"/>
      <c r="AY278" s="554"/>
      <c r="AZ278" s="554"/>
      <c r="BA278" s="554"/>
      <c r="BB278" s="554"/>
      <c r="BC278" s="554"/>
      <c r="BD278" s="554"/>
      <c r="BE278" s="554"/>
      <c r="BF278" s="554"/>
      <c r="BG278" s="554"/>
      <c r="BH278" s="554"/>
      <c r="BI278" s="554"/>
      <c r="BJ278" s="554"/>
      <c r="BK278" s="554"/>
      <c r="BL278" s="554"/>
      <c r="BM278" s="554"/>
      <c r="BN278" s="554"/>
      <c r="BO278" s="554"/>
      <c r="BP278" s="554"/>
      <c r="BQ278" s="554"/>
      <c r="BR278" s="554"/>
      <c r="BS278" s="554"/>
      <c r="BT278" s="554"/>
      <c r="BU278" s="554"/>
      <c r="BV278" s="554"/>
      <c r="BW278" s="554"/>
      <c r="BX278" s="554"/>
      <c r="BY278" s="554"/>
      <c r="BZ278" s="554"/>
      <c r="CA278" s="554"/>
      <c r="CB278" s="554"/>
      <c r="CC278" s="554"/>
      <c r="CD278" s="554"/>
      <c r="CE278" s="554"/>
      <c r="CF278" s="554"/>
      <c r="CG278" s="554"/>
      <c r="CH278" s="554"/>
      <c r="CI278" s="554"/>
      <c r="CJ278" s="554"/>
      <c r="CK278" s="554"/>
      <c r="CL278" s="554"/>
      <c r="CM278" s="554"/>
      <c r="CN278" s="554"/>
      <c r="CO278" s="554"/>
      <c r="CP278" s="554"/>
      <c r="CQ278" s="554"/>
      <c r="CR278" s="554"/>
      <c r="CS278" s="554"/>
      <c r="CT278" s="554"/>
      <c r="CU278" s="554"/>
      <c r="CV278" s="554"/>
      <c r="CW278" s="554"/>
      <c r="CX278" s="554"/>
      <c r="CY278" s="554"/>
      <c r="CZ278" s="554"/>
      <c r="DA278" s="554"/>
      <c r="DB278" s="554"/>
      <c r="DC278" s="554"/>
      <c r="DD278" s="554"/>
      <c r="DE278" s="554"/>
      <c r="DF278" s="554"/>
      <c r="DG278" s="554"/>
      <c r="DH278" s="554"/>
      <c r="DI278" s="554"/>
      <c r="DJ278" s="554"/>
      <c r="DK278" s="554"/>
      <c r="DL278" s="554"/>
      <c r="DM278" s="554"/>
      <c r="DN278" s="554"/>
      <c r="DO278" s="554"/>
      <c r="DP278" s="554"/>
      <c r="DQ278" s="554"/>
      <c r="DR278" s="554"/>
      <c r="DS278" s="554"/>
      <c r="DT278" s="554"/>
      <c r="DU278" s="554"/>
      <c r="DV278" s="554"/>
      <c r="DW278" s="554"/>
      <c r="DX278" s="554"/>
      <c r="DY278" s="554"/>
    </row>
    <row r="279" spans="1:129" s="556" customFormat="1" ht="12.75" customHeight="1">
      <c r="A279" s="580"/>
      <c r="B279" s="573" t="s">
        <v>1195</v>
      </c>
      <c r="C279" s="492">
        <v>16199</v>
      </c>
      <c r="D279" s="68">
        <v>15000</v>
      </c>
      <c r="E279" s="555"/>
      <c r="F279" s="555"/>
      <c r="G279" s="555"/>
      <c r="H279" s="555"/>
      <c r="I279" s="555"/>
      <c r="J279" s="555"/>
      <c r="K279" s="555"/>
      <c r="L279" s="555"/>
      <c r="M279" s="555"/>
      <c r="N279" s="555"/>
      <c r="O279" s="555"/>
      <c r="P279" s="555"/>
      <c r="Q279" s="555"/>
      <c r="R279" s="555"/>
      <c r="S279" s="555"/>
      <c r="T279" s="555"/>
      <c r="U279" s="555"/>
      <c r="V279" s="555"/>
      <c r="W279" s="555"/>
      <c r="X279" s="555"/>
      <c r="Y279" s="555"/>
      <c r="Z279" s="555"/>
      <c r="AA279" s="555"/>
      <c r="AB279" s="555"/>
      <c r="AC279" s="555"/>
      <c r="AD279" s="555"/>
      <c r="AE279" s="555"/>
      <c r="AF279" s="555"/>
      <c r="AG279" s="555"/>
      <c r="AH279" s="555"/>
      <c r="AI279" s="555"/>
      <c r="AJ279" s="555"/>
      <c r="AK279" s="555"/>
      <c r="AL279" s="555"/>
      <c r="AM279" s="555"/>
      <c r="AN279" s="555"/>
      <c r="AO279" s="555"/>
      <c r="AP279" s="555"/>
      <c r="AQ279" s="555"/>
      <c r="AR279" s="555"/>
      <c r="AS279" s="555"/>
      <c r="AT279" s="555"/>
      <c r="AU279" s="555"/>
      <c r="AV279" s="555"/>
      <c r="AW279" s="555"/>
      <c r="AX279" s="555"/>
      <c r="AY279" s="555"/>
      <c r="AZ279" s="555"/>
      <c r="BA279" s="555"/>
      <c r="BB279" s="555"/>
      <c r="BC279" s="555"/>
      <c r="BD279" s="555"/>
      <c r="BE279" s="555"/>
      <c r="BF279" s="555"/>
      <c r="BG279" s="555"/>
      <c r="BH279" s="555"/>
      <c r="BI279" s="555"/>
      <c r="BJ279" s="555"/>
      <c r="BK279" s="555"/>
      <c r="BL279" s="555"/>
      <c r="BM279" s="555"/>
      <c r="BN279" s="555"/>
      <c r="BO279" s="555"/>
      <c r="BP279" s="555"/>
      <c r="BQ279" s="555"/>
      <c r="BR279" s="555"/>
      <c r="BS279" s="555"/>
      <c r="BT279" s="555"/>
      <c r="BU279" s="555"/>
      <c r="BV279" s="555"/>
      <c r="BW279" s="555"/>
      <c r="BX279" s="555"/>
      <c r="BY279" s="555"/>
      <c r="BZ279" s="555"/>
      <c r="CA279" s="555"/>
      <c r="CB279" s="555"/>
      <c r="CC279" s="555"/>
      <c r="CD279" s="555"/>
      <c r="CE279" s="555"/>
      <c r="CF279" s="555"/>
      <c r="CG279" s="555"/>
      <c r="CH279" s="555"/>
      <c r="CI279" s="555"/>
      <c r="CJ279" s="555"/>
      <c r="CK279" s="555"/>
      <c r="CL279" s="555"/>
      <c r="CM279" s="555"/>
      <c r="CN279" s="555"/>
      <c r="CO279" s="555"/>
      <c r="CP279" s="555"/>
      <c r="CQ279" s="555"/>
      <c r="CR279" s="555"/>
      <c r="CS279" s="555"/>
      <c r="CT279" s="555"/>
      <c r="CU279" s="555"/>
      <c r="CV279" s="555"/>
      <c r="CW279" s="555"/>
      <c r="CX279" s="555"/>
      <c r="CY279" s="555"/>
      <c r="CZ279" s="555"/>
      <c r="DA279" s="555"/>
      <c r="DB279" s="555"/>
      <c r="DC279" s="555"/>
      <c r="DD279" s="555"/>
      <c r="DE279" s="555"/>
      <c r="DF279" s="555"/>
      <c r="DG279" s="555"/>
      <c r="DH279" s="555"/>
      <c r="DI279" s="555"/>
      <c r="DJ279" s="555"/>
      <c r="DK279" s="555"/>
      <c r="DL279" s="555"/>
      <c r="DM279" s="555"/>
      <c r="DN279" s="555"/>
      <c r="DO279" s="555"/>
      <c r="DP279" s="555"/>
      <c r="DQ279" s="555"/>
      <c r="DR279" s="555"/>
      <c r="DS279" s="555"/>
      <c r="DT279" s="555"/>
      <c r="DU279" s="555"/>
      <c r="DV279" s="555"/>
      <c r="DW279" s="555"/>
      <c r="DX279" s="555"/>
      <c r="DY279" s="555"/>
    </row>
    <row r="280" spans="1:129" s="91" customFormat="1" ht="12.75" customHeight="1">
      <c r="A280" s="549"/>
      <c r="B280" s="581" t="s">
        <v>947</v>
      </c>
      <c r="C280" s="492">
        <v>8794</v>
      </c>
      <c r="D280" s="68">
        <v>625</v>
      </c>
      <c r="E280" s="554"/>
      <c r="F280" s="554"/>
      <c r="G280" s="554"/>
      <c r="H280" s="554"/>
      <c r="I280" s="554"/>
      <c r="J280" s="554"/>
      <c r="K280" s="554"/>
      <c r="L280" s="554"/>
      <c r="M280" s="554"/>
      <c r="N280" s="554"/>
      <c r="O280" s="554"/>
      <c r="P280" s="554"/>
      <c r="Q280" s="554"/>
      <c r="R280" s="554"/>
      <c r="S280" s="554"/>
      <c r="T280" s="554"/>
      <c r="U280" s="554"/>
      <c r="V280" s="554"/>
      <c r="W280" s="554"/>
      <c r="X280" s="554"/>
      <c r="Y280" s="554"/>
      <c r="Z280" s="554"/>
      <c r="AA280" s="554"/>
      <c r="AB280" s="554"/>
      <c r="AC280" s="554"/>
      <c r="AD280" s="554"/>
      <c r="AE280" s="554"/>
      <c r="AF280" s="554"/>
      <c r="AG280" s="554"/>
      <c r="AH280" s="554"/>
      <c r="AI280" s="554"/>
      <c r="AJ280" s="554"/>
      <c r="AK280" s="554"/>
      <c r="AL280" s="554"/>
      <c r="AM280" s="554"/>
      <c r="AN280" s="554"/>
      <c r="AO280" s="554"/>
      <c r="AP280" s="554"/>
      <c r="AQ280" s="554"/>
      <c r="AR280" s="554"/>
      <c r="AS280" s="554"/>
      <c r="AT280" s="554"/>
      <c r="AU280" s="554"/>
      <c r="AV280" s="554"/>
      <c r="AW280" s="554"/>
      <c r="AX280" s="554"/>
      <c r="AY280" s="554"/>
      <c r="AZ280" s="554"/>
      <c r="BA280" s="554"/>
      <c r="BB280" s="554"/>
      <c r="BC280" s="554"/>
      <c r="BD280" s="554"/>
      <c r="BE280" s="554"/>
      <c r="BF280" s="554"/>
      <c r="BG280" s="554"/>
      <c r="BH280" s="554"/>
      <c r="BI280" s="554"/>
      <c r="BJ280" s="554"/>
      <c r="BK280" s="554"/>
      <c r="BL280" s="554"/>
      <c r="BM280" s="554"/>
      <c r="BN280" s="554"/>
      <c r="BO280" s="554"/>
      <c r="BP280" s="554"/>
      <c r="BQ280" s="554"/>
      <c r="BR280" s="554"/>
      <c r="BS280" s="554"/>
      <c r="BT280" s="554"/>
      <c r="BU280" s="554"/>
      <c r="BV280" s="554"/>
      <c r="BW280" s="554"/>
      <c r="BX280" s="554"/>
      <c r="BY280" s="554"/>
      <c r="BZ280" s="554"/>
      <c r="CA280" s="554"/>
      <c r="CB280" s="554"/>
      <c r="CC280" s="554"/>
      <c r="CD280" s="554"/>
      <c r="CE280" s="554"/>
      <c r="CF280" s="554"/>
      <c r="CG280" s="554"/>
      <c r="CH280" s="554"/>
      <c r="CI280" s="554"/>
      <c r="CJ280" s="554"/>
      <c r="CK280" s="554"/>
      <c r="CL280" s="554"/>
      <c r="CM280" s="554"/>
      <c r="CN280" s="554"/>
      <c r="CO280" s="554"/>
      <c r="CP280" s="554"/>
      <c r="CQ280" s="554"/>
      <c r="CR280" s="554"/>
      <c r="CS280" s="554"/>
      <c r="CT280" s="554"/>
      <c r="CU280" s="554"/>
      <c r="CV280" s="554"/>
      <c r="CW280" s="554"/>
      <c r="CX280" s="554"/>
      <c r="CY280" s="554"/>
      <c r="CZ280" s="554"/>
      <c r="DA280" s="554"/>
      <c r="DB280" s="554"/>
      <c r="DC280" s="554"/>
      <c r="DD280" s="554"/>
      <c r="DE280" s="554"/>
      <c r="DF280" s="554"/>
      <c r="DG280" s="554"/>
      <c r="DH280" s="554"/>
      <c r="DI280" s="554"/>
      <c r="DJ280" s="554"/>
      <c r="DK280" s="554"/>
      <c r="DL280" s="554"/>
      <c r="DM280" s="554"/>
      <c r="DN280" s="554"/>
      <c r="DO280" s="554"/>
      <c r="DP280" s="554"/>
      <c r="DQ280" s="554"/>
      <c r="DR280" s="554"/>
      <c r="DS280" s="554"/>
      <c r="DT280" s="554"/>
      <c r="DU280" s="554"/>
      <c r="DV280" s="554"/>
      <c r="DW280" s="554"/>
      <c r="DX280" s="554"/>
      <c r="DY280" s="554"/>
    </row>
    <row r="281" spans="1:129" s="91" customFormat="1" ht="12.75" customHeight="1">
      <c r="A281" s="339" t="s">
        <v>854</v>
      </c>
      <c r="B281" s="560" t="s">
        <v>1196</v>
      </c>
      <c r="C281" s="350">
        <v>8794</v>
      </c>
      <c r="D281" s="221">
        <v>625</v>
      </c>
      <c r="E281" s="554"/>
      <c r="F281" s="554"/>
      <c r="G281" s="554"/>
      <c r="H281" s="554"/>
      <c r="I281" s="554"/>
      <c r="J281" s="554"/>
      <c r="K281" s="554"/>
      <c r="L281" s="554"/>
      <c r="M281" s="554"/>
      <c r="N281" s="554"/>
      <c r="O281" s="554"/>
      <c r="P281" s="554"/>
      <c r="Q281" s="554"/>
      <c r="R281" s="554"/>
      <c r="S281" s="554"/>
      <c r="T281" s="554"/>
      <c r="U281" s="554"/>
      <c r="V281" s="554"/>
      <c r="W281" s="554"/>
      <c r="X281" s="554"/>
      <c r="Y281" s="554"/>
      <c r="Z281" s="554"/>
      <c r="AA281" s="554"/>
      <c r="AB281" s="554"/>
      <c r="AC281" s="554"/>
      <c r="AD281" s="554"/>
      <c r="AE281" s="554"/>
      <c r="AF281" s="554"/>
      <c r="AG281" s="554"/>
      <c r="AH281" s="554"/>
      <c r="AI281" s="554"/>
      <c r="AJ281" s="554"/>
      <c r="AK281" s="554"/>
      <c r="AL281" s="554"/>
      <c r="AM281" s="554"/>
      <c r="AN281" s="554"/>
      <c r="AO281" s="554"/>
      <c r="AP281" s="554"/>
      <c r="AQ281" s="554"/>
      <c r="AR281" s="554"/>
      <c r="AS281" s="554"/>
      <c r="AT281" s="554"/>
      <c r="AU281" s="554"/>
      <c r="AV281" s="554"/>
      <c r="AW281" s="554"/>
      <c r="AX281" s="554"/>
      <c r="AY281" s="554"/>
      <c r="AZ281" s="554"/>
      <c r="BA281" s="554"/>
      <c r="BB281" s="554"/>
      <c r="BC281" s="554"/>
      <c r="BD281" s="554"/>
      <c r="BE281" s="554"/>
      <c r="BF281" s="554"/>
      <c r="BG281" s="554"/>
      <c r="BH281" s="554"/>
      <c r="BI281" s="554"/>
      <c r="BJ281" s="554"/>
      <c r="BK281" s="554"/>
      <c r="BL281" s="554"/>
      <c r="BM281" s="554"/>
      <c r="BN281" s="554"/>
      <c r="BO281" s="554"/>
      <c r="BP281" s="554"/>
      <c r="BQ281" s="554"/>
      <c r="BR281" s="554"/>
      <c r="BS281" s="554"/>
      <c r="BT281" s="554"/>
      <c r="BU281" s="554"/>
      <c r="BV281" s="554"/>
      <c r="BW281" s="554"/>
      <c r="BX281" s="554"/>
      <c r="BY281" s="554"/>
      <c r="BZ281" s="554"/>
      <c r="CA281" s="554"/>
      <c r="CB281" s="554"/>
      <c r="CC281" s="554"/>
      <c r="CD281" s="554"/>
      <c r="CE281" s="554"/>
      <c r="CF281" s="554"/>
      <c r="CG281" s="554"/>
      <c r="CH281" s="554"/>
      <c r="CI281" s="554"/>
      <c r="CJ281" s="554"/>
      <c r="CK281" s="554"/>
      <c r="CL281" s="554"/>
      <c r="CM281" s="554"/>
      <c r="CN281" s="554"/>
      <c r="CO281" s="554"/>
      <c r="CP281" s="554"/>
      <c r="CQ281" s="554"/>
      <c r="CR281" s="554"/>
      <c r="CS281" s="554"/>
      <c r="CT281" s="554"/>
      <c r="CU281" s="554"/>
      <c r="CV281" s="554"/>
      <c r="CW281" s="554"/>
      <c r="CX281" s="554"/>
      <c r="CY281" s="554"/>
      <c r="CZ281" s="554"/>
      <c r="DA281" s="554"/>
      <c r="DB281" s="554"/>
      <c r="DC281" s="554"/>
      <c r="DD281" s="554"/>
      <c r="DE281" s="554"/>
      <c r="DF281" s="554"/>
      <c r="DG281" s="554"/>
      <c r="DH281" s="554"/>
      <c r="DI281" s="554"/>
      <c r="DJ281" s="554"/>
      <c r="DK281" s="554"/>
      <c r="DL281" s="554"/>
      <c r="DM281" s="554"/>
      <c r="DN281" s="554"/>
      <c r="DO281" s="554"/>
      <c r="DP281" s="554"/>
      <c r="DQ281" s="554"/>
      <c r="DR281" s="554"/>
      <c r="DS281" s="554"/>
      <c r="DT281" s="554"/>
      <c r="DU281" s="554"/>
      <c r="DV281" s="554"/>
      <c r="DW281" s="554"/>
      <c r="DX281" s="554"/>
      <c r="DY281" s="554"/>
    </row>
    <row r="282" spans="1:129" s="91" customFormat="1" ht="12.75" customHeight="1">
      <c r="A282" s="347" t="s">
        <v>856</v>
      </c>
      <c r="B282" s="560" t="s">
        <v>1197</v>
      </c>
      <c r="C282" s="350">
        <v>8794</v>
      </c>
      <c r="D282" s="221">
        <v>625</v>
      </c>
      <c r="E282" s="554"/>
      <c r="F282" s="554"/>
      <c r="G282" s="554"/>
      <c r="H282" s="554"/>
      <c r="I282" s="554"/>
      <c r="J282" s="554"/>
      <c r="K282" s="554"/>
      <c r="L282" s="554"/>
      <c r="M282" s="554"/>
      <c r="N282" s="554"/>
      <c r="O282" s="554"/>
      <c r="P282" s="554"/>
      <c r="Q282" s="554"/>
      <c r="R282" s="554"/>
      <c r="S282" s="554"/>
      <c r="T282" s="554"/>
      <c r="U282" s="554"/>
      <c r="V282" s="554"/>
      <c r="W282" s="554"/>
      <c r="X282" s="554"/>
      <c r="Y282" s="554"/>
      <c r="Z282" s="554"/>
      <c r="AA282" s="554"/>
      <c r="AB282" s="554"/>
      <c r="AC282" s="554"/>
      <c r="AD282" s="554"/>
      <c r="AE282" s="554"/>
      <c r="AF282" s="554"/>
      <c r="AG282" s="554"/>
      <c r="AH282" s="554"/>
      <c r="AI282" s="554"/>
      <c r="AJ282" s="554"/>
      <c r="AK282" s="554"/>
      <c r="AL282" s="554"/>
      <c r="AM282" s="554"/>
      <c r="AN282" s="554"/>
      <c r="AO282" s="554"/>
      <c r="AP282" s="554"/>
      <c r="AQ282" s="554"/>
      <c r="AR282" s="554"/>
      <c r="AS282" s="554"/>
      <c r="AT282" s="554"/>
      <c r="AU282" s="554"/>
      <c r="AV282" s="554"/>
      <c r="AW282" s="554"/>
      <c r="AX282" s="554"/>
      <c r="AY282" s="554"/>
      <c r="AZ282" s="554"/>
      <c r="BA282" s="554"/>
      <c r="BB282" s="554"/>
      <c r="BC282" s="554"/>
      <c r="BD282" s="554"/>
      <c r="BE282" s="554"/>
      <c r="BF282" s="554"/>
      <c r="BG282" s="554"/>
      <c r="BH282" s="554"/>
      <c r="BI282" s="554"/>
      <c r="BJ282" s="554"/>
      <c r="BK282" s="554"/>
      <c r="BL282" s="554"/>
      <c r="BM282" s="554"/>
      <c r="BN282" s="554"/>
      <c r="BO282" s="554"/>
      <c r="BP282" s="554"/>
      <c r="BQ282" s="554"/>
      <c r="BR282" s="554"/>
      <c r="BS282" s="554"/>
      <c r="BT282" s="554"/>
      <c r="BU282" s="554"/>
      <c r="BV282" s="554"/>
      <c r="BW282" s="554"/>
      <c r="BX282" s="554"/>
      <c r="BY282" s="554"/>
      <c r="BZ282" s="554"/>
      <c r="CA282" s="554"/>
      <c r="CB282" s="554"/>
      <c r="CC282" s="554"/>
      <c r="CD282" s="554"/>
      <c r="CE282" s="554"/>
      <c r="CF282" s="554"/>
      <c r="CG282" s="554"/>
      <c r="CH282" s="554"/>
      <c r="CI282" s="554"/>
      <c r="CJ282" s="554"/>
      <c r="CK282" s="554"/>
      <c r="CL282" s="554"/>
      <c r="CM282" s="554"/>
      <c r="CN282" s="554"/>
      <c r="CO282" s="554"/>
      <c r="CP282" s="554"/>
      <c r="CQ282" s="554"/>
      <c r="CR282" s="554"/>
      <c r="CS282" s="554"/>
      <c r="CT282" s="554"/>
      <c r="CU282" s="554"/>
      <c r="CV282" s="554"/>
      <c r="CW282" s="554"/>
      <c r="CX282" s="554"/>
      <c r="CY282" s="554"/>
      <c r="CZ282" s="554"/>
      <c r="DA282" s="554"/>
      <c r="DB282" s="554"/>
      <c r="DC282" s="554"/>
      <c r="DD282" s="554"/>
      <c r="DE282" s="554"/>
      <c r="DF282" s="554"/>
      <c r="DG282" s="554"/>
      <c r="DH282" s="554"/>
      <c r="DI282" s="554"/>
      <c r="DJ282" s="554"/>
      <c r="DK282" s="554"/>
      <c r="DL282" s="554"/>
      <c r="DM282" s="554"/>
      <c r="DN282" s="554"/>
      <c r="DO282" s="554"/>
      <c r="DP282" s="554"/>
      <c r="DQ282" s="554"/>
      <c r="DR282" s="554"/>
      <c r="DS282" s="554"/>
      <c r="DT282" s="554"/>
      <c r="DU282" s="554"/>
      <c r="DV282" s="554"/>
      <c r="DW282" s="554"/>
      <c r="DX282" s="554"/>
      <c r="DY282" s="554"/>
    </row>
    <row r="283" spans="1:129" s="91" customFormat="1" ht="12.75" customHeight="1">
      <c r="A283" s="347">
        <v>1000</v>
      </c>
      <c r="B283" s="348" t="s">
        <v>1198</v>
      </c>
      <c r="C283" s="350">
        <v>7595</v>
      </c>
      <c r="D283" s="221">
        <v>504</v>
      </c>
      <c r="E283" s="554"/>
      <c r="F283" s="554"/>
      <c r="G283" s="554"/>
      <c r="H283" s="554"/>
      <c r="I283" s="554"/>
      <c r="J283" s="554"/>
      <c r="K283" s="554"/>
      <c r="L283" s="554"/>
      <c r="M283" s="554"/>
      <c r="N283" s="554"/>
      <c r="O283" s="554"/>
      <c r="P283" s="554"/>
      <c r="Q283" s="554"/>
      <c r="R283" s="554"/>
      <c r="S283" s="554"/>
      <c r="T283" s="554"/>
      <c r="U283" s="554"/>
      <c r="V283" s="554"/>
      <c r="W283" s="554"/>
      <c r="X283" s="554"/>
      <c r="Y283" s="554"/>
      <c r="Z283" s="554"/>
      <c r="AA283" s="554"/>
      <c r="AB283" s="554"/>
      <c r="AC283" s="554"/>
      <c r="AD283" s="554"/>
      <c r="AE283" s="554"/>
      <c r="AF283" s="554"/>
      <c r="AG283" s="554"/>
      <c r="AH283" s="554"/>
      <c r="AI283" s="554"/>
      <c r="AJ283" s="554"/>
      <c r="AK283" s="554"/>
      <c r="AL283" s="554"/>
      <c r="AM283" s="554"/>
      <c r="AN283" s="554"/>
      <c r="AO283" s="554"/>
      <c r="AP283" s="554"/>
      <c r="AQ283" s="554"/>
      <c r="AR283" s="554"/>
      <c r="AS283" s="554"/>
      <c r="AT283" s="554"/>
      <c r="AU283" s="554"/>
      <c r="AV283" s="554"/>
      <c r="AW283" s="554"/>
      <c r="AX283" s="554"/>
      <c r="AY283" s="554"/>
      <c r="AZ283" s="554"/>
      <c r="BA283" s="554"/>
      <c r="BB283" s="554"/>
      <c r="BC283" s="554"/>
      <c r="BD283" s="554"/>
      <c r="BE283" s="554"/>
      <c r="BF283" s="554"/>
      <c r="BG283" s="554"/>
      <c r="BH283" s="554"/>
      <c r="BI283" s="554"/>
      <c r="BJ283" s="554"/>
      <c r="BK283" s="554"/>
      <c r="BL283" s="554"/>
      <c r="BM283" s="554"/>
      <c r="BN283" s="554"/>
      <c r="BO283" s="554"/>
      <c r="BP283" s="554"/>
      <c r="BQ283" s="554"/>
      <c r="BR283" s="554"/>
      <c r="BS283" s="554"/>
      <c r="BT283" s="554"/>
      <c r="BU283" s="554"/>
      <c r="BV283" s="554"/>
      <c r="BW283" s="554"/>
      <c r="BX283" s="554"/>
      <c r="BY283" s="554"/>
      <c r="BZ283" s="554"/>
      <c r="CA283" s="554"/>
      <c r="CB283" s="554"/>
      <c r="CC283" s="554"/>
      <c r="CD283" s="554"/>
      <c r="CE283" s="554"/>
      <c r="CF283" s="554"/>
      <c r="CG283" s="554"/>
      <c r="CH283" s="554"/>
      <c r="CI283" s="554"/>
      <c r="CJ283" s="554"/>
      <c r="CK283" s="554"/>
      <c r="CL283" s="554"/>
      <c r="CM283" s="554"/>
      <c r="CN283" s="554"/>
      <c r="CO283" s="554"/>
      <c r="CP283" s="554"/>
      <c r="CQ283" s="554"/>
      <c r="CR283" s="554"/>
      <c r="CS283" s="554"/>
      <c r="CT283" s="554"/>
      <c r="CU283" s="554"/>
      <c r="CV283" s="554"/>
      <c r="CW283" s="554"/>
      <c r="CX283" s="554"/>
      <c r="CY283" s="554"/>
      <c r="CZ283" s="554"/>
      <c r="DA283" s="554"/>
      <c r="DB283" s="554"/>
      <c r="DC283" s="554"/>
      <c r="DD283" s="554"/>
      <c r="DE283" s="554"/>
      <c r="DF283" s="554"/>
      <c r="DG283" s="554"/>
      <c r="DH283" s="554"/>
      <c r="DI283" s="554"/>
      <c r="DJ283" s="554"/>
      <c r="DK283" s="554"/>
      <c r="DL283" s="554"/>
      <c r="DM283" s="554"/>
      <c r="DN283" s="554"/>
      <c r="DO283" s="554"/>
      <c r="DP283" s="554"/>
      <c r="DQ283" s="554"/>
      <c r="DR283" s="554"/>
      <c r="DS283" s="554"/>
      <c r="DT283" s="554"/>
      <c r="DU283" s="554"/>
      <c r="DV283" s="554"/>
      <c r="DW283" s="554"/>
      <c r="DX283" s="554"/>
      <c r="DY283" s="554"/>
    </row>
    <row r="284" spans="1:129" s="91" customFormat="1" ht="12.75" customHeight="1">
      <c r="A284" s="119">
        <v>1100</v>
      </c>
      <c r="B284" s="560" t="s">
        <v>1199</v>
      </c>
      <c r="C284" s="350">
        <v>5960</v>
      </c>
      <c r="D284" s="221">
        <v>352</v>
      </c>
      <c r="E284" s="554"/>
      <c r="F284" s="554"/>
      <c r="G284" s="554"/>
      <c r="H284" s="554"/>
      <c r="I284" s="554"/>
      <c r="J284" s="554"/>
      <c r="K284" s="554"/>
      <c r="L284" s="554"/>
      <c r="M284" s="554"/>
      <c r="N284" s="554"/>
      <c r="O284" s="554"/>
      <c r="P284" s="554"/>
      <c r="Q284" s="554"/>
      <c r="R284" s="554"/>
      <c r="S284" s="554"/>
      <c r="T284" s="554"/>
      <c r="U284" s="554"/>
      <c r="V284" s="554"/>
      <c r="W284" s="554"/>
      <c r="X284" s="554"/>
      <c r="Y284" s="554"/>
      <c r="Z284" s="554"/>
      <c r="AA284" s="554"/>
      <c r="AB284" s="554"/>
      <c r="AC284" s="554"/>
      <c r="AD284" s="554"/>
      <c r="AE284" s="554"/>
      <c r="AF284" s="554"/>
      <c r="AG284" s="554"/>
      <c r="AH284" s="554"/>
      <c r="AI284" s="554"/>
      <c r="AJ284" s="554"/>
      <c r="AK284" s="554"/>
      <c r="AL284" s="554"/>
      <c r="AM284" s="554"/>
      <c r="AN284" s="554"/>
      <c r="AO284" s="554"/>
      <c r="AP284" s="554"/>
      <c r="AQ284" s="554"/>
      <c r="AR284" s="554"/>
      <c r="AS284" s="554"/>
      <c r="AT284" s="554"/>
      <c r="AU284" s="554"/>
      <c r="AV284" s="554"/>
      <c r="AW284" s="554"/>
      <c r="AX284" s="554"/>
      <c r="AY284" s="554"/>
      <c r="AZ284" s="554"/>
      <c r="BA284" s="554"/>
      <c r="BB284" s="554"/>
      <c r="BC284" s="554"/>
      <c r="BD284" s="554"/>
      <c r="BE284" s="554"/>
      <c r="BF284" s="554"/>
      <c r="BG284" s="554"/>
      <c r="BH284" s="554"/>
      <c r="BI284" s="554"/>
      <c r="BJ284" s="554"/>
      <c r="BK284" s="554"/>
      <c r="BL284" s="554"/>
      <c r="BM284" s="554"/>
      <c r="BN284" s="554"/>
      <c r="BO284" s="554"/>
      <c r="BP284" s="554"/>
      <c r="BQ284" s="554"/>
      <c r="BR284" s="554"/>
      <c r="BS284" s="554"/>
      <c r="BT284" s="554"/>
      <c r="BU284" s="554"/>
      <c r="BV284" s="554"/>
      <c r="BW284" s="554"/>
      <c r="BX284" s="554"/>
      <c r="BY284" s="554"/>
      <c r="BZ284" s="554"/>
      <c r="CA284" s="554"/>
      <c r="CB284" s="554"/>
      <c r="CC284" s="554"/>
      <c r="CD284" s="554"/>
      <c r="CE284" s="554"/>
      <c r="CF284" s="554"/>
      <c r="CG284" s="554"/>
      <c r="CH284" s="554"/>
      <c r="CI284" s="554"/>
      <c r="CJ284" s="554"/>
      <c r="CK284" s="554"/>
      <c r="CL284" s="554"/>
      <c r="CM284" s="554"/>
      <c r="CN284" s="554"/>
      <c r="CO284" s="554"/>
      <c r="CP284" s="554"/>
      <c r="CQ284" s="554"/>
      <c r="CR284" s="554"/>
      <c r="CS284" s="554"/>
      <c r="CT284" s="554"/>
      <c r="CU284" s="554"/>
      <c r="CV284" s="554"/>
      <c r="CW284" s="554"/>
      <c r="CX284" s="554"/>
      <c r="CY284" s="554"/>
      <c r="CZ284" s="554"/>
      <c r="DA284" s="554"/>
      <c r="DB284" s="554"/>
      <c r="DC284" s="554"/>
      <c r="DD284" s="554"/>
      <c r="DE284" s="554"/>
      <c r="DF284" s="554"/>
      <c r="DG284" s="554"/>
      <c r="DH284" s="554"/>
      <c r="DI284" s="554"/>
      <c r="DJ284" s="554"/>
      <c r="DK284" s="554"/>
      <c r="DL284" s="554"/>
      <c r="DM284" s="554"/>
      <c r="DN284" s="554"/>
      <c r="DO284" s="554"/>
      <c r="DP284" s="554"/>
      <c r="DQ284" s="554"/>
      <c r="DR284" s="554"/>
      <c r="DS284" s="554"/>
      <c r="DT284" s="554"/>
      <c r="DU284" s="554"/>
      <c r="DV284" s="554"/>
      <c r="DW284" s="554"/>
      <c r="DX284" s="554"/>
      <c r="DY284" s="554"/>
    </row>
    <row r="285" spans="1:9" ht="24.75" customHeight="1">
      <c r="A285" s="119">
        <v>1200</v>
      </c>
      <c r="B285" s="560" t="s">
        <v>1186</v>
      </c>
      <c r="C285" s="199">
        <v>1635</v>
      </c>
      <c r="D285" s="221">
        <v>152</v>
      </c>
      <c r="E285" s="164"/>
      <c r="F285" s="164"/>
      <c r="G285" s="575"/>
      <c r="H285" s="164"/>
      <c r="I285" s="164"/>
    </row>
    <row r="286" spans="1:129" s="91" customFormat="1" ht="12.75" customHeight="1">
      <c r="A286" s="347">
        <v>2000</v>
      </c>
      <c r="B286" s="577" t="s">
        <v>1200</v>
      </c>
      <c r="C286" s="350">
        <v>1199</v>
      </c>
      <c r="D286" s="221">
        <v>121</v>
      </c>
      <c r="E286" s="554"/>
      <c r="F286" s="554"/>
      <c r="G286" s="554"/>
      <c r="H286" s="554"/>
      <c r="I286" s="554"/>
      <c r="J286" s="554"/>
      <c r="K286" s="554"/>
      <c r="L286" s="554"/>
      <c r="M286" s="554"/>
      <c r="N286" s="554"/>
      <c r="O286" s="554"/>
      <c r="P286" s="554"/>
      <c r="Q286" s="554"/>
      <c r="R286" s="554"/>
      <c r="S286" s="554"/>
      <c r="T286" s="554"/>
      <c r="U286" s="554"/>
      <c r="V286" s="554"/>
      <c r="W286" s="554"/>
      <c r="X286" s="554"/>
      <c r="Y286" s="554"/>
      <c r="Z286" s="554"/>
      <c r="AA286" s="554"/>
      <c r="AB286" s="554"/>
      <c r="AC286" s="554"/>
      <c r="AD286" s="554"/>
      <c r="AE286" s="554"/>
      <c r="AF286" s="554"/>
      <c r="AG286" s="554"/>
      <c r="AH286" s="554"/>
      <c r="AI286" s="554"/>
      <c r="AJ286" s="554"/>
      <c r="AK286" s="554"/>
      <c r="AL286" s="554"/>
      <c r="AM286" s="554"/>
      <c r="AN286" s="554"/>
      <c r="AO286" s="554"/>
      <c r="AP286" s="554"/>
      <c r="AQ286" s="554"/>
      <c r="AR286" s="554"/>
      <c r="AS286" s="554"/>
      <c r="AT286" s="554"/>
      <c r="AU286" s="554"/>
      <c r="AV286" s="554"/>
      <c r="AW286" s="554"/>
      <c r="AX286" s="554"/>
      <c r="AY286" s="554"/>
      <c r="AZ286" s="554"/>
      <c r="BA286" s="554"/>
      <c r="BB286" s="554"/>
      <c r="BC286" s="554"/>
      <c r="BD286" s="554"/>
      <c r="BE286" s="554"/>
      <c r="BF286" s="554"/>
      <c r="BG286" s="554"/>
      <c r="BH286" s="554"/>
      <c r="BI286" s="554"/>
      <c r="BJ286" s="554"/>
      <c r="BK286" s="554"/>
      <c r="BL286" s="554"/>
      <c r="BM286" s="554"/>
      <c r="BN286" s="554"/>
      <c r="BO286" s="554"/>
      <c r="BP286" s="554"/>
      <c r="BQ286" s="554"/>
      <c r="BR286" s="554"/>
      <c r="BS286" s="554"/>
      <c r="BT286" s="554"/>
      <c r="BU286" s="554"/>
      <c r="BV286" s="554"/>
      <c r="BW286" s="554"/>
      <c r="BX286" s="554"/>
      <c r="BY286" s="554"/>
      <c r="BZ286" s="554"/>
      <c r="CA286" s="554"/>
      <c r="CB286" s="554"/>
      <c r="CC286" s="554"/>
      <c r="CD286" s="554"/>
      <c r="CE286" s="554"/>
      <c r="CF286" s="554"/>
      <c r="CG286" s="554"/>
      <c r="CH286" s="554"/>
      <c r="CI286" s="554"/>
      <c r="CJ286" s="554"/>
      <c r="CK286" s="554"/>
      <c r="CL286" s="554"/>
      <c r="CM286" s="554"/>
      <c r="CN286" s="554"/>
      <c r="CO286" s="554"/>
      <c r="CP286" s="554"/>
      <c r="CQ286" s="554"/>
      <c r="CR286" s="554"/>
      <c r="CS286" s="554"/>
      <c r="CT286" s="554"/>
      <c r="CU286" s="554"/>
      <c r="CV286" s="554"/>
      <c r="CW286" s="554"/>
      <c r="CX286" s="554"/>
      <c r="CY286" s="554"/>
      <c r="CZ286" s="554"/>
      <c r="DA286" s="554"/>
      <c r="DB286" s="554"/>
      <c r="DC286" s="554"/>
      <c r="DD286" s="554"/>
      <c r="DE286" s="554"/>
      <c r="DF286" s="554"/>
      <c r="DG286" s="554"/>
      <c r="DH286" s="554"/>
      <c r="DI286" s="554"/>
      <c r="DJ286" s="554"/>
      <c r="DK286" s="554"/>
      <c r="DL286" s="554"/>
      <c r="DM286" s="554"/>
      <c r="DN286" s="554"/>
      <c r="DO286" s="554"/>
      <c r="DP286" s="554"/>
      <c r="DQ286" s="554"/>
      <c r="DR286" s="554"/>
      <c r="DS286" s="554"/>
      <c r="DT286" s="554"/>
      <c r="DU286" s="554"/>
      <c r="DV286" s="554"/>
      <c r="DW286" s="554"/>
      <c r="DX286" s="554"/>
      <c r="DY286" s="554"/>
    </row>
    <row r="287" spans="1:129" s="91" customFormat="1" ht="12.75" customHeight="1">
      <c r="A287" s="363"/>
      <c r="B287" s="346" t="s">
        <v>480</v>
      </c>
      <c r="C287" s="492">
        <v>7405</v>
      </c>
      <c r="D287" s="68">
        <v>14375</v>
      </c>
      <c r="E287" s="554"/>
      <c r="F287" s="554"/>
      <c r="G287" s="554"/>
      <c r="H287" s="554"/>
      <c r="I287" s="554"/>
      <c r="J287" s="554"/>
      <c r="K287" s="554"/>
      <c r="L287" s="554"/>
      <c r="M287" s="554"/>
      <c r="N287" s="554"/>
      <c r="O287" s="554"/>
      <c r="P287" s="554"/>
      <c r="Q287" s="554"/>
      <c r="R287" s="554"/>
      <c r="S287" s="554"/>
      <c r="T287" s="554"/>
      <c r="U287" s="554"/>
      <c r="V287" s="554"/>
      <c r="W287" s="554"/>
      <c r="X287" s="554"/>
      <c r="Y287" s="554"/>
      <c r="Z287" s="554"/>
      <c r="AA287" s="554"/>
      <c r="AB287" s="554"/>
      <c r="AC287" s="554"/>
      <c r="AD287" s="554"/>
      <c r="AE287" s="554"/>
      <c r="AF287" s="554"/>
      <c r="AG287" s="554"/>
      <c r="AH287" s="554"/>
      <c r="AI287" s="554"/>
      <c r="AJ287" s="554"/>
      <c r="AK287" s="554"/>
      <c r="AL287" s="554"/>
      <c r="AM287" s="554"/>
      <c r="AN287" s="554"/>
      <c r="AO287" s="554"/>
      <c r="AP287" s="554"/>
      <c r="AQ287" s="554"/>
      <c r="AR287" s="554"/>
      <c r="AS287" s="554"/>
      <c r="AT287" s="554"/>
      <c r="AU287" s="554"/>
      <c r="AV287" s="554"/>
      <c r="AW287" s="554"/>
      <c r="AX287" s="554"/>
      <c r="AY287" s="554"/>
      <c r="AZ287" s="554"/>
      <c r="BA287" s="554"/>
      <c r="BB287" s="554"/>
      <c r="BC287" s="554"/>
      <c r="BD287" s="554"/>
      <c r="BE287" s="554"/>
      <c r="BF287" s="554"/>
      <c r="BG287" s="554"/>
      <c r="BH287" s="554"/>
      <c r="BI287" s="554"/>
      <c r="BJ287" s="554"/>
      <c r="BK287" s="554"/>
      <c r="BL287" s="554"/>
      <c r="BM287" s="554"/>
      <c r="BN287" s="554"/>
      <c r="BO287" s="554"/>
      <c r="BP287" s="554"/>
      <c r="BQ287" s="554"/>
      <c r="BR287" s="554"/>
      <c r="BS287" s="554"/>
      <c r="BT287" s="554"/>
      <c r="BU287" s="554"/>
      <c r="BV287" s="554"/>
      <c r="BW287" s="554"/>
      <c r="BX287" s="554"/>
      <c r="BY287" s="554"/>
      <c r="BZ287" s="554"/>
      <c r="CA287" s="554"/>
      <c r="CB287" s="554"/>
      <c r="CC287" s="554"/>
      <c r="CD287" s="554"/>
      <c r="CE287" s="554"/>
      <c r="CF287" s="554"/>
      <c r="CG287" s="554"/>
      <c r="CH287" s="554"/>
      <c r="CI287" s="554"/>
      <c r="CJ287" s="554"/>
      <c r="CK287" s="554"/>
      <c r="CL287" s="554"/>
      <c r="CM287" s="554"/>
      <c r="CN287" s="554"/>
      <c r="CO287" s="554"/>
      <c r="CP287" s="554"/>
      <c r="CQ287" s="554"/>
      <c r="CR287" s="554"/>
      <c r="CS287" s="554"/>
      <c r="CT287" s="554"/>
      <c r="CU287" s="554"/>
      <c r="CV287" s="554"/>
      <c r="CW287" s="554"/>
      <c r="CX287" s="554"/>
      <c r="CY287" s="554"/>
      <c r="CZ287" s="554"/>
      <c r="DA287" s="554"/>
      <c r="DB287" s="554"/>
      <c r="DC287" s="554"/>
      <c r="DD287" s="554"/>
      <c r="DE287" s="554"/>
      <c r="DF287" s="554"/>
      <c r="DG287" s="554"/>
      <c r="DH287" s="554"/>
      <c r="DI287" s="554"/>
      <c r="DJ287" s="554"/>
      <c r="DK287" s="554"/>
      <c r="DL287" s="554"/>
      <c r="DM287" s="554"/>
      <c r="DN287" s="554"/>
      <c r="DO287" s="554"/>
      <c r="DP287" s="554"/>
      <c r="DQ287" s="554"/>
      <c r="DR287" s="554"/>
      <c r="DS287" s="554"/>
      <c r="DT287" s="554"/>
      <c r="DU287" s="554"/>
      <c r="DV287" s="554"/>
      <c r="DW287" s="554"/>
      <c r="DX287" s="554"/>
      <c r="DY287" s="554"/>
    </row>
    <row r="288" spans="1:129" s="91" customFormat="1" ht="12.75" customHeight="1">
      <c r="A288" s="567"/>
      <c r="B288" s="346" t="s">
        <v>481</v>
      </c>
      <c r="C288" s="492">
        <v>-7405</v>
      </c>
      <c r="D288" s="68">
        <v>-14375</v>
      </c>
      <c r="E288" s="554"/>
      <c r="F288" s="554"/>
      <c r="G288" s="554"/>
      <c r="H288" s="554"/>
      <c r="I288" s="554"/>
      <c r="J288" s="554"/>
      <c r="K288" s="554"/>
      <c r="L288" s="554"/>
      <c r="M288" s="554"/>
      <c r="N288" s="554"/>
      <c r="O288" s="554"/>
      <c r="P288" s="554"/>
      <c r="Q288" s="554"/>
      <c r="R288" s="554"/>
      <c r="S288" s="554"/>
      <c r="T288" s="554"/>
      <c r="U288" s="554"/>
      <c r="V288" s="554"/>
      <c r="W288" s="554"/>
      <c r="X288" s="554"/>
      <c r="Y288" s="554"/>
      <c r="Z288" s="554"/>
      <c r="AA288" s="554"/>
      <c r="AB288" s="554"/>
      <c r="AC288" s="554"/>
      <c r="AD288" s="554"/>
      <c r="AE288" s="554"/>
      <c r="AF288" s="554"/>
      <c r="AG288" s="554"/>
      <c r="AH288" s="554"/>
      <c r="AI288" s="554"/>
      <c r="AJ288" s="554"/>
      <c r="AK288" s="554"/>
      <c r="AL288" s="554"/>
      <c r="AM288" s="554"/>
      <c r="AN288" s="554"/>
      <c r="AO288" s="554"/>
      <c r="AP288" s="554"/>
      <c r="AQ288" s="554"/>
      <c r="AR288" s="554"/>
      <c r="AS288" s="554"/>
      <c r="AT288" s="554"/>
      <c r="AU288" s="554"/>
      <c r="AV288" s="554"/>
      <c r="AW288" s="554"/>
      <c r="AX288" s="554"/>
      <c r="AY288" s="554"/>
      <c r="AZ288" s="554"/>
      <c r="BA288" s="554"/>
      <c r="BB288" s="554"/>
      <c r="BC288" s="554"/>
      <c r="BD288" s="554"/>
      <c r="BE288" s="554"/>
      <c r="BF288" s="554"/>
      <c r="BG288" s="554"/>
      <c r="BH288" s="554"/>
      <c r="BI288" s="554"/>
      <c r="BJ288" s="554"/>
      <c r="BK288" s="554"/>
      <c r="BL288" s="554"/>
      <c r="BM288" s="554"/>
      <c r="BN288" s="554"/>
      <c r="BO288" s="554"/>
      <c r="BP288" s="554"/>
      <c r="BQ288" s="554"/>
      <c r="BR288" s="554"/>
      <c r="BS288" s="554"/>
      <c r="BT288" s="554"/>
      <c r="BU288" s="554"/>
      <c r="BV288" s="554"/>
      <c r="BW288" s="554"/>
      <c r="BX288" s="554"/>
      <c r="BY288" s="554"/>
      <c r="BZ288" s="554"/>
      <c r="CA288" s="554"/>
      <c r="CB288" s="554"/>
      <c r="CC288" s="554"/>
      <c r="CD288" s="554"/>
      <c r="CE288" s="554"/>
      <c r="CF288" s="554"/>
      <c r="CG288" s="554"/>
      <c r="CH288" s="554"/>
      <c r="CI288" s="554"/>
      <c r="CJ288" s="554"/>
      <c r="CK288" s="554"/>
      <c r="CL288" s="554"/>
      <c r="CM288" s="554"/>
      <c r="CN288" s="554"/>
      <c r="CO288" s="554"/>
      <c r="CP288" s="554"/>
      <c r="CQ288" s="554"/>
      <c r="CR288" s="554"/>
      <c r="CS288" s="554"/>
      <c r="CT288" s="554"/>
      <c r="CU288" s="554"/>
      <c r="CV288" s="554"/>
      <c r="CW288" s="554"/>
      <c r="CX288" s="554"/>
      <c r="CY288" s="554"/>
      <c r="CZ288" s="554"/>
      <c r="DA288" s="554"/>
      <c r="DB288" s="554"/>
      <c r="DC288" s="554"/>
      <c r="DD288" s="554"/>
      <c r="DE288" s="554"/>
      <c r="DF288" s="554"/>
      <c r="DG288" s="554"/>
      <c r="DH288" s="554"/>
      <c r="DI288" s="554"/>
      <c r="DJ288" s="554"/>
      <c r="DK288" s="554"/>
      <c r="DL288" s="554"/>
      <c r="DM288" s="554"/>
      <c r="DN288" s="554"/>
      <c r="DO288" s="554"/>
      <c r="DP288" s="554"/>
      <c r="DQ288" s="554"/>
      <c r="DR288" s="554"/>
      <c r="DS288" s="554"/>
      <c r="DT288" s="554"/>
      <c r="DU288" s="554"/>
      <c r="DV288" s="554"/>
      <c r="DW288" s="554"/>
      <c r="DX288" s="554"/>
      <c r="DY288" s="554"/>
    </row>
    <row r="289" spans="1:129" s="91" customFormat="1" ht="12.75" customHeight="1">
      <c r="A289" s="364" t="s">
        <v>1191</v>
      </c>
      <c r="B289" s="136" t="s">
        <v>603</v>
      </c>
      <c r="C289" s="350">
        <v>-7405</v>
      </c>
      <c r="D289" s="221">
        <v>-14375</v>
      </c>
      <c r="E289" s="554"/>
      <c r="F289" s="554"/>
      <c r="G289" s="554"/>
      <c r="H289" s="554"/>
      <c r="I289" s="554"/>
      <c r="J289" s="554"/>
      <c r="K289" s="554"/>
      <c r="L289" s="554"/>
      <c r="M289" s="554"/>
      <c r="N289" s="554"/>
      <c r="O289" s="554"/>
      <c r="P289" s="554"/>
      <c r="Q289" s="554"/>
      <c r="R289" s="554"/>
      <c r="S289" s="554"/>
      <c r="T289" s="554"/>
      <c r="U289" s="554"/>
      <c r="V289" s="554"/>
      <c r="W289" s="554"/>
      <c r="X289" s="554"/>
      <c r="Y289" s="554"/>
      <c r="Z289" s="554"/>
      <c r="AA289" s="554"/>
      <c r="AB289" s="554"/>
      <c r="AC289" s="554"/>
      <c r="AD289" s="554"/>
      <c r="AE289" s="554"/>
      <c r="AF289" s="554"/>
      <c r="AG289" s="554"/>
      <c r="AH289" s="554"/>
      <c r="AI289" s="554"/>
      <c r="AJ289" s="554"/>
      <c r="AK289" s="554"/>
      <c r="AL289" s="554"/>
      <c r="AM289" s="554"/>
      <c r="AN289" s="554"/>
      <c r="AO289" s="554"/>
      <c r="AP289" s="554"/>
      <c r="AQ289" s="554"/>
      <c r="AR289" s="554"/>
      <c r="AS289" s="554"/>
      <c r="AT289" s="554"/>
      <c r="AU289" s="554"/>
      <c r="AV289" s="554"/>
      <c r="AW289" s="554"/>
      <c r="AX289" s="554"/>
      <c r="AY289" s="554"/>
      <c r="AZ289" s="554"/>
      <c r="BA289" s="554"/>
      <c r="BB289" s="554"/>
      <c r="BC289" s="554"/>
      <c r="BD289" s="554"/>
      <c r="BE289" s="554"/>
      <c r="BF289" s="554"/>
      <c r="BG289" s="554"/>
      <c r="BH289" s="554"/>
      <c r="BI289" s="554"/>
      <c r="BJ289" s="554"/>
      <c r="BK289" s="554"/>
      <c r="BL289" s="554"/>
      <c r="BM289" s="554"/>
      <c r="BN289" s="554"/>
      <c r="BO289" s="554"/>
      <c r="BP289" s="554"/>
      <c r="BQ289" s="554"/>
      <c r="BR289" s="554"/>
      <c r="BS289" s="554"/>
      <c r="BT289" s="554"/>
      <c r="BU289" s="554"/>
      <c r="BV289" s="554"/>
      <c r="BW289" s="554"/>
      <c r="BX289" s="554"/>
      <c r="BY289" s="554"/>
      <c r="BZ289" s="554"/>
      <c r="CA289" s="554"/>
      <c r="CB289" s="554"/>
      <c r="CC289" s="554"/>
      <c r="CD289" s="554"/>
      <c r="CE289" s="554"/>
      <c r="CF289" s="554"/>
      <c r="CG289" s="554"/>
      <c r="CH289" s="554"/>
      <c r="CI289" s="554"/>
      <c r="CJ289" s="554"/>
      <c r="CK289" s="554"/>
      <c r="CL289" s="554"/>
      <c r="CM289" s="554"/>
      <c r="CN289" s="554"/>
      <c r="CO289" s="554"/>
      <c r="CP289" s="554"/>
      <c r="CQ289" s="554"/>
      <c r="CR289" s="554"/>
      <c r="CS289" s="554"/>
      <c r="CT289" s="554"/>
      <c r="CU289" s="554"/>
      <c r="CV289" s="554"/>
      <c r="CW289" s="554"/>
      <c r="CX289" s="554"/>
      <c r="CY289" s="554"/>
      <c r="CZ289" s="554"/>
      <c r="DA289" s="554"/>
      <c r="DB289" s="554"/>
      <c r="DC289" s="554"/>
      <c r="DD289" s="554"/>
      <c r="DE289" s="554"/>
      <c r="DF289" s="554"/>
      <c r="DG289" s="554"/>
      <c r="DH289" s="554"/>
      <c r="DI289" s="554"/>
      <c r="DJ289" s="554"/>
      <c r="DK289" s="554"/>
      <c r="DL289" s="554"/>
      <c r="DM289" s="554"/>
      <c r="DN289" s="554"/>
      <c r="DO289" s="554"/>
      <c r="DP289" s="554"/>
      <c r="DQ289" s="554"/>
      <c r="DR289" s="554"/>
      <c r="DS289" s="554"/>
      <c r="DT289" s="554"/>
      <c r="DU289" s="554"/>
      <c r="DV289" s="554"/>
      <c r="DW289" s="554"/>
      <c r="DX289" s="554"/>
      <c r="DY289" s="554"/>
    </row>
    <row r="290" spans="1:129" s="91" customFormat="1" ht="24" customHeight="1">
      <c r="A290" s="364"/>
      <c r="B290" s="578" t="s">
        <v>1222</v>
      </c>
      <c r="C290" s="350"/>
      <c r="D290" s="221"/>
      <c r="E290" s="554"/>
      <c r="F290" s="554"/>
      <c r="G290" s="554"/>
      <c r="H290" s="554"/>
      <c r="I290" s="554"/>
      <c r="J290" s="554"/>
      <c r="K290" s="554"/>
      <c r="L290" s="554"/>
      <c r="M290" s="554"/>
      <c r="N290" s="554"/>
      <c r="O290" s="554"/>
      <c r="P290" s="554"/>
      <c r="Q290" s="554"/>
      <c r="R290" s="554"/>
      <c r="S290" s="554"/>
      <c r="T290" s="554"/>
      <c r="U290" s="554"/>
      <c r="V290" s="554"/>
      <c r="W290" s="554"/>
      <c r="X290" s="554"/>
      <c r="Y290" s="554"/>
      <c r="Z290" s="554"/>
      <c r="AA290" s="554"/>
      <c r="AB290" s="554"/>
      <c r="AC290" s="554"/>
      <c r="AD290" s="554"/>
      <c r="AE290" s="554"/>
      <c r="AF290" s="554"/>
      <c r="AG290" s="554"/>
      <c r="AH290" s="554"/>
      <c r="AI290" s="554"/>
      <c r="AJ290" s="554"/>
      <c r="AK290" s="554"/>
      <c r="AL290" s="554"/>
      <c r="AM290" s="554"/>
      <c r="AN290" s="554"/>
      <c r="AO290" s="554"/>
      <c r="AP290" s="554"/>
      <c r="AQ290" s="554"/>
      <c r="AR290" s="554"/>
      <c r="AS290" s="554"/>
      <c r="AT290" s="554"/>
      <c r="AU290" s="554"/>
      <c r="AV290" s="554"/>
      <c r="AW290" s="554"/>
      <c r="AX290" s="554"/>
      <c r="AY290" s="554"/>
      <c r="AZ290" s="554"/>
      <c r="BA290" s="554"/>
      <c r="BB290" s="554"/>
      <c r="BC290" s="554"/>
      <c r="BD290" s="554"/>
      <c r="BE290" s="554"/>
      <c r="BF290" s="554"/>
      <c r="BG290" s="554"/>
      <c r="BH290" s="554"/>
      <c r="BI290" s="554"/>
      <c r="BJ290" s="554"/>
      <c r="BK290" s="554"/>
      <c r="BL290" s="554"/>
      <c r="BM290" s="554"/>
      <c r="BN290" s="554"/>
      <c r="BO290" s="554"/>
      <c r="BP290" s="554"/>
      <c r="BQ290" s="554"/>
      <c r="BR290" s="554"/>
      <c r="BS290" s="554"/>
      <c r="BT290" s="554"/>
      <c r="BU290" s="554"/>
      <c r="BV290" s="554"/>
      <c r="BW290" s="554"/>
      <c r="BX290" s="554"/>
      <c r="BY290" s="554"/>
      <c r="BZ290" s="554"/>
      <c r="CA290" s="554"/>
      <c r="CB290" s="554"/>
      <c r="CC290" s="554"/>
      <c r="CD290" s="554"/>
      <c r="CE290" s="554"/>
      <c r="CF290" s="554"/>
      <c r="CG290" s="554"/>
      <c r="CH290" s="554"/>
      <c r="CI290" s="554"/>
      <c r="CJ290" s="554"/>
      <c r="CK290" s="554"/>
      <c r="CL290" s="554"/>
      <c r="CM290" s="554"/>
      <c r="CN290" s="554"/>
      <c r="CO290" s="554"/>
      <c r="CP290" s="554"/>
      <c r="CQ290" s="554"/>
      <c r="CR290" s="554"/>
      <c r="CS290" s="554"/>
      <c r="CT290" s="554"/>
      <c r="CU290" s="554"/>
      <c r="CV290" s="554"/>
      <c r="CW290" s="554"/>
      <c r="CX290" s="554"/>
      <c r="CY290" s="554"/>
      <c r="CZ290" s="554"/>
      <c r="DA290" s="554"/>
      <c r="DB290" s="554"/>
      <c r="DC290" s="554"/>
      <c r="DD290" s="554"/>
      <c r="DE290" s="554"/>
      <c r="DF290" s="554"/>
      <c r="DG290" s="554"/>
      <c r="DH290" s="554"/>
      <c r="DI290" s="554"/>
      <c r="DJ290" s="554"/>
      <c r="DK290" s="554"/>
      <c r="DL290" s="554"/>
      <c r="DM290" s="554"/>
      <c r="DN290" s="554"/>
      <c r="DO290" s="554"/>
      <c r="DP290" s="554"/>
      <c r="DQ290" s="554"/>
      <c r="DR290" s="554"/>
      <c r="DS290" s="554"/>
      <c r="DT290" s="554"/>
      <c r="DU290" s="554"/>
      <c r="DV290" s="554"/>
      <c r="DW290" s="554"/>
      <c r="DX290" s="554"/>
      <c r="DY290" s="554"/>
    </row>
    <row r="291" spans="1:129" s="91" customFormat="1" ht="12.75" customHeight="1">
      <c r="A291" s="580"/>
      <c r="B291" s="573" t="s">
        <v>1195</v>
      </c>
      <c r="C291" s="492">
        <v>11283</v>
      </c>
      <c r="D291" s="68">
        <v>0</v>
      </c>
      <c r="E291" s="554"/>
      <c r="F291" s="554"/>
      <c r="G291" s="554"/>
      <c r="H291" s="554"/>
      <c r="I291" s="554"/>
      <c r="J291" s="554"/>
      <c r="K291" s="554"/>
      <c r="L291" s="554"/>
      <c r="M291" s="554"/>
      <c r="N291" s="554"/>
      <c r="O291" s="554"/>
      <c r="P291" s="554"/>
      <c r="Q291" s="554"/>
      <c r="R291" s="554"/>
      <c r="S291" s="554"/>
      <c r="T291" s="554"/>
      <c r="U291" s="554"/>
      <c r="V291" s="554"/>
      <c r="W291" s="554"/>
      <c r="X291" s="554"/>
      <c r="Y291" s="554"/>
      <c r="Z291" s="554"/>
      <c r="AA291" s="554"/>
      <c r="AB291" s="554"/>
      <c r="AC291" s="554"/>
      <c r="AD291" s="554"/>
      <c r="AE291" s="554"/>
      <c r="AF291" s="554"/>
      <c r="AG291" s="554"/>
      <c r="AH291" s="554"/>
      <c r="AI291" s="554"/>
      <c r="AJ291" s="554"/>
      <c r="AK291" s="554"/>
      <c r="AL291" s="554"/>
      <c r="AM291" s="554"/>
      <c r="AN291" s="554"/>
      <c r="AO291" s="554"/>
      <c r="AP291" s="554"/>
      <c r="AQ291" s="554"/>
      <c r="AR291" s="554"/>
      <c r="AS291" s="554"/>
      <c r="AT291" s="554"/>
      <c r="AU291" s="554"/>
      <c r="AV291" s="554"/>
      <c r="AW291" s="554"/>
      <c r="AX291" s="554"/>
      <c r="AY291" s="554"/>
      <c r="AZ291" s="554"/>
      <c r="BA291" s="554"/>
      <c r="BB291" s="554"/>
      <c r="BC291" s="554"/>
      <c r="BD291" s="554"/>
      <c r="BE291" s="554"/>
      <c r="BF291" s="554"/>
      <c r="BG291" s="554"/>
      <c r="BH291" s="554"/>
      <c r="BI291" s="554"/>
      <c r="BJ291" s="554"/>
      <c r="BK291" s="554"/>
      <c r="BL291" s="554"/>
      <c r="BM291" s="554"/>
      <c r="BN291" s="554"/>
      <c r="BO291" s="554"/>
      <c r="BP291" s="554"/>
      <c r="BQ291" s="554"/>
      <c r="BR291" s="554"/>
      <c r="BS291" s="554"/>
      <c r="BT291" s="554"/>
      <c r="BU291" s="554"/>
      <c r="BV291" s="554"/>
      <c r="BW291" s="554"/>
      <c r="BX291" s="554"/>
      <c r="BY291" s="554"/>
      <c r="BZ291" s="554"/>
      <c r="CA291" s="554"/>
      <c r="CB291" s="554"/>
      <c r="CC291" s="554"/>
      <c r="CD291" s="554"/>
      <c r="CE291" s="554"/>
      <c r="CF291" s="554"/>
      <c r="CG291" s="554"/>
      <c r="CH291" s="554"/>
      <c r="CI291" s="554"/>
      <c r="CJ291" s="554"/>
      <c r="CK291" s="554"/>
      <c r="CL291" s="554"/>
      <c r="CM291" s="554"/>
      <c r="CN291" s="554"/>
      <c r="CO291" s="554"/>
      <c r="CP291" s="554"/>
      <c r="CQ291" s="554"/>
      <c r="CR291" s="554"/>
      <c r="CS291" s="554"/>
      <c r="CT291" s="554"/>
      <c r="CU291" s="554"/>
      <c r="CV291" s="554"/>
      <c r="CW291" s="554"/>
      <c r="CX291" s="554"/>
      <c r="CY291" s="554"/>
      <c r="CZ291" s="554"/>
      <c r="DA291" s="554"/>
      <c r="DB291" s="554"/>
      <c r="DC291" s="554"/>
      <c r="DD291" s="554"/>
      <c r="DE291" s="554"/>
      <c r="DF291" s="554"/>
      <c r="DG291" s="554"/>
      <c r="DH291" s="554"/>
      <c r="DI291" s="554"/>
      <c r="DJ291" s="554"/>
      <c r="DK291" s="554"/>
      <c r="DL291" s="554"/>
      <c r="DM291" s="554"/>
      <c r="DN291" s="554"/>
      <c r="DO291" s="554"/>
      <c r="DP291" s="554"/>
      <c r="DQ291" s="554"/>
      <c r="DR291" s="554"/>
      <c r="DS291" s="554"/>
      <c r="DT291" s="554"/>
      <c r="DU291" s="554"/>
      <c r="DV291" s="554"/>
      <c r="DW291" s="554"/>
      <c r="DX291" s="554"/>
      <c r="DY291" s="554"/>
    </row>
    <row r="292" spans="1:129" s="91" customFormat="1" ht="12.75" customHeight="1">
      <c r="A292" s="549"/>
      <c r="B292" s="581" t="s">
        <v>947</v>
      </c>
      <c r="C292" s="492">
        <v>17893</v>
      </c>
      <c r="D292" s="68">
        <v>0</v>
      </c>
      <c r="E292" s="554"/>
      <c r="F292" s="554"/>
      <c r="G292" s="554"/>
      <c r="H292" s="554"/>
      <c r="I292" s="554"/>
      <c r="J292" s="554"/>
      <c r="K292" s="554"/>
      <c r="L292" s="554"/>
      <c r="M292" s="554"/>
      <c r="N292" s="554"/>
      <c r="O292" s="554"/>
      <c r="P292" s="554"/>
      <c r="Q292" s="554"/>
      <c r="R292" s="554"/>
      <c r="S292" s="554"/>
      <c r="T292" s="554"/>
      <c r="U292" s="554"/>
      <c r="V292" s="554"/>
      <c r="W292" s="554"/>
      <c r="X292" s="554"/>
      <c r="Y292" s="554"/>
      <c r="Z292" s="554"/>
      <c r="AA292" s="554"/>
      <c r="AB292" s="554"/>
      <c r="AC292" s="554"/>
      <c r="AD292" s="554"/>
      <c r="AE292" s="554"/>
      <c r="AF292" s="554"/>
      <c r="AG292" s="554"/>
      <c r="AH292" s="554"/>
      <c r="AI292" s="554"/>
      <c r="AJ292" s="554"/>
      <c r="AK292" s="554"/>
      <c r="AL292" s="554"/>
      <c r="AM292" s="554"/>
      <c r="AN292" s="554"/>
      <c r="AO292" s="554"/>
      <c r="AP292" s="554"/>
      <c r="AQ292" s="554"/>
      <c r="AR292" s="554"/>
      <c r="AS292" s="554"/>
      <c r="AT292" s="554"/>
      <c r="AU292" s="554"/>
      <c r="AV292" s="554"/>
      <c r="AW292" s="554"/>
      <c r="AX292" s="554"/>
      <c r="AY292" s="554"/>
      <c r="AZ292" s="554"/>
      <c r="BA292" s="554"/>
      <c r="BB292" s="554"/>
      <c r="BC292" s="554"/>
      <c r="BD292" s="554"/>
      <c r="BE292" s="554"/>
      <c r="BF292" s="554"/>
      <c r="BG292" s="554"/>
      <c r="BH292" s="554"/>
      <c r="BI292" s="554"/>
      <c r="BJ292" s="554"/>
      <c r="BK292" s="554"/>
      <c r="BL292" s="554"/>
      <c r="BM292" s="554"/>
      <c r="BN292" s="554"/>
      <c r="BO292" s="554"/>
      <c r="BP292" s="554"/>
      <c r="BQ292" s="554"/>
      <c r="BR292" s="554"/>
      <c r="BS292" s="554"/>
      <c r="BT292" s="554"/>
      <c r="BU292" s="554"/>
      <c r="BV292" s="554"/>
      <c r="BW292" s="554"/>
      <c r="BX292" s="554"/>
      <c r="BY292" s="554"/>
      <c r="BZ292" s="554"/>
      <c r="CA292" s="554"/>
      <c r="CB292" s="554"/>
      <c r="CC292" s="554"/>
      <c r="CD292" s="554"/>
      <c r="CE292" s="554"/>
      <c r="CF292" s="554"/>
      <c r="CG292" s="554"/>
      <c r="CH292" s="554"/>
      <c r="CI292" s="554"/>
      <c r="CJ292" s="554"/>
      <c r="CK292" s="554"/>
      <c r="CL292" s="554"/>
      <c r="CM292" s="554"/>
      <c r="CN292" s="554"/>
      <c r="CO292" s="554"/>
      <c r="CP292" s="554"/>
      <c r="CQ292" s="554"/>
      <c r="CR292" s="554"/>
      <c r="CS292" s="554"/>
      <c r="CT292" s="554"/>
      <c r="CU292" s="554"/>
      <c r="CV292" s="554"/>
      <c r="CW292" s="554"/>
      <c r="CX292" s="554"/>
      <c r="CY292" s="554"/>
      <c r="CZ292" s="554"/>
      <c r="DA292" s="554"/>
      <c r="DB292" s="554"/>
      <c r="DC292" s="554"/>
      <c r="DD292" s="554"/>
      <c r="DE292" s="554"/>
      <c r="DF292" s="554"/>
      <c r="DG292" s="554"/>
      <c r="DH292" s="554"/>
      <c r="DI292" s="554"/>
      <c r="DJ292" s="554"/>
      <c r="DK292" s="554"/>
      <c r="DL292" s="554"/>
      <c r="DM292" s="554"/>
      <c r="DN292" s="554"/>
      <c r="DO292" s="554"/>
      <c r="DP292" s="554"/>
      <c r="DQ292" s="554"/>
      <c r="DR292" s="554"/>
      <c r="DS292" s="554"/>
      <c r="DT292" s="554"/>
      <c r="DU292" s="554"/>
      <c r="DV292" s="554"/>
      <c r="DW292" s="554"/>
      <c r="DX292" s="554"/>
      <c r="DY292" s="554"/>
    </row>
    <row r="293" spans="1:129" s="91" customFormat="1" ht="12.75" customHeight="1">
      <c r="A293" s="339" t="s">
        <v>854</v>
      </c>
      <c r="B293" s="560" t="s">
        <v>1196</v>
      </c>
      <c r="C293" s="350">
        <v>17893</v>
      </c>
      <c r="D293" s="221">
        <v>0</v>
      </c>
      <c r="E293" s="554"/>
      <c r="F293" s="554"/>
      <c r="G293" s="554"/>
      <c r="H293" s="554"/>
      <c r="I293" s="554"/>
      <c r="J293" s="554"/>
      <c r="K293" s="554"/>
      <c r="L293" s="554"/>
      <c r="M293" s="554"/>
      <c r="N293" s="554"/>
      <c r="O293" s="554"/>
      <c r="P293" s="554"/>
      <c r="Q293" s="554"/>
      <c r="R293" s="554"/>
      <c r="S293" s="554"/>
      <c r="T293" s="554"/>
      <c r="U293" s="554"/>
      <c r="V293" s="554"/>
      <c r="W293" s="554"/>
      <c r="X293" s="554"/>
      <c r="Y293" s="554"/>
      <c r="Z293" s="554"/>
      <c r="AA293" s="554"/>
      <c r="AB293" s="554"/>
      <c r="AC293" s="554"/>
      <c r="AD293" s="554"/>
      <c r="AE293" s="554"/>
      <c r="AF293" s="554"/>
      <c r="AG293" s="554"/>
      <c r="AH293" s="554"/>
      <c r="AI293" s="554"/>
      <c r="AJ293" s="554"/>
      <c r="AK293" s="554"/>
      <c r="AL293" s="554"/>
      <c r="AM293" s="554"/>
      <c r="AN293" s="554"/>
      <c r="AO293" s="554"/>
      <c r="AP293" s="554"/>
      <c r="AQ293" s="554"/>
      <c r="AR293" s="554"/>
      <c r="AS293" s="554"/>
      <c r="AT293" s="554"/>
      <c r="AU293" s="554"/>
      <c r="AV293" s="554"/>
      <c r="AW293" s="554"/>
      <c r="AX293" s="554"/>
      <c r="AY293" s="554"/>
      <c r="AZ293" s="554"/>
      <c r="BA293" s="554"/>
      <c r="BB293" s="554"/>
      <c r="BC293" s="554"/>
      <c r="BD293" s="554"/>
      <c r="BE293" s="554"/>
      <c r="BF293" s="554"/>
      <c r="BG293" s="554"/>
      <c r="BH293" s="554"/>
      <c r="BI293" s="554"/>
      <c r="BJ293" s="554"/>
      <c r="BK293" s="554"/>
      <c r="BL293" s="554"/>
      <c r="BM293" s="554"/>
      <c r="BN293" s="554"/>
      <c r="BO293" s="554"/>
      <c r="BP293" s="554"/>
      <c r="BQ293" s="554"/>
      <c r="BR293" s="554"/>
      <c r="BS293" s="554"/>
      <c r="BT293" s="554"/>
      <c r="BU293" s="554"/>
      <c r="BV293" s="554"/>
      <c r="BW293" s="554"/>
      <c r="BX293" s="554"/>
      <c r="BY293" s="554"/>
      <c r="BZ293" s="554"/>
      <c r="CA293" s="554"/>
      <c r="CB293" s="554"/>
      <c r="CC293" s="554"/>
      <c r="CD293" s="554"/>
      <c r="CE293" s="554"/>
      <c r="CF293" s="554"/>
      <c r="CG293" s="554"/>
      <c r="CH293" s="554"/>
      <c r="CI293" s="554"/>
      <c r="CJ293" s="554"/>
      <c r="CK293" s="554"/>
      <c r="CL293" s="554"/>
      <c r="CM293" s="554"/>
      <c r="CN293" s="554"/>
      <c r="CO293" s="554"/>
      <c r="CP293" s="554"/>
      <c r="CQ293" s="554"/>
      <c r="CR293" s="554"/>
      <c r="CS293" s="554"/>
      <c r="CT293" s="554"/>
      <c r="CU293" s="554"/>
      <c r="CV293" s="554"/>
      <c r="CW293" s="554"/>
      <c r="CX293" s="554"/>
      <c r="CY293" s="554"/>
      <c r="CZ293" s="554"/>
      <c r="DA293" s="554"/>
      <c r="DB293" s="554"/>
      <c r="DC293" s="554"/>
      <c r="DD293" s="554"/>
      <c r="DE293" s="554"/>
      <c r="DF293" s="554"/>
      <c r="DG293" s="554"/>
      <c r="DH293" s="554"/>
      <c r="DI293" s="554"/>
      <c r="DJ293" s="554"/>
      <c r="DK293" s="554"/>
      <c r="DL293" s="554"/>
      <c r="DM293" s="554"/>
      <c r="DN293" s="554"/>
      <c r="DO293" s="554"/>
      <c r="DP293" s="554"/>
      <c r="DQ293" s="554"/>
      <c r="DR293" s="554"/>
      <c r="DS293" s="554"/>
      <c r="DT293" s="554"/>
      <c r="DU293" s="554"/>
      <c r="DV293" s="554"/>
      <c r="DW293" s="554"/>
      <c r="DX293" s="554"/>
      <c r="DY293" s="554"/>
    </row>
    <row r="294" spans="1:129" s="91" customFormat="1" ht="12.75" customHeight="1">
      <c r="A294" s="347" t="s">
        <v>856</v>
      </c>
      <c r="B294" s="560" t="s">
        <v>1197</v>
      </c>
      <c r="C294" s="350">
        <v>8000</v>
      </c>
      <c r="D294" s="221">
        <v>0</v>
      </c>
      <c r="E294" s="554"/>
      <c r="F294" s="554"/>
      <c r="G294" s="554"/>
      <c r="H294" s="554"/>
      <c r="I294" s="554"/>
      <c r="J294" s="554"/>
      <c r="K294" s="554"/>
      <c r="L294" s="554"/>
      <c r="M294" s="554"/>
      <c r="N294" s="554"/>
      <c r="O294" s="554"/>
      <c r="P294" s="554"/>
      <c r="Q294" s="554"/>
      <c r="R294" s="554"/>
      <c r="S294" s="554"/>
      <c r="T294" s="554"/>
      <c r="U294" s="554"/>
      <c r="V294" s="554"/>
      <c r="W294" s="554"/>
      <c r="X294" s="554"/>
      <c r="Y294" s="554"/>
      <c r="Z294" s="554"/>
      <c r="AA294" s="554"/>
      <c r="AB294" s="554"/>
      <c r="AC294" s="554"/>
      <c r="AD294" s="554"/>
      <c r="AE294" s="554"/>
      <c r="AF294" s="554"/>
      <c r="AG294" s="554"/>
      <c r="AH294" s="554"/>
      <c r="AI294" s="554"/>
      <c r="AJ294" s="554"/>
      <c r="AK294" s="554"/>
      <c r="AL294" s="554"/>
      <c r="AM294" s="554"/>
      <c r="AN294" s="554"/>
      <c r="AO294" s="554"/>
      <c r="AP294" s="554"/>
      <c r="AQ294" s="554"/>
      <c r="AR294" s="554"/>
      <c r="AS294" s="554"/>
      <c r="AT294" s="554"/>
      <c r="AU294" s="554"/>
      <c r="AV294" s="554"/>
      <c r="AW294" s="554"/>
      <c r="AX294" s="554"/>
      <c r="AY294" s="554"/>
      <c r="AZ294" s="554"/>
      <c r="BA294" s="554"/>
      <c r="BB294" s="554"/>
      <c r="BC294" s="554"/>
      <c r="BD294" s="554"/>
      <c r="BE294" s="554"/>
      <c r="BF294" s="554"/>
      <c r="BG294" s="554"/>
      <c r="BH294" s="554"/>
      <c r="BI294" s="554"/>
      <c r="BJ294" s="554"/>
      <c r="BK294" s="554"/>
      <c r="BL294" s="554"/>
      <c r="BM294" s="554"/>
      <c r="BN294" s="554"/>
      <c r="BO294" s="554"/>
      <c r="BP294" s="554"/>
      <c r="BQ294" s="554"/>
      <c r="BR294" s="554"/>
      <c r="BS294" s="554"/>
      <c r="BT294" s="554"/>
      <c r="BU294" s="554"/>
      <c r="BV294" s="554"/>
      <c r="BW294" s="554"/>
      <c r="BX294" s="554"/>
      <c r="BY294" s="554"/>
      <c r="BZ294" s="554"/>
      <c r="CA294" s="554"/>
      <c r="CB294" s="554"/>
      <c r="CC294" s="554"/>
      <c r="CD294" s="554"/>
      <c r="CE294" s="554"/>
      <c r="CF294" s="554"/>
      <c r="CG294" s="554"/>
      <c r="CH294" s="554"/>
      <c r="CI294" s="554"/>
      <c r="CJ294" s="554"/>
      <c r="CK294" s="554"/>
      <c r="CL294" s="554"/>
      <c r="CM294" s="554"/>
      <c r="CN294" s="554"/>
      <c r="CO294" s="554"/>
      <c r="CP294" s="554"/>
      <c r="CQ294" s="554"/>
      <c r="CR294" s="554"/>
      <c r="CS294" s="554"/>
      <c r="CT294" s="554"/>
      <c r="CU294" s="554"/>
      <c r="CV294" s="554"/>
      <c r="CW294" s="554"/>
      <c r="CX294" s="554"/>
      <c r="CY294" s="554"/>
      <c r="CZ294" s="554"/>
      <c r="DA294" s="554"/>
      <c r="DB294" s="554"/>
      <c r="DC294" s="554"/>
      <c r="DD294" s="554"/>
      <c r="DE294" s="554"/>
      <c r="DF294" s="554"/>
      <c r="DG294" s="554"/>
      <c r="DH294" s="554"/>
      <c r="DI294" s="554"/>
      <c r="DJ294" s="554"/>
      <c r="DK294" s="554"/>
      <c r="DL294" s="554"/>
      <c r="DM294" s="554"/>
      <c r="DN294" s="554"/>
      <c r="DO294" s="554"/>
      <c r="DP294" s="554"/>
      <c r="DQ294" s="554"/>
      <c r="DR294" s="554"/>
      <c r="DS294" s="554"/>
      <c r="DT294" s="554"/>
      <c r="DU294" s="554"/>
      <c r="DV294" s="554"/>
      <c r="DW294" s="554"/>
      <c r="DX294" s="554"/>
      <c r="DY294" s="554"/>
    </row>
    <row r="295" spans="1:129" s="91" customFormat="1" ht="12.75" customHeight="1">
      <c r="A295" s="347">
        <v>2000</v>
      </c>
      <c r="B295" s="577" t="s">
        <v>1200</v>
      </c>
      <c r="C295" s="350">
        <v>8000</v>
      </c>
      <c r="D295" s="221">
        <v>0</v>
      </c>
      <c r="E295" s="554"/>
      <c r="F295" s="554"/>
      <c r="G295" s="554"/>
      <c r="H295" s="554"/>
      <c r="I295" s="554"/>
      <c r="J295" s="554"/>
      <c r="K295" s="554"/>
      <c r="L295" s="554"/>
      <c r="M295" s="554"/>
      <c r="N295" s="554"/>
      <c r="O295" s="554"/>
      <c r="P295" s="554"/>
      <c r="Q295" s="554"/>
      <c r="R295" s="554"/>
      <c r="S295" s="554"/>
      <c r="T295" s="554"/>
      <c r="U295" s="554"/>
      <c r="V295" s="554"/>
      <c r="W295" s="554"/>
      <c r="X295" s="554"/>
      <c r="Y295" s="554"/>
      <c r="Z295" s="554"/>
      <c r="AA295" s="554"/>
      <c r="AB295" s="554"/>
      <c r="AC295" s="554"/>
      <c r="AD295" s="554"/>
      <c r="AE295" s="554"/>
      <c r="AF295" s="554"/>
      <c r="AG295" s="554"/>
      <c r="AH295" s="554"/>
      <c r="AI295" s="554"/>
      <c r="AJ295" s="554"/>
      <c r="AK295" s="554"/>
      <c r="AL295" s="554"/>
      <c r="AM295" s="554"/>
      <c r="AN295" s="554"/>
      <c r="AO295" s="554"/>
      <c r="AP295" s="554"/>
      <c r="AQ295" s="554"/>
      <c r="AR295" s="554"/>
      <c r="AS295" s="554"/>
      <c r="AT295" s="554"/>
      <c r="AU295" s="554"/>
      <c r="AV295" s="554"/>
      <c r="AW295" s="554"/>
      <c r="AX295" s="554"/>
      <c r="AY295" s="554"/>
      <c r="AZ295" s="554"/>
      <c r="BA295" s="554"/>
      <c r="BB295" s="554"/>
      <c r="BC295" s="554"/>
      <c r="BD295" s="554"/>
      <c r="BE295" s="554"/>
      <c r="BF295" s="554"/>
      <c r="BG295" s="554"/>
      <c r="BH295" s="554"/>
      <c r="BI295" s="554"/>
      <c r="BJ295" s="554"/>
      <c r="BK295" s="554"/>
      <c r="BL295" s="554"/>
      <c r="BM295" s="554"/>
      <c r="BN295" s="554"/>
      <c r="BO295" s="554"/>
      <c r="BP295" s="554"/>
      <c r="BQ295" s="554"/>
      <c r="BR295" s="554"/>
      <c r="BS295" s="554"/>
      <c r="BT295" s="554"/>
      <c r="BU295" s="554"/>
      <c r="BV295" s="554"/>
      <c r="BW295" s="554"/>
      <c r="BX295" s="554"/>
      <c r="BY295" s="554"/>
      <c r="BZ295" s="554"/>
      <c r="CA295" s="554"/>
      <c r="CB295" s="554"/>
      <c r="CC295" s="554"/>
      <c r="CD295" s="554"/>
      <c r="CE295" s="554"/>
      <c r="CF295" s="554"/>
      <c r="CG295" s="554"/>
      <c r="CH295" s="554"/>
      <c r="CI295" s="554"/>
      <c r="CJ295" s="554"/>
      <c r="CK295" s="554"/>
      <c r="CL295" s="554"/>
      <c r="CM295" s="554"/>
      <c r="CN295" s="554"/>
      <c r="CO295" s="554"/>
      <c r="CP295" s="554"/>
      <c r="CQ295" s="554"/>
      <c r="CR295" s="554"/>
      <c r="CS295" s="554"/>
      <c r="CT295" s="554"/>
      <c r="CU295" s="554"/>
      <c r="CV295" s="554"/>
      <c r="CW295" s="554"/>
      <c r="CX295" s="554"/>
      <c r="CY295" s="554"/>
      <c r="CZ295" s="554"/>
      <c r="DA295" s="554"/>
      <c r="DB295" s="554"/>
      <c r="DC295" s="554"/>
      <c r="DD295" s="554"/>
      <c r="DE295" s="554"/>
      <c r="DF295" s="554"/>
      <c r="DG295" s="554"/>
      <c r="DH295" s="554"/>
      <c r="DI295" s="554"/>
      <c r="DJ295" s="554"/>
      <c r="DK295" s="554"/>
      <c r="DL295" s="554"/>
      <c r="DM295" s="554"/>
      <c r="DN295" s="554"/>
      <c r="DO295" s="554"/>
      <c r="DP295" s="554"/>
      <c r="DQ295" s="554"/>
      <c r="DR295" s="554"/>
      <c r="DS295" s="554"/>
      <c r="DT295" s="554"/>
      <c r="DU295" s="554"/>
      <c r="DV295" s="554"/>
      <c r="DW295" s="554"/>
      <c r="DX295" s="554"/>
      <c r="DY295" s="554"/>
    </row>
    <row r="296" spans="1:129" s="91" customFormat="1" ht="12.75" customHeight="1">
      <c r="A296" s="339" t="s">
        <v>876</v>
      </c>
      <c r="B296" s="577" t="s">
        <v>877</v>
      </c>
      <c r="C296" s="350">
        <v>9893</v>
      </c>
      <c r="D296" s="221">
        <v>0</v>
      </c>
      <c r="E296" s="554"/>
      <c r="F296" s="554"/>
      <c r="G296" s="554"/>
      <c r="H296" s="554"/>
      <c r="I296" s="554"/>
      <c r="J296" s="554"/>
      <c r="K296" s="554"/>
      <c r="L296" s="554"/>
      <c r="M296" s="554"/>
      <c r="N296" s="554"/>
      <c r="O296" s="554"/>
      <c r="P296" s="554"/>
      <c r="Q296" s="554"/>
      <c r="R296" s="554"/>
      <c r="S296" s="554"/>
      <c r="T296" s="554"/>
      <c r="U296" s="554"/>
      <c r="V296" s="554"/>
      <c r="W296" s="554"/>
      <c r="X296" s="554"/>
      <c r="Y296" s="554"/>
      <c r="Z296" s="554"/>
      <c r="AA296" s="554"/>
      <c r="AB296" s="554"/>
      <c r="AC296" s="554"/>
      <c r="AD296" s="554"/>
      <c r="AE296" s="554"/>
      <c r="AF296" s="554"/>
      <c r="AG296" s="554"/>
      <c r="AH296" s="554"/>
      <c r="AI296" s="554"/>
      <c r="AJ296" s="554"/>
      <c r="AK296" s="554"/>
      <c r="AL296" s="554"/>
      <c r="AM296" s="554"/>
      <c r="AN296" s="554"/>
      <c r="AO296" s="554"/>
      <c r="AP296" s="554"/>
      <c r="AQ296" s="554"/>
      <c r="AR296" s="554"/>
      <c r="AS296" s="554"/>
      <c r="AT296" s="554"/>
      <c r="AU296" s="554"/>
      <c r="AV296" s="554"/>
      <c r="AW296" s="554"/>
      <c r="AX296" s="554"/>
      <c r="AY296" s="554"/>
      <c r="AZ296" s="554"/>
      <c r="BA296" s="554"/>
      <c r="BB296" s="554"/>
      <c r="BC296" s="554"/>
      <c r="BD296" s="554"/>
      <c r="BE296" s="554"/>
      <c r="BF296" s="554"/>
      <c r="BG296" s="554"/>
      <c r="BH296" s="554"/>
      <c r="BI296" s="554"/>
      <c r="BJ296" s="554"/>
      <c r="BK296" s="554"/>
      <c r="BL296" s="554"/>
      <c r="BM296" s="554"/>
      <c r="BN296" s="554"/>
      <c r="BO296" s="554"/>
      <c r="BP296" s="554"/>
      <c r="BQ296" s="554"/>
      <c r="BR296" s="554"/>
      <c r="BS296" s="554"/>
      <c r="BT296" s="554"/>
      <c r="BU296" s="554"/>
      <c r="BV296" s="554"/>
      <c r="BW296" s="554"/>
      <c r="BX296" s="554"/>
      <c r="BY296" s="554"/>
      <c r="BZ296" s="554"/>
      <c r="CA296" s="554"/>
      <c r="CB296" s="554"/>
      <c r="CC296" s="554"/>
      <c r="CD296" s="554"/>
      <c r="CE296" s="554"/>
      <c r="CF296" s="554"/>
      <c r="CG296" s="554"/>
      <c r="CH296" s="554"/>
      <c r="CI296" s="554"/>
      <c r="CJ296" s="554"/>
      <c r="CK296" s="554"/>
      <c r="CL296" s="554"/>
      <c r="CM296" s="554"/>
      <c r="CN296" s="554"/>
      <c r="CO296" s="554"/>
      <c r="CP296" s="554"/>
      <c r="CQ296" s="554"/>
      <c r="CR296" s="554"/>
      <c r="CS296" s="554"/>
      <c r="CT296" s="554"/>
      <c r="CU296" s="554"/>
      <c r="CV296" s="554"/>
      <c r="CW296" s="554"/>
      <c r="CX296" s="554"/>
      <c r="CY296" s="554"/>
      <c r="CZ296" s="554"/>
      <c r="DA296" s="554"/>
      <c r="DB296" s="554"/>
      <c r="DC296" s="554"/>
      <c r="DD296" s="554"/>
      <c r="DE296" s="554"/>
      <c r="DF296" s="554"/>
      <c r="DG296" s="554"/>
      <c r="DH296" s="554"/>
      <c r="DI296" s="554"/>
      <c r="DJ296" s="554"/>
      <c r="DK296" s="554"/>
      <c r="DL296" s="554"/>
      <c r="DM296" s="554"/>
      <c r="DN296" s="554"/>
      <c r="DO296" s="554"/>
      <c r="DP296" s="554"/>
      <c r="DQ296" s="554"/>
      <c r="DR296" s="554"/>
      <c r="DS296" s="554"/>
      <c r="DT296" s="554"/>
      <c r="DU296" s="554"/>
      <c r="DV296" s="554"/>
      <c r="DW296" s="554"/>
      <c r="DX296" s="554"/>
      <c r="DY296" s="554"/>
    </row>
    <row r="297" spans="1:129" s="91" customFormat="1" ht="12.75" customHeight="1">
      <c r="A297" s="347">
        <v>3000</v>
      </c>
      <c r="B297" s="577" t="s">
        <v>1213</v>
      </c>
      <c r="C297" s="350">
        <v>9893</v>
      </c>
      <c r="D297" s="221">
        <v>0</v>
      </c>
      <c r="E297" s="554"/>
      <c r="F297" s="554"/>
      <c r="G297" s="554"/>
      <c r="H297" s="554"/>
      <c r="I297" s="554"/>
      <c r="J297" s="554"/>
      <c r="K297" s="554"/>
      <c r="L297" s="554"/>
      <c r="M297" s="554"/>
      <c r="N297" s="554"/>
      <c r="O297" s="554"/>
      <c r="P297" s="554"/>
      <c r="Q297" s="554"/>
      <c r="R297" s="554"/>
      <c r="S297" s="554"/>
      <c r="T297" s="554"/>
      <c r="U297" s="554"/>
      <c r="V297" s="554"/>
      <c r="W297" s="554"/>
      <c r="X297" s="554"/>
      <c r="Y297" s="554"/>
      <c r="Z297" s="554"/>
      <c r="AA297" s="554"/>
      <c r="AB297" s="554"/>
      <c r="AC297" s="554"/>
      <c r="AD297" s="554"/>
      <c r="AE297" s="554"/>
      <c r="AF297" s="554"/>
      <c r="AG297" s="554"/>
      <c r="AH297" s="554"/>
      <c r="AI297" s="554"/>
      <c r="AJ297" s="554"/>
      <c r="AK297" s="554"/>
      <c r="AL297" s="554"/>
      <c r="AM297" s="554"/>
      <c r="AN297" s="554"/>
      <c r="AO297" s="554"/>
      <c r="AP297" s="554"/>
      <c r="AQ297" s="554"/>
      <c r="AR297" s="554"/>
      <c r="AS297" s="554"/>
      <c r="AT297" s="554"/>
      <c r="AU297" s="554"/>
      <c r="AV297" s="554"/>
      <c r="AW297" s="554"/>
      <c r="AX297" s="554"/>
      <c r="AY297" s="554"/>
      <c r="AZ297" s="554"/>
      <c r="BA297" s="554"/>
      <c r="BB297" s="554"/>
      <c r="BC297" s="554"/>
      <c r="BD297" s="554"/>
      <c r="BE297" s="554"/>
      <c r="BF297" s="554"/>
      <c r="BG297" s="554"/>
      <c r="BH297" s="554"/>
      <c r="BI297" s="554"/>
      <c r="BJ297" s="554"/>
      <c r="BK297" s="554"/>
      <c r="BL297" s="554"/>
      <c r="BM297" s="554"/>
      <c r="BN297" s="554"/>
      <c r="BO297" s="554"/>
      <c r="BP297" s="554"/>
      <c r="BQ297" s="554"/>
      <c r="BR297" s="554"/>
      <c r="BS297" s="554"/>
      <c r="BT297" s="554"/>
      <c r="BU297" s="554"/>
      <c r="BV297" s="554"/>
      <c r="BW297" s="554"/>
      <c r="BX297" s="554"/>
      <c r="BY297" s="554"/>
      <c r="BZ297" s="554"/>
      <c r="CA297" s="554"/>
      <c r="CB297" s="554"/>
      <c r="CC297" s="554"/>
      <c r="CD297" s="554"/>
      <c r="CE297" s="554"/>
      <c r="CF297" s="554"/>
      <c r="CG297" s="554"/>
      <c r="CH297" s="554"/>
      <c r="CI297" s="554"/>
      <c r="CJ297" s="554"/>
      <c r="CK297" s="554"/>
      <c r="CL297" s="554"/>
      <c r="CM297" s="554"/>
      <c r="CN297" s="554"/>
      <c r="CO297" s="554"/>
      <c r="CP297" s="554"/>
      <c r="CQ297" s="554"/>
      <c r="CR297" s="554"/>
      <c r="CS297" s="554"/>
      <c r="CT297" s="554"/>
      <c r="CU297" s="554"/>
      <c r="CV297" s="554"/>
      <c r="CW297" s="554"/>
      <c r="CX297" s="554"/>
      <c r="CY297" s="554"/>
      <c r="CZ297" s="554"/>
      <c r="DA297" s="554"/>
      <c r="DB297" s="554"/>
      <c r="DC297" s="554"/>
      <c r="DD297" s="554"/>
      <c r="DE297" s="554"/>
      <c r="DF297" s="554"/>
      <c r="DG297" s="554"/>
      <c r="DH297" s="554"/>
      <c r="DI297" s="554"/>
      <c r="DJ297" s="554"/>
      <c r="DK297" s="554"/>
      <c r="DL297" s="554"/>
      <c r="DM297" s="554"/>
      <c r="DN297" s="554"/>
      <c r="DO297" s="554"/>
      <c r="DP297" s="554"/>
      <c r="DQ297" s="554"/>
      <c r="DR297" s="554"/>
      <c r="DS297" s="554"/>
      <c r="DT297" s="554"/>
      <c r="DU297" s="554"/>
      <c r="DV297" s="554"/>
      <c r="DW297" s="554"/>
      <c r="DX297" s="554"/>
      <c r="DY297" s="554"/>
    </row>
    <row r="298" spans="1:129" s="91" customFormat="1" ht="12.75" customHeight="1">
      <c r="A298" s="363"/>
      <c r="B298" s="346" t="s">
        <v>480</v>
      </c>
      <c r="C298" s="492">
        <v>-6610</v>
      </c>
      <c r="D298" s="68">
        <v>0</v>
      </c>
      <c r="E298" s="554"/>
      <c r="F298" s="554"/>
      <c r="G298" s="554"/>
      <c r="H298" s="554"/>
      <c r="I298" s="554"/>
      <c r="J298" s="554"/>
      <c r="K298" s="554"/>
      <c r="L298" s="554"/>
      <c r="M298" s="554"/>
      <c r="N298" s="554"/>
      <c r="O298" s="554"/>
      <c r="P298" s="554"/>
      <c r="Q298" s="554"/>
      <c r="R298" s="554"/>
      <c r="S298" s="554"/>
      <c r="T298" s="554"/>
      <c r="U298" s="554"/>
      <c r="V298" s="554"/>
      <c r="W298" s="554"/>
      <c r="X298" s="554"/>
      <c r="Y298" s="554"/>
      <c r="Z298" s="554"/>
      <c r="AA298" s="554"/>
      <c r="AB298" s="554"/>
      <c r="AC298" s="554"/>
      <c r="AD298" s="554"/>
      <c r="AE298" s="554"/>
      <c r="AF298" s="554"/>
      <c r="AG298" s="554"/>
      <c r="AH298" s="554"/>
      <c r="AI298" s="554"/>
      <c r="AJ298" s="554"/>
      <c r="AK298" s="554"/>
      <c r="AL298" s="554"/>
      <c r="AM298" s="554"/>
      <c r="AN298" s="554"/>
      <c r="AO298" s="554"/>
      <c r="AP298" s="554"/>
      <c r="AQ298" s="554"/>
      <c r="AR298" s="554"/>
      <c r="AS298" s="554"/>
      <c r="AT298" s="554"/>
      <c r="AU298" s="554"/>
      <c r="AV298" s="554"/>
      <c r="AW298" s="554"/>
      <c r="AX298" s="554"/>
      <c r="AY298" s="554"/>
      <c r="AZ298" s="554"/>
      <c r="BA298" s="554"/>
      <c r="BB298" s="554"/>
      <c r="BC298" s="554"/>
      <c r="BD298" s="554"/>
      <c r="BE298" s="554"/>
      <c r="BF298" s="554"/>
      <c r="BG298" s="554"/>
      <c r="BH298" s="554"/>
      <c r="BI298" s="554"/>
      <c r="BJ298" s="554"/>
      <c r="BK298" s="554"/>
      <c r="BL298" s="554"/>
      <c r="BM298" s="554"/>
      <c r="BN298" s="554"/>
      <c r="BO298" s="554"/>
      <c r="BP298" s="554"/>
      <c r="BQ298" s="554"/>
      <c r="BR298" s="554"/>
      <c r="BS298" s="554"/>
      <c r="BT298" s="554"/>
      <c r="BU298" s="554"/>
      <c r="BV298" s="554"/>
      <c r="BW298" s="554"/>
      <c r="BX298" s="554"/>
      <c r="BY298" s="554"/>
      <c r="BZ298" s="554"/>
      <c r="CA298" s="554"/>
      <c r="CB298" s="554"/>
      <c r="CC298" s="554"/>
      <c r="CD298" s="554"/>
      <c r="CE298" s="554"/>
      <c r="CF298" s="554"/>
      <c r="CG298" s="554"/>
      <c r="CH298" s="554"/>
      <c r="CI298" s="554"/>
      <c r="CJ298" s="554"/>
      <c r="CK298" s="554"/>
      <c r="CL298" s="554"/>
      <c r="CM298" s="554"/>
      <c r="CN298" s="554"/>
      <c r="CO298" s="554"/>
      <c r="CP298" s="554"/>
      <c r="CQ298" s="554"/>
      <c r="CR298" s="554"/>
      <c r="CS298" s="554"/>
      <c r="CT298" s="554"/>
      <c r="CU298" s="554"/>
      <c r="CV298" s="554"/>
      <c r="CW298" s="554"/>
      <c r="CX298" s="554"/>
      <c r="CY298" s="554"/>
      <c r="CZ298" s="554"/>
      <c r="DA298" s="554"/>
      <c r="DB298" s="554"/>
      <c r="DC298" s="554"/>
      <c r="DD298" s="554"/>
      <c r="DE298" s="554"/>
      <c r="DF298" s="554"/>
      <c r="DG298" s="554"/>
      <c r="DH298" s="554"/>
      <c r="DI298" s="554"/>
      <c r="DJ298" s="554"/>
      <c r="DK298" s="554"/>
      <c r="DL298" s="554"/>
      <c r="DM298" s="554"/>
      <c r="DN298" s="554"/>
      <c r="DO298" s="554"/>
      <c r="DP298" s="554"/>
      <c r="DQ298" s="554"/>
      <c r="DR298" s="554"/>
      <c r="DS298" s="554"/>
      <c r="DT298" s="554"/>
      <c r="DU298" s="554"/>
      <c r="DV298" s="554"/>
      <c r="DW298" s="554"/>
      <c r="DX298" s="554"/>
      <c r="DY298" s="554"/>
    </row>
    <row r="299" spans="1:129" s="91" customFormat="1" ht="12.75" customHeight="1">
      <c r="A299" s="567"/>
      <c r="B299" s="346" t="s">
        <v>481</v>
      </c>
      <c r="C299" s="492">
        <v>6610</v>
      </c>
      <c r="D299" s="68">
        <v>0</v>
      </c>
      <c r="E299" s="554"/>
      <c r="F299" s="554"/>
      <c r="G299" s="554"/>
      <c r="H299" s="554"/>
      <c r="I299" s="554"/>
      <c r="J299" s="554"/>
      <c r="K299" s="554"/>
      <c r="L299" s="554"/>
      <c r="M299" s="554"/>
      <c r="N299" s="554"/>
      <c r="O299" s="554"/>
      <c r="P299" s="554"/>
      <c r="Q299" s="554"/>
      <c r="R299" s="554"/>
      <c r="S299" s="554"/>
      <c r="T299" s="554"/>
      <c r="U299" s="554"/>
      <c r="V299" s="554"/>
      <c r="W299" s="554"/>
      <c r="X299" s="554"/>
      <c r="Y299" s="554"/>
      <c r="Z299" s="554"/>
      <c r="AA299" s="554"/>
      <c r="AB299" s="554"/>
      <c r="AC299" s="554"/>
      <c r="AD299" s="554"/>
      <c r="AE299" s="554"/>
      <c r="AF299" s="554"/>
      <c r="AG299" s="554"/>
      <c r="AH299" s="554"/>
      <c r="AI299" s="554"/>
      <c r="AJ299" s="554"/>
      <c r="AK299" s="554"/>
      <c r="AL299" s="554"/>
      <c r="AM299" s="554"/>
      <c r="AN299" s="554"/>
      <c r="AO299" s="554"/>
      <c r="AP299" s="554"/>
      <c r="AQ299" s="554"/>
      <c r="AR299" s="554"/>
      <c r="AS299" s="554"/>
      <c r="AT299" s="554"/>
      <c r="AU299" s="554"/>
      <c r="AV299" s="554"/>
      <c r="AW299" s="554"/>
      <c r="AX299" s="554"/>
      <c r="AY299" s="554"/>
      <c r="AZ299" s="554"/>
      <c r="BA299" s="554"/>
      <c r="BB299" s="554"/>
      <c r="BC299" s="554"/>
      <c r="BD299" s="554"/>
      <c r="BE299" s="554"/>
      <c r="BF299" s="554"/>
      <c r="BG299" s="554"/>
      <c r="BH299" s="554"/>
      <c r="BI299" s="554"/>
      <c r="BJ299" s="554"/>
      <c r="BK299" s="554"/>
      <c r="BL299" s="554"/>
      <c r="BM299" s="554"/>
      <c r="BN299" s="554"/>
      <c r="BO299" s="554"/>
      <c r="BP299" s="554"/>
      <c r="BQ299" s="554"/>
      <c r="BR299" s="554"/>
      <c r="BS299" s="554"/>
      <c r="BT299" s="554"/>
      <c r="BU299" s="554"/>
      <c r="BV299" s="554"/>
      <c r="BW299" s="554"/>
      <c r="BX299" s="554"/>
      <c r="BY299" s="554"/>
      <c r="BZ299" s="554"/>
      <c r="CA299" s="554"/>
      <c r="CB299" s="554"/>
      <c r="CC299" s="554"/>
      <c r="CD299" s="554"/>
      <c r="CE299" s="554"/>
      <c r="CF299" s="554"/>
      <c r="CG299" s="554"/>
      <c r="CH299" s="554"/>
      <c r="CI299" s="554"/>
      <c r="CJ299" s="554"/>
      <c r="CK299" s="554"/>
      <c r="CL299" s="554"/>
      <c r="CM299" s="554"/>
      <c r="CN299" s="554"/>
      <c r="CO299" s="554"/>
      <c r="CP299" s="554"/>
      <c r="CQ299" s="554"/>
      <c r="CR299" s="554"/>
      <c r="CS299" s="554"/>
      <c r="CT299" s="554"/>
      <c r="CU299" s="554"/>
      <c r="CV299" s="554"/>
      <c r="CW299" s="554"/>
      <c r="CX299" s="554"/>
      <c r="CY299" s="554"/>
      <c r="CZ299" s="554"/>
      <c r="DA299" s="554"/>
      <c r="DB299" s="554"/>
      <c r="DC299" s="554"/>
      <c r="DD299" s="554"/>
      <c r="DE299" s="554"/>
      <c r="DF299" s="554"/>
      <c r="DG299" s="554"/>
      <c r="DH299" s="554"/>
      <c r="DI299" s="554"/>
      <c r="DJ299" s="554"/>
      <c r="DK299" s="554"/>
      <c r="DL299" s="554"/>
      <c r="DM299" s="554"/>
      <c r="DN299" s="554"/>
      <c r="DO299" s="554"/>
      <c r="DP299" s="554"/>
      <c r="DQ299" s="554"/>
      <c r="DR299" s="554"/>
      <c r="DS299" s="554"/>
      <c r="DT299" s="554"/>
      <c r="DU299" s="554"/>
      <c r="DV299" s="554"/>
      <c r="DW299" s="554"/>
      <c r="DX299" s="554"/>
      <c r="DY299" s="554"/>
    </row>
    <row r="300" spans="1:129" s="91" customFormat="1" ht="12.75" customHeight="1">
      <c r="A300" s="364" t="s">
        <v>1191</v>
      </c>
      <c r="B300" s="136" t="s">
        <v>603</v>
      </c>
      <c r="C300" s="350">
        <v>6610</v>
      </c>
      <c r="D300" s="221">
        <v>0</v>
      </c>
      <c r="E300" s="554"/>
      <c r="F300" s="554"/>
      <c r="G300" s="554"/>
      <c r="H300" s="554"/>
      <c r="I300" s="554"/>
      <c r="J300" s="554"/>
      <c r="K300" s="554"/>
      <c r="L300" s="554"/>
      <c r="M300" s="554"/>
      <c r="N300" s="554"/>
      <c r="O300" s="554"/>
      <c r="P300" s="554"/>
      <c r="Q300" s="554"/>
      <c r="R300" s="554"/>
      <c r="S300" s="554"/>
      <c r="T300" s="554"/>
      <c r="U300" s="554"/>
      <c r="V300" s="554"/>
      <c r="W300" s="554"/>
      <c r="X300" s="554"/>
      <c r="Y300" s="554"/>
      <c r="Z300" s="554"/>
      <c r="AA300" s="554"/>
      <c r="AB300" s="554"/>
      <c r="AC300" s="554"/>
      <c r="AD300" s="554"/>
      <c r="AE300" s="554"/>
      <c r="AF300" s="554"/>
      <c r="AG300" s="554"/>
      <c r="AH300" s="554"/>
      <c r="AI300" s="554"/>
      <c r="AJ300" s="554"/>
      <c r="AK300" s="554"/>
      <c r="AL300" s="554"/>
      <c r="AM300" s="554"/>
      <c r="AN300" s="554"/>
      <c r="AO300" s="554"/>
      <c r="AP300" s="554"/>
      <c r="AQ300" s="554"/>
      <c r="AR300" s="554"/>
      <c r="AS300" s="554"/>
      <c r="AT300" s="554"/>
      <c r="AU300" s="554"/>
      <c r="AV300" s="554"/>
      <c r="AW300" s="554"/>
      <c r="AX300" s="554"/>
      <c r="AY300" s="554"/>
      <c r="AZ300" s="554"/>
      <c r="BA300" s="554"/>
      <c r="BB300" s="554"/>
      <c r="BC300" s="554"/>
      <c r="BD300" s="554"/>
      <c r="BE300" s="554"/>
      <c r="BF300" s="554"/>
      <c r="BG300" s="554"/>
      <c r="BH300" s="554"/>
      <c r="BI300" s="554"/>
      <c r="BJ300" s="554"/>
      <c r="BK300" s="554"/>
      <c r="BL300" s="554"/>
      <c r="BM300" s="554"/>
      <c r="BN300" s="554"/>
      <c r="BO300" s="554"/>
      <c r="BP300" s="554"/>
      <c r="BQ300" s="554"/>
      <c r="BR300" s="554"/>
      <c r="BS300" s="554"/>
      <c r="BT300" s="554"/>
      <c r="BU300" s="554"/>
      <c r="BV300" s="554"/>
      <c r="BW300" s="554"/>
      <c r="BX300" s="554"/>
      <c r="BY300" s="554"/>
      <c r="BZ300" s="554"/>
      <c r="CA300" s="554"/>
      <c r="CB300" s="554"/>
      <c r="CC300" s="554"/>
      <c r="CD300" s="554"/>
      <c r="CE300" s="554"/>
      <c r="CF300" s="554"/>
      <c r="CG300" s="554"/>
      <c r="CH300" s="554"/>
      <c r="CI300" s="554"/>
      <c r="CJ300" s="554"/>
      <c r="CK300" s="554"/>
      <c r="CL300" s="554"/>
      <c r="CM300" s="554"/>
      <c r="CN300" s="554"/>
      <c r="CO300" s="554"/>
      <c r="CP300" s="554"/>
      <c r="CQ300" s="554"/>
      <c r="CR300" s="554"/>
      <c r="CS300" s="554"/>
      <c r="CT300" s="554"/>
      <c r="CU300" s="554"/>
      <c r="CV300" s="554"/>
      <c r="CW300" s="554"/>
      <c r="CX300" s="554"/>
      <c r="CY300" s="554"/>
      <c r="CZ300" s="554"/>
      <c r="DA300" s="554"/>
      <c r="DB300" s="554"/>
      <c r="DC300" s="554"/>
      <c r="DD300" s="554"/>
      <c r="DE300" s="554"/>
      <c r="DF300" s="554"/>
      <c r="DG300" s="554"/>
      <c r="DH300" s="554"/>
      <c r="DI300" s="554"/>
      <c r="DJ300" s="554"/>
      <c r="DK300" s="554"/>
      <c r="DL300" s="554"/>
      <c r="DM300" s="554"/>
      <c r="DN300" s="554"/>
      <c r="DO300" s="554"/>
      <c r="DP300" s="554"/>
      <c r="DQ300" s="554"/>
      <c r="DR300" s="554"/>
      <c r="DS300" s="554"/>
      <c r="DT300" s="554"/>
      <c r="DU300" s="554"/>
      <c r="DV300" s="554"/>
      <c r="DW300" s="554"/>
      <c r="DX300" s="554"/>
      <c r="DY300" s="554"/>
    </row>
    <row r="301" spans="1:9" ht="15" customHeight="1">
      <c r="A301" s="549"/>
      <c r="B301" s="572" t="s">
        <v>1223</v>
      </c>
      <c r="C301" s="193"/>
      <c r="D301" s="221"/>
      <c r="E301" s="574"/>
      <c r="F301" s="574"/>
      <c r="G301" s="576"/>
      <c r="H301" s="574"/>
      <c r="I301" s="574"/>
    </row>
    <row r="302" spans="1:129" s="345" customFormat="1" ht="14.25" customHeight="1">
      <c r="A302" s="547"/>
      <c r="B302" s="573" t="s">
        <v>1195</v>
      </c>
      <c r="C302" s="193">
        <v>306379</v>
      </c>
      <c r="D302" s="68">
        <v>84</v>
      </c>
      <c r="E302" s="574"/>
      <c r="F302" s="574"/>
      <c r="G302" s="576"/>
      <c r="H302" s="574"/>
      <c r="I302" s="574"/>
      <c r="J302" s="579"/>
      <c r="K302" s="579"/>
      <c r="L302" s="579"/>
      <c r="M302" s="579"/>
      <c r="N302" s="579"/>
      <c r="O302" s="579"/>
      <c r="P302" s="579"/>
      <c r="Q302" s="579"/>
      <c r="R302" s="579"/>
      <c r="S302" s="579"/>
      <c r="T302" s="579"/>
      <c r="U302" s="579"/>
      <c r="V302" s="579"/>
      <c r="W302" s="579"/>
      <c r="X302" s="579"/>
      <c r="Y302" s="579"/>
      <c r="Z302" s="579"/>
      <c r="AA302" s="579"/>
      <c r="AB302" s="579"/>
      <c r="AC302" s="579"/>
      <c r="AD302" s="579"/>
      <c r="AE302" s="579"/>
      <c r="AF302" s="579"/>
      <c r="AG302" s="579"/>
      <c r="AH302" s="579"/>
      <c r="AI302" s="579"/>
      <c r="AJ302" s="579"/>
      <c r="AK302" s="579"/>
      <c r="AL302" s="579"/>
      <c r="AM302" s="579"/>
      <c r="AN302" s="579"/>
      <c r="AO302" s="579"/>
      <c r="AP302" s="579"/>
      <c r="AQ302" s="579"/>
      <c r="AR302" s="579"/>
      <c r="AS302" s="579"/>
      <c r="AT302" s="579"/>
      <c r="AU302" s="579"/>
      <c r="AV302" s="579"/>
      <c r="AW302" s="579"/>
      <c r="AX302" s="579"/>
      <c r="AY302" s="579"/>
      <c r="AZ302" s="579"/>
      <c r="BA302" s="579"/>
      <c r="BB302" s="579"/>
      <c r="BC302" s="579"/>
      <c r="BD302" s="579"/>
      <c r="BE302" s="579"/>
      <c r="BF302" s="579"/>
      <c r="BG302" s="579"/>
      <c r="BH302" s="579"/>
      <c r="BI302" s="579"/>
      <c r="BJ302" s="579"/>
      <c r="BK302" s="579"/>
      <c r="BL302" s="579"/>
      <c r="BM302" s="579"/>
      <c r="BN302" s="579"/>
      <c r="BO302" s="579"/>
      <c r="BP302" s="579"/>
      <c r="BQ302" s="579"/>
      <c r="BR302" s="579"/>
      <c r="BS302" s="579"/>
      <c r="BT302" s="579"/>
      <c r="BU302" s="579"/>
      <c r="BV302" s="579"/>
      <c r="BW302" s="579"/>
      <c r="BX302" s="579"/>
      <c r="BY302" s="579"/>
      <c r="BZ302" s="579"/>
      <c r="CA302" s="579"/>
      <c r="CB302" s="579"/>
      <c r="CC302" s="579"/>
      <c r="CD302" s="579"/>
      <c r="CE302" s="579"/>
      <c r="CF302" s="579"/>
      <c r="CG302" s="579"/>
      <c r="CH302" s="579"/>
      <c r="CI302" s="579"/>
      <c r="CJ302" s="579"/>
      <c r="CK302" s="579"/>
      <c r="CL302" s="579"/>
      <c r="CM302" s="579"/>
      <c r="CN302" s="579"/>
      <c r="CO302" s="579"/>
      <c r="CP302" s="579"/>
      <c r="CQ302" s="579"/>
      <c r="CR302" s="579"/>
      <c r="CS302" s="579"/>
      <c r="CT302" s="579"/>
      <c r="CU302" s="579"/>
      <c r="CV302" s="579"/>
      <c r="CW302" s="579"/>
      <c r="CX302" s="579"/>
      <c r="CY302" s="579"/>
      <c r="CZ302" s="579"/>
      <c r="DA302" s="579"/>
      <c r="DB302" s="579"/>
      <c r="DC302" s="579"/>
      <c r="DD302" s="579"/>
      <c r="DE302" s="579"/>
      <c r="DF302" s="579"/>
      <c r="DG302" s="579"/>
      <c r="DH302" s="579"/>
      <c r="DI302" s="579"/>
      <c r="DJ302" s="579"/>
      <c r="DK302" s="579"/>
      <c r="DL302" s="579"/>
      <c r="DM302" s="579"/>
      <c r="DN302" s="579"/>
      <c r="DO302" s="579"/>
      <c r="DP302" s="579"/>
      <c r="DQ302" s="579"/>
      <c r="DR302" s="579"/>
      <c r="DS302" s="579"/>
      <c r="DT302" s="579"/>
      <c r="DU302" s="579"/>
      <c r="DV302" s="579"/>
      <c r="DW302" s="579"/>
      <c r="DX302" s="579"/>
      <c r="DY302" s="579"/>
    </row>
    <row r="303" spans="1:9" ht="12.75" customHeight="1">
      <c r="A303" s="549"/>
      <c r="B303" s="573" t="s">
        <v>947</v>
      </c>
      <c r="C303" s="193">
        <v>237028</v>
      </c>
      <c r="D303" s="68">
        <v>24322</v>
      </c>
      <c r="E303" s="164"/>
      <c r="F303" s="164"/>
      <c r="G303" s="575"/>
      <c r="H303" s="164"/>
      <c r="I303" s="164"/>
    </row>
    <row r="304" spans="1:9" ht="12.75" customHeight="1">
      <c r="A304" s="339" t="s">
        <v>854</v>
      </c>
      <c r="B304" s="577" t="s">
        <v>1196</v>
      </c>
      <c r="C304" s="199">
        <v>234217</v>
      </c>
      <c r="D304" s="221">
        <v>24322</v>
      </c>
      <c r="E304" s="164"/>
      <c r="F304" s="164"/>
      <c r="G304" s="575"/>
      <c r="H304" s="164"/>
      <c r="I304" s="164"/>
    </row>
    <row r="305" spans="1:9" ht="12.75" customHeight="1">
      <c r="A305" s="347" t="s">
        <v>856</v>
      </c>
      <c r="B305" s="577" t="s">
        <v>1197</v>
      </c>
      <c r="C305" s="199">
        <v>234217</v>
      </c>
      <c r="D305" s="221">
        <v>24322</v>
      </c>
      <c r="E305" s="164"/>
      <c r="F305" s="164"/>
      <c r="G305" s="575"/>
      <c r="H305" s="164"/>
      <c r="I305" s="164"/>
    </row>
    <row r="306" spans="1:129" s="91" customFormat="1" ht="12.75" customHeight="1">
      <c r="A306" s="347">
        <v>1000</v>
      </c>
      <c r="B306" s="348" t="s">
        <v>1198</v>
      </c>
      <c r="C306" s="350">
        <v>152450</v>
      </c>
      <c r="D306" s="221">
        <v>17023</v>
      </c>
      <c r="E306" s="554"/>
      <c r="F306" s="554"/>
      <c r="G306" s="554"/>
      <c r="H306" s="554"/>
      <c r="I306" s="554"/>
      <c r="J306" s="554"/>
      <c r="K306" s="554"/>
      <c r="L306" s="554"/>
      <c r="M306" s="554"/>
      <c r="N306" s="554"/>
      <c r="O306" s="554"/>
      <c r="P306" s="554"/>
      <c r="Q306" s="554"/>
      <c r="R306" s="554"/>
      <c r="S306" s="554"/>
      <c r="T306" s="554"/>
      <c r="U306" s="554"/>
      <c r="V306" s="554"/>
      <c r="W306" s="554"/>
      <c r="X306" s="554"/>
      <c r="Y306" s="554"/>
      <c r="Z306" s="554"/>
      <c r="AA306" s="554"/>
      <c r="AB306" s="554"/>
      <c r="AC306" s="554"/>
      <c r="AD306" s="554"/>
      <c r="AE306" s="554"/>
      <c r="AF306" s="554"/>
      <c r="AG306" s="554"/>
      <c r="AH306" s="554"/>
      <c r="AI306" s="554"/>
      <c r="AJ306" s="554"/>
      <c r="AK306" s="554"/>
      <c r="AL306" s="554"/>
      <c r="AM306" s="554"/>
      <c r="AN306" s="554"/>
      <c r="AO306" s="554"/>
      <c r="AP306" s="554"/>
      <c r="AQ306" s="554"/>
      <c r="AR306" s="554"/>
      <c r="AS306" s="554"/>
      <c r="AT306" s="554"/>
      <c r="AU306" s="554"/>
      <c r="AV306" s="554"/>
      <c r="AW306" s="554"/>
      <c r="AX306" s="554"/>
      <c r="AY306" s="554"/>
      <c r="AZ306" s="554"/>
      <c r="BA306" s="554"/>
      <c r="BB306" s="554"/>
      <c r="BC306" s="554"/>
      <c r="BD306" s="554"/>
      <c r="BE306" s="554"/>
      <c r="BF306" s="554"/>
      <c r="BG306" s="554"/>
      <c r="BH306" s="554"/>
      <c r="BI306" s="554"/>
      <c r="BJ306" s="554"/>
      <c r="BK306" s="554"/>
      <c r="BL306" s="554"/>
      <c r="BM306" s="554"/>
      <c r="BN306" s="554"/>
      <c r="BO306" s="554"/>
      <c r="BP306" s="554"/>
      <c r="BQ306" s="554"/>
      <c r="BR306" s="554"/>
      <c r="BS306" s="554"/>
      <c r="BT306" s="554"/>
      <c r="BU306" s="554"/>
      <c r="BV306" s="554"/>
      <c r="BW306" s="554"/>
      <c r="BX306" s="554"/>
      <c r="BY306" s="554"/>
      <c r="BZ306" s="554"/>
      <c r="CA306" s="554"/>
      <c r="CB306" s="554"/>
      <c r="CC306" s="554"/>
      <c r="CD306" s="554"/>
      <c r="CE306" s="554"/>
      <c r="CF306" s="554"/>
      <c r="CG306" s="554"/>
      <c r="CH306" s="554"/>
      <c r="CI306" s="554"/>
      <c r="CJ306" s="554"/>
      <c r="CK306" s="554"/>
      <c r="CL306" s="554"/>
      <c r="CM306" s="554"/>
      <c r="CN306" s="554"/>
      <c r="CO306" s="554"/>
      <c r="CP306" s="554"/>
      <c r="CQ306" s="554"/>
      <c r="CR306" s="554"/>
      <c r="CS306" s="554"/>
      <c r="CT306" s="554"/>
      <c r="CU306" s="554"/>
      <c r="CV306" s="554"/>
      <c r="CW306" s="554"/>
      <c r="CX306" s="554"/>
      <c r="CY306" s="554"/>
      <c r="CZ306" s="554"/>
      <c r="DA306" s="554"/>
      <c r="DB306" s="554"/>
      <c r="DC306" s="554"/>
      <c r="DD306" s="554"/>
      <c r="DE306" s="554"/>
      <c r="DF306" s="554"/>
      <c r="DG306" s="554"/>
      <c r="DH306" s="554"/>
      <c r="DI306" s="554"/>
      <c r="DJ306" s="554"/>
      <c r="DK306" s="554"/>
      <c r="DL306" s="554"/>
      <c r="DM306" s="554"/>
      <c r="DN306" s="554"/>
      <c r="DO306" s="554"/>
      <c r="DP306" s="554"/>
      <c r="DQ306" s="554"/>
      <c r="DR306" s="554"/>
      <c r="DS306" s="554"/>
      <c r="DT306" s="554"/>
      <c r="DU306" s="554"/>
      <c r="DV306" s="554"/>
      <c r="DW306" s="554"/>
      <c r="DX306" s="554"/>
      <c r="DY306" s="554"/>
    </row>
    <row r="307" spans="1:9" ht="12.75" customHeight="1">
      <c r="A307" s="119">
        <v>1100</v>
      </c>
      <c r="B307" s="577" t="s">
        <v>1199</v>
      </c>
      <c r="C307" s="199">
        <v>119824</v>
      </c>
      <c r="D307" s="221">
        <v>13756</v>
      </c>
      <c r="E307" s="164"/>
      <c r="F307" s="164"/>
      <c r="G307" s="575"/>
      <c r="H307" s="164"/>
      <c r="I307" s="164"/>
    </row>
    <row r="308" spans="1:9" ht="24.75" customHeight="1">
      <c r="A308" s="119">
        <v>1200</v>
      </c>
      <c r="B308" s="560" t="s">
        <v>1186</v>
      </c>
      <c r="C308" s="199">
        <v>32626</v>
      </c>
      <c r="D308" s="221">
        <v>3267</v>
      </c>
      <c r="E308" s="164"/>
      <c r="F308" s="164"/>
      <c r="G308" s="575"/>
      <c r="H308" s="164"/>
      <c r="I308" s="164"/>
    </row>
    <row r="309" spans="1:9" ht="12.75" customHeight="1">
      <c r="A309" s="347">
        <v>2000</v>
      </c>
      <c r="B309" s="577" t="s">
        <v>1200</v>
      </c>
      <c r="C309" s="199">
        <v>81767</v>
      </c>
      <c r="D309" s="221">
        <v>7299</v>
      </c>
      <c r="E309" s="164"/>
      <c r="F309" s="164"/>
      <c r="G309" s="575"/>
      <c r="H309" s="164"/>
      <c r="I309" s="164"/>
    </row>
    <row r="310" spans="1:9" ht="12.75" customHeight="1" hidden="1">
      <c r="A310" s="339" t="s">
        <v>901</v>
      </c>
      <c r="B310" s="577" t="s">
        <v>1203</v>
      </c>
      <c r="C310" s="199">
        <v>0</v>
      </c>
      <c r="D310" s="221">
        <v>0</v>
      </c>
      <c r="E310" s="164"/>
      <c r="F310" s="164"/>
      <c r="G310" s="575"/>
      <c r="H310" s="164"/>
      <c r="I310" s="164"/>
    </row>
    <row r="311" spans="1:9" ht="12.75" customHeight="1" hidden="1">
      <c r="A311" s="347">
        <v>5000</v>
      </c>
      <c r="B311" s="577" t="s">
        <v>904</v>
      </c>
      <c r="C311" s="199">
        <v>0</v>
      </c>
      <c r="D311" s="221">
        <v>0</v>
      </c>
      <c r="E311" s="164"/>
      <c r="F311" s="164"/>
      <c r="G311" s="575"/>
      <c r="H311" s="164"/>
      <c r="I311" s="164"/>
    </row>
    <row r="312" spans="1:9" ht="12.75" customHeight="1">
      <c r="A312" s="339" t="s">
        <v>901</v>
      </c>
      <c r="B312" s="577" t="s">
        <v>1203</v>
      </c>
      <c r="C312" s="199">
        <v>2811</v>
      </c>
      <c r="D312" s="221">
        <v>0</v>
      </c>
      <c r="E312" s="164"/>
      <c r="F312" s="164"/>
      <c r="G312" s="575"/>
      <c r="H312" s="164"/>
      <c r="I312" s="164"/>
    </row>
    <row r="313" spans="1:9" ht="12.75" customHeight="1">
      <c r="A313" s="347">
        <v>5000</v>
      </c>
      <c r="B313" s="577" t="s">
        <v>904</v>
      </c>
      <c r="C313" s="199">
        <v>2811</v>
      </c>
      <c r="D313" s="221">
        <v>0</v>
      </c>
      <c r="E313" s="164"/>
      <c r="F313" s="164"/>
      <c r="G313" s="575"/>
      <c r="H313" s="164"/>
      <c r="I313" s="164"/>
    </row>
    <row r="314" spans="1:129" s="91" customFormat="1" ht="12.75" customHeight="1">
      <c r="A314" s="363"/>
      <c r="B314" s="346" t="s">
        <v>480</v>
      </c>
      <c r="C314" s="209">
        <v>69351</v>
      </c>
      <c r="D314" s="68">
        <v>-24238</v>
      </c>
      <c r="E314" s="554"/>
      <c r="F314" s="554"/>
      <c r="G314" s="554"/>
      <c r="H314" s="554"/>
      <c r="I314" s="554"/>
      <c r="J314" s="554"/>
      <c r="K314" s="554"/>
      <c r="L314" s="554"/>
      <c r="M314" s="554"/>
      <c r="N314" s="554"/>
      <c r="O314" s="554"/>
      <c r="P314" s="554"/>
      <c r="Q314" s="554"/>
      <c r="R314" s="554"/>
      <c r="S314" s="554"/>
      <c r="T314" s="554"/>
      <c r="U314" s="554"/>
      <c r="V314" s="554"/>
      <c r="W314" s="554"/>
      <c r="X314" s="554"/>
      <c r="Y314" s="554"/>
      <c r="Z314" s="554"/>
      <c r="AA314" s="554"/>
      <c r="AB314" s="554"/>
      <c r="AC314" s="554"/>
      <c r="AD314" s="554"/>
      <c r="AE314" s="554"/>
      <c r="AF314" s="554"/>
      <c r="AG314" s="554"/>
      <c r="AH314" s="554"/>
      <c r="AI314" s="554"/>
      <c r="AJ314" s="554"/>
      <c r="AK314" s="554"/>
      <c r="AL314" s="554"/>
      <c r="AM314" s="554"/>
      <c r="AN314" s="554"/>
      <c r="AO314" s="554"/>
      <c r="AP314" s="554"/>
      <c r="AQ314" s="554"/>
      <c r="AR314" s="554"/>
      <c r="AS314" s="554"/>
      <c r="AT314" s="554"/>
      <c r="AU314" s="554"/>
      <c r="AV314" s="554"/>
      <c r="AW314" s="554"/>
      <c r="AX314" s="554"/>
      <c r="AY314" s="554"/>
      <c r="AZ314" s="554"/>
      <c r="BA314" s="554"/>
      <c r="BB314" s="554"/>
      <c r="BC314" s="554"/>
      <c r="BD314" s="554"/>
      <c r="BE314" s="554"/>
      <c r="BF314" s="554"/>
      <c r="BG314" s="554"/>
      <c r="BH314" s="554"/>
      <c r="BI314" s="554"/>
      <c r="BJ314" s="554"/>
      <c r="BK314" s="554"/>
      <c r="BL314" s="554"/>
      <c r="BM314" s="554"/>
      <c r="BN314" s="554"/>
      <c r="BO314" s="554"/>
      <c r="BP314" s="554"/>
      <c r="BQ314" s="554"/>
      <c r="BR314" s="554"/>
      <c r="BS314" s="554"/>
      <c r="BT314" s="554"/>
      <c r="BU314" s="554"/>
      <c r="BV314" s="554"/>
      <c r="BW314" s="554"/>
      <c r="BX314" s="554"/>
      <c r="BY314" s="554"/>
      <c r="BZ314" s="554"/>
      <c r="CA314" s="554"/>
      <c r="CB314" s="554"/>
      <c r="CC314" s="554"/>
      <c r="CD314" s="554"/>
      <c r="CE314" s="554"/>
      <c r="CF314" s="554"/>
      <c r="CG314" s="554"/>
      <c r="CH314" s="554"/>
      <c r="CI314" s="554"/>
      <c r="CJ314" s="554"/>
      <c r="CK314" s="554"/>
      <c r="CL314" s="554"/>
      <c r="CM314" s="554"/>
      <c r="CN314" s="554"/>
      <c r="CO314" s="554"/>
      <c r="CP314" s="554"/>
      <c r="CQ314" s="554"/>
      <c r="CR314" s="554"/>
      <c r="CS314" s="554"/>
      <c r="CT314" s="554"/>
      <c r="CU314" s="554"/>
      <c r="CV314" s="554"/>
      <c r="CW314" s="554"/>
      <c r="CX314" s="554"/>
      <c r="CY314" s="554"/>
      <c r="CZ314" s="554"/>
      <c r="DA314" s="554"/>
      <c r="DB314" s="554"/>
      <c r="DC314" s="554"/>
      <c r="DD314" s="554"/>
      <c r="DE314" s="554"/>
      <c r="DF314" s="554"/>
      <c r="DG314" s="554"/>
      <c r="DH314" s="554"/>
      <c r="DI314" s="554"/>
      <c r="DJ314" s="554"/>
      <c r="DK314" s="554"/>
      <c r="DL314" s="554"/>
      <c r="DM314" s="554"/>
      <c r="DN314" s="554"/>
      <c r="DO314" s="554"/>
      <c r="DP314" s="554"/>
      <c r="DQ314" s="554"/>
      <c r="DR314" s="554"/>
      <c r="DS314" s="554"/>
      <c r="DT314" s="554"/>
      <c r="DU314" s="554"/>
      <c r="DV314" s="554"/>
      <c r="DW314" s="554"/>
      <c r="DX314" s="554"/>
      <c r="DY314" s="554"/>
    </row>
    <row r="315" spans="1:129" s="91" customFormat="1" ht="12.75" customHeight="1">
      <c r="A315" s="567"/>
      <c r="B315" s="346" t="s">
        <v>481</v>
      </c>
      <c r="C315" s="209">
        <v>-69351</v>
      </c>
      <c r="D315" s="68">
        <v>24238</v>
      </c>
      <c r="E315" s="554"/>
      <c r="F315" s="554"/>
      <c r="G315" s="554"/>
      <c r="H315" s="554"/>
      <c r="I315" s="554"/>
      <c r="J315" s="554"/>
      <c r="K315" s="554"/>
      <c r="L315" s="554"/>
      <c r="M315" s="554"/>
      <c r="N315" s="554"/>
      <c r="O315" s="554"/>
      <c r="P315" s="554"/>
      <c r="Q315" s="554"/>
      <c r="R315" s="554"/>
      <c r="S315" s="554"/>
      <c r="T315" s="554"/>
      <c r="U315" s="554"/>
      <c r="V315" s="554"/>
      <c r="W315" s="554"/>
      <c r="X315" s="554"/>
      <c r="Y315" s="554"/>
      <c r="Z315" s="554"/>
      <c r="AA315" s="554"/>
      <c r="AB315" s="554"/>
      <c r="AC315" s="554"/>
      <c r="AD315" s="554"/>
      <c r="AE315" s="554"/>
      <c r="AF315" s="554"/>
      <c r="AG315" s="554"/>
      <c r="AH315" s="554"/>
      <c r="AI315" s="554"/>
      <c r="AJ315" s="554"/>
      <c r="AK315" s="554"/>
      <c r="AL315" s="554"/>
      <c r="AM315" s="554"/>
      <c r="AN315" s="554"/>
      <c r="AO315" s="554"/>
      <c r="AP315" s="554"/>
      <c r="AQ315" s="554"/>
      <c r="AR315" s="554"/>
      <c r="AS315" s="554"/>
      <c r="AT315" s="554"/>
      <c r="AU315" s="554"/>
      <c r="AV315" s="554"/>
      <c r="AW315" s="554"/>
      <c r="AX315" s="554"/>
      <c r="AY315" s="554"/>
      <c r="AZ315" s="554"/>
      <c r="BA315" s="554"/>
      <c r="BB315" s="554"/>
      <c r="BC315" s="554"/>
      <c r="BD315" s="554"/>
      <c r="BE315" s="554"/>
      <c r="BF315" s="554"/>
      <c r="BG315" s="554"/>
      <c r="BH315" s="554"/>
      <c r="BI315" s="554"/>
      <c r="BJ315" s="554"/>
      <c r="BK315" s="554"/>
      <c r="BL315" s="554"/>
      <c r="BM315" s="554"/>
      <c r="BN315" s="554"/>
      <c r="BO315" s="554"/>
      <c r="BP315" s="554"/>
      <c r="BQ315" s="554"/>
      <c r="BR315" s="554"/>
      <c r="BS315" s="554"/>
      <c r="BT315" s="554"/>
      <c r="BU315" s="554"/>
      <c r="BV315" s="554"/>
      <c r="BW315" s="554"/>
      <c r="BX315" s="554"/>
      <c r="BY315" s="554"/>
      <c r="BZ315" s="554"/>
      <c r="CA315" s="554"/>
      <c r="CB315" s="554"/>
      <c r="CC315" s="554"/>
      <c r="CD315" s="554"/>
      <c r="CE315" s="554"/>
      <c r="CF315" s="554"/>
      <c r="CG315" s="554"/>
      <c r="CH315" s="554"/>
      <c r="CI315" s="554"/>
      <c r="CJ315" s="554"/>
      <c r="CK315" s="554"/>
      <c r="CL315" s="554"/>
      <c r="CM315" s="554"/>
      <c r="CN315" s="554"/>
      <c r="CO315" s="554"/>
      <c r="CP315" s="554"/>
      <c r="CQ315" s="554"/>
      <c r="CR315" s="554"/>
      <c r="CS315" s="554"/>
      <c r="CT315" s="554"/>
      <c r="CU315" s="554"/>
      <c r="CV315" s="554"/>
      <c r="CW315" s="554"/>
      <c r="CX315" s="554"/>
      <c r="CY315" s="554"/>
      <c r="CZ315" s="554"/>
      <c r="DA315" s="554"/>
      <c r="DB315" s="554"/>
      <c r="DC315" s="554"/>
      <c r="DD315" s="554"/>
      <c r="DE315" s="554"/>
      <c r="DF315" s="554"/>
      <c r="DG315" s="554"/>
      <c r="DH315" s="554"/>
      <c r="DI315" s="554"/>
      <c r="DJ315" s="554"/>
      <c r="DK315" s="554"/>
      <c r="DL315" s="554"/>
      <c r="DM315" s="554"/>
      <c r="DN315" s="554"/>
      <c r="DO315" s="554"/>
      <c r="DP315" s="554"/>
      <c r="DQ315" s="554"/>
      <c r="DR315" s="554"/>
      <c r="DS315" s="554"/>
      <c r="DT315" s="554"/>
      <c r="DU315" s="554"/>
      <c r="DV315" s="554"/>
      <c r="DW315" s="554"/>
      <c r="DX315" s="554"/>
      <c r="DY315" s="554"/>
    </row>
    <row r="316" spans="1:129" s="91" customFormat="1" ht="12.75" customHeight="1">
      <c r="A316" s="364" t="s">
        <v>1191</v>
      </c>
      <c r="B316" s="136" t="s">
        <v>603</v>
      </c>
      <c r="C316" s="350">
        <v>-69351</v>
      </c>
      <c r="D316" s="221">
        <v>24238</v>
      </c>
      <c r="E316" s="554"/>
      <c r="F316" s="554"/>
      <c r="G316" s="554"/>
      <c r="H316" s="554"/>
      <c r="I316" s="554"/>
      <c r="J316" s="554"/>
      <c r="K316" s="554"/>
      <c r="L316" s="554"/>
      <c r="M316" s="554"/>
      <c r="N316" s="554"/>
      <c r="O316" s="554"/>
      <c r="P316" s="554"/>
      <c r="Q316" s="554"/>
      <c r="R316" s="554"/>
      <c r="S316" s="554"/>
      <c r="T316" s="554"/>
      <c r="U316" s="554"/>
      <c r="V316" s="554"/>
      <c r="W316" s="554"/>
      <c r="X316" s="554"/>
      <c r="Y316" s="554"/>
      <c r="Z316" s="554"/>
      <c r="AA316" s="554"/>
      <c r="AB316" s="554"/>
      <c r="AC316" s="554"/>
      <c r="AD316" s="554"/>
      <c r="AE316" s="554"/>
      <c r="AF316" s="554"/>
      <c r="AG316" s="554"/>
      <c r="AH316" s="554"/>
      <c r="AI316" s="554"/>
      <c r="AJ316" s="554"/>
      <c r="AK316" s="554"/>
      <c r="AL316" s="554"/>
      <c r="AM316" s="554"/>
      <c r="AN316" s="554"/>
      <c r="AO316" s="554"/>
      <c r="AP316" s="554"/>
      <c r="AQ316" s="554"/>
      <c r="AR316" s="554"/>
      <c r="AS316" s="554"/>
      <c r="AT316" s="554"/>
      <c r="AU316" s="554"/>
      <c r="AV316" s="554"/>
      <c r="AW316" s="554"/>
      <c r="AX316" s="554"/>
      <c r="AY316" s="554"/>
      <c r="AZ316" s="554"/>
      <c r="BA316" s="554"/>
      <c r="BB316" s="554"/>
      <c r="BC316" s="554"/>
      <c r="BD316" s="554"/>
      <c r="BE316" s="554"/>
      <c r="BF316" s="554"/>
      <c r="BG316" s="554"/>
      <c r="BH316" s="554"/>
      <c r="BI316" s="554"/>
      <c r="BJ316" s="554"/>
      <c r="BK316" s="554"/>
      <c r="BL316" s="554"/>
      <c r="BM316" s="554"/>
      <c r="BN316" s="554"/>
      <c r="BO316" s="554"/>
      <c r="BP316" s="554"/>
      <c r="BQ316" s="554"/>
      <c r="BR316" s="554"/>
      <c r="BS316" s="554"/>
      <c r="BT316" s="554"/>
      <c r="BU316" s="554"/>
      <c r="BV316" s="554"/>
      <c r="BW316" s="554"/>
      <c r="BX316" s="554"/>
      <c r="BY316" s="554"/>
      <c r="BZ316" s="554"/>
      <c r="CA316" s="554"/>
      <c r="CB316" s="554"/>
      <c r="CC316" s="554"/>
      <c r="CD316" s="554"/>
      <c r="CE316" s="554"/>
      <c r="CF316" s="554"/>
      <c r="CG316" s="554"/>
      <c r="CH316" s="554"/>
      <c r="CI316" s="554"/>
      <c r="CJ316" s="554"/>
      <c r="CK316" s="554"/>
      <c r="CL316" s="554"/>
      <c r="CM316" s="554"/>
      <c r="CN316" s="554"/>
      <c r="CO316" s="554"/>
      <c r="CP316" s="554"/>
      <c r="CQ316" s="554"/>
      <c r="CR316" s="554"/>
      <c r="CS316" s="554"/>
      <c r="CT316" s="554"/>
      <c r="CU316" s="554"/>
      <c r="CV316" s="554"/>
      <c r="CW316" s="554"/>
      <c r="CX316" s="554"/>
      <c r="CY316" s="554"/>
      <c r="CZ316" s="554"/>
      <c r="DA316" s="554"/>
      <c r="DB316" s="554"/>
      <c r="DC316" s="554"/>
      <c r="DD316" s="554"/>
      <c r="DE316" s="554"/>
      <c r="DF316" s="554"/>
      <c r="DG316" s="554"/>
      <c r="DH316" s="554"/>
      <c r="DI316" s="554"/>
      <c r="DJ316" s="554"/>
      <c r="DK316" s="554"/>
      <c r="DL316" s="554"/>
      <c r="DM316" s="554"/>
      <c r="DN316" s="554"/>
      <c r="DO316" s="554"/>
      <c r="DP316" s="554"/>
      <c r="DQ316" s="554"/>
      <c r="DR316" s="554"/>
      <c r="DS316" s="554"/>
      <c r="DT316" s="554"/>
      <c r="DU316" s="554"/>
      <c r="DV316" s="554"/>
      <c r="DW316" s="554"/>
      <c r="DX316" s="554"/>
      <c r="DY316" s="554"/>
    </row>
    <row r="317" spans="3:9" ht="12.75" customHeight="1">
      <c r="C317" s="468"/>
      <c r="E317" s="574"/>
      <c r="F317" s="574"/>
      <c r="G317" s="576"/>
      <c r="H317" s="574"/>
      <c r="I317" s="574"/>
    </row>
    <row r="318" spans="1:4" ht="12.75">
      <c r="A318" s="582"/>
      <c r="B318" s="582"/>
      <c r="C318" s="582"/>
      <c r="D318" s="117"/>
    </row>
    <row r="319" spans="1:4" ht="12.75">
      <c r="A319" s="583"/>
      <c r="B319" s="582"/>
      <c r="C319" s="582"/>
      <c r="D319" s="117"/>
    </row>
    <row r="320" spans="1:9" s="91" customFormat="1" ht="15.75">
      <c r="A320" s="246" t="s">
        <v>714</v>
      </c>
      <c r="B320"/>
      <c r="C320" s="97"/>
      <c r="D320" s="97"/>
      <c r="E320" s="157"/>
      <c r="F320" s="247"/>
      <c r="G320" s="451"/>
      <c r="I320" s="158"/>
    </row>
    <row r="321" spans="1:9" s="91" customFormat="1" ht="15.75">
      <c r="A321" s="246" t="s">
        <v>490</v>
      </c>
      <c r="B321" s="2"/>
      <c r="C321" s="2"/>
      <c r="D321" s="248" t="s">
        <v>491</v>
      </c>
      <c r="E321" s="2"/>
      <c r="F321" s="248"/>
      <c r="G321" s="451"/>
      <c r="I321" s="158"/>
    </row>
    <row r="322" spans="1:9" s="91" customFormat="1" ht="12.75">
      <c r="A322" s="96"/>
      <c r="B322" s="117"/>
      <c r="C322" s="451"/>
      <c r="D322" s="451"/>
      <c r="E322" s="584"/>
      <c r="F322" s="451"/>
      <c r="G322" s="451"/>
      <c r="I322" s="158"/>
    </row>
    <row r="323" spans="1:9" s="91" customFormat="1" ht="12.75">
      <c r="A323" s="96"/>
      <c r="B323" s="117"/>
      <c r="C323" s="451"/>
      <c r="D323" s="451"/>
      <c r="E323" s="584"/>
      <c r="F323" s="451"/>
      <c r="G323" s="451"/>
      <c r="I323" s="158"/>
    </row>
    <row r="324" spans="1:4" ht="12.75" customHeight="1">
      <c r="A324" s="585" t="s">
        <v>1224</v>
      </c>
      <c r="B324" s="463"/>
      <c r="C324" s="451"/>
      <c r="D324" s="451"/>
    </row>
    <row r="325" spans="3:9" ht="12.75" customHeight="1">
      <c r="C325" s="468"/>
      <c r="E325" s="574"/>
      <c r="F325" s="574"/>
      <c r="G325" s="576"/>
      <c r="H325" s="574"/>
      <c r="I325" s="574"/>
    </row>
    <row r="326" spans="3:9" ht="12.75" customHeight="1">
      <c r="C326" s="468"/>
      <c r="E326" s="574"/>
      <c r="F326" s="574"/>
      <c r="G326" s="576"/>
      <c r="H326" s="574"/>
      <c r="I326" s="574"/>
    </row>
    <row r="327" spans="3:9" ht="12.75" customHeight="1">
      <c r="C327" s="468"/>
      <c r="E327" s="164"/>
      <c r="F327" s="164"/>
      <c r="G327" s="575"/>
      <c r="H327" s="164"/>
      <c r="I327" s="164"/>
    </row>
    <row r="328" spans="3:9" ht="12.75" customHeight="1">
      <c r="C328" s="468"/>
      <c r="E328" s="164"/>
      <c r="F328" s="164"/>
      <c r="G328" s="575"/>
      <c r="H328" s="164"/>
      <c r="I328" s="164"/>
    </row>
    <row r="329" spans="3:9" ht="12.75" customHeight="1">
      <c r="C329" s="468"/>
      <c r="E329" s="164"/>
      <c r="F329" s="164"/>
      <c r="G329" s="575"/>
      <c r="H329" s="164"/>
      <c r="I329" s="164"/>
    </row>
    <row r="330" spans="3:9" ht="12.75" customHeight="1">
      <c r="C330" s="468"/>
      <c r="E330" s="164"/>
      <c r="F330" s="164"/>
      <c r="G330" s="575"/>
      <c r="H330" s="164"/>
      <c r="I330" s="164"/>
    </row>
    <row r="331" spans="3:9" ht="12.75" customHeight="1">
      <c r="C331" s="468"/>
      <c r="E331" s="164"/>
      <c r="F331" s="164"/>
      <c r="G331" s="575"/>
      <c r="H331" s="164"/>
      <c r="I331" s="164"/>
    </row>
    <row r="332" spans="3:9" ht="12.75" customHeight="1">
      <c r="C332" s="468"/>
      <c r="E332" s="164"/>
      <c r="F332" s="164"/>
      <c r="G332" s="575"/>
      <c r="H332" s="164"/>
      <c r="I332" s="164"/>
    </row>
    <row r="333" spans="3:9" ht="12.75" customHeight="1">
      <c r="C333" s="468"/>
      <c r="E333" s="164"/>
      <c r="F333" s="164"/>
      <c r="G333" s="575"/>
      <c r="H333" s="164"/>
      <c r="I333" s="164"/>
    </row>
    <row r="334" spans="3:9" ht="12.75" customHeight="1">
      <c r="C334" s="468"/>
      <c r="E334" s="164"/>
      <c r="F334" s="164"/>
      <c r="G334" s="575"/>
      <c r="H334" s="164"/>
      <c r="I334" s="164"/>
    </row>
    <row r="335" spans="3:9" ht="12.75" customHeight="1">
      <c r="C335" s="468"/>
      <c r="E335" s="164"/>
      <c r="F335" s="164"/>
      <c r="G335" s="575"/>
      <c r="H335" s="164"/>
      <c r="I335" s="164"/>
    </row>
  </sheetData>
  <mergeCells count="7">
    <mergeCell ref="A7:D7"/>
    <mergeCell ref="A8:D8"/>
    <mergeCell ref="A9:D9"/>
    <mergeCell ref="A1:D1"/>
    <mergeCell ref="A2:D2"/>
    <mergeCell ref="A4:D4"/>
    <mergeCell ref="A6:D6"/>
  </mergeCells>
  <printOptions horizontalCentered="1"/>
  <pageMargins left="0.9448818897637796" right="0.5118110236220472" top="0.984251968503937" bottom="0.7874015748031497" header="0.7480314960629921" footer="0.5511811023622047"/>
  <pageSetup firstPageNumber="40" useFirstPageNumber="1" horizontalDpi="600" verticalDpi="600" orientation="portrait" paperSize="9" scale="90" r:id="rId1"/>
  <headerFooter alignWithMargins="0">
    <oddFooter>&amp;C&amp;"Times New Roman,Regular"&amp;P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45"/>
  <sheetViews>
    <sheetView workbookViewId="0" topLeftCell="A1">
      <selection activeCell="J24" sqref="J24"/>
    </sheetView>
  </sheetViews>
  <sheetFormatPr defaultColWidth="9.140625" defaultRowHeight="17.25" customHeight="1"/>
  <cols>
    <col min="1" max="1" width="9.28125" style="166" bestFit="1" customWidth="1"/>
    <col min="2" max="2" width="48.28125" style="123" customWidth="1"/>
    <col min="3" max="4" width="11.00390625" style="167" customWidth="1"/>
    <col min="5" max="5" width="9.140625" style="168" customWidth="1"/>
    <col min="6" max="6" width="11.00390625" style="129" customWidth="1"/>
    <col min="7" max="16384" width="9.140625" style="145" customWidth="1"/>
  </cols>
  <sheetData>
    <row r="1" spans="1:6" s="11" customFormat="1" ht="12.75">
      <c r="A1" s="908" t="s">
        <v>459</v>
      </c>
      <c r="B1" s="908"/>
      <c r="C1" s="908"/>
      <c r="D1" s="908"/>
      <c r="E1" s="908"/>
      <c r="F1" s="908"/>
    </row>
    <row r="2" spans="1:6" s="11" customFormat="1" ht="15" customHeight="1">
      <c r="A2" s="909" t="s">
        <v>460</v>
      </c>
      <c r="B2" s="909"/>
      <c r="C2" s="909"/>
      <c r="D2" s="909"/>
      <c r="E2" s="909"/>
      <c r="F2" s="909"/>
    </row>
    <row r="3" spans="1:6" s="11" customFormat="1" ht="3.75" customHeight="1">
      <c r="A3" s="105"/>
      <c r="B3" s="6"/>
      <c r="C3" s="106"/>
      <c r="D3" s="106"/>
      <c r="E3" s="107"/>
      <c r="F3" s="108"/>
    </row>
    <row r="4" spans="1:6" s="11" customFormat="1" ht="12.75">
      <c r="A4" s="931" t="s">
        <v>493</v>
      </c>
      <c r="B4" s="931"/>
      <c r="C4" s="931"/>
      <c r="D4" s="931"/>
      <c r="E4" s="931"/>
      <c r="F4" s="931"/>
    </row>
    <row r="5" spans="1:6" s="11" customFormat="1" ht="12.75">
      <c r="A5" s="109"/>
      <c r="C5" s="110"/>
      <c r="D5" s="110"/>
      <c r="E5" s="111"/>
      <c r="F5" s="112"/>
    </row>
    <row r="6" spans="1:6" s="12" customFormat="1" ht="17.25" customHeight="1">
      <c r="A6" s="908" t="s">
        <v>462</v>
      </c>
      <c r="B6" s="908"/>
      <c r="C6" s="908"/>
      <c r="D6" s="908"/>
      <c r="E6" s="908"/>
      <c r="F6" s="908"/>
    </row>
    <row r="7" spans="1:6" s="12" customFormat="1" ht="17.25" customHeight="1">
      <c r="A7" s="905" t="s">
        <v>574</v>
      </c>
      <c r="B7" s="905"/>
      <c r="C7" s="905"/>
      <c r="D7" s="905"/>
      <c r="E7" s="905"/>
      <c r="F7" s="905"/>
    </row>
    <row r="8" spans="1:6" s="12" customFormat="1" ht="17.25" customHeight="1">
      <c r="A8" s="906" t="s">
        <v>575</v>
      </c>
      <c r="B8" s="906"/>
      <c r="C8" s="906"/>
      <c r="D8" s="906"/>
      <c r="E8" s="906"/>
      <c r="F8" s="906"/>
    </row>
    <row r="9" spans="1:6" s="4" customFormat="1" ht="12.75">
      <c r="A9" s="907" t="s">
        <v>465</v>
      </c>
      <c r="B9" s="907"/>
      <c r="C9" s="907"/>
      <c r="D9" s="907"/>
      <c r="E9" s="907"/>
      <c r="F9" s="907"/>
    </row>
    <row r="10" spans="1:6" s="4" customFormat="1" ht="12.75">
      <c r="A10" s="113" t="s">
        <v>466</v>
      </c>
      <c r="B10" s="20"/>
      <c r="C10" s="114"/>
      <c r="D10" s="115"/>
      <c r="E10" s="18"/>
      <c r="F10" s="17" t="s">
        <v>576</v>
      </c>
    </row>
    <row r="11" spans="1:6" s="4" customFormat="1" ht="12.75">
      <c r="A11" s="113"/>
      <c r="B11" s="20"/>
      <c r="C11" s="114"/>
      <c r="D11" s="115"/>
      <c r="E11" s="18"/>
      <c r="F11" s="116" t="s">
        <v>577</v>
      </c>
    </row>
    <row r="12" spans="1:6" s="11" customFormat="1" ht="12.75">
      <c r="A12" s="113"/>
      <c r="B12" s="23"/>
      <c r="C12" s="117"/>
      <c r="D12" s="117"/>
      <c r="E12" s="21"/>
      <c r="F12" s="22" t="s">
        <v>496</v>
      </c>
    </row>
    <row r="13" spans="1:6" s="11" customFormat="1" ht="51">
      <c r="A13" s="75"/>
      <c r="B13" s="62" t="s">
        <v>497</v>
      </c>
      <c r="C13" s="118" t="s">
        <v>578</v>
      </c>
      <c r="D13" s="118" t="s">
        <v>499</v>
      </c>
      <c r="E13" s="62" t="s">
        <v>500</v>
      </c>
      <c r="F13" s="62" t="s">
        <v>501</v>
      </c>
    </row>
    <row r="14" spans="1:6" s="11" customFormat="1" ht="12.75">
      <c r="A14" s="64">
        <v>1</v>
      </c>
      <c r="B14" s="62">
        <v>2</v>
      </c>
      <c r="C14" s="119">
        <v>3</v>
      </c>
      <c r="D14" s="119">
        <v>4</v>
      </c>
      <c r="E14" s="64">
        <v>5</v>
      </c>
      <c r="F14" s="64">
        <v>6</v>
      </c>
    </row>
    <row r="15" spans="1:6" ht="17.25" customHeight="1">
      <c r="A15" s="80" t="s">
        <v>579</v>
      </c>
      <c r="B15" s="94" t="s">
        <v>580</v>
      </c>
      <c r="C15" s="120">
        <v>1677696470</v>
      </c>
      <c r="D15" s="120">
        <v>1224160153</v>
      </c>
      <c r="E15" s="121">
        <v>72.96672401057147</v>
      </c>
      <c r="F15" s="122">
        <v>117308124</v>
      </c>
    </row>
    <row r="16" spans="1:6" ht="17.25" customHeight="1">
      <c r="A16" s="80"/>
      <c r="B16" s="124" t="s">
        <v>581</v>
      </c>
      <c r="C16" s="120">
        <v>1756744761</v>
      </c>
      <c r="D16" s="120">
        <v>1307986400</v>
      </c>
      <c r="E16" s="121">
        <v>74.45511886743574</v>
      </c>
      <c r="F16" s="122">
        <v>122561666</v>
      </c>
    </row>
    <row r="17" spans="1:6" ht="12.75">
      <c r="A17" s="71"/>
      <c r="B17" s="125" t="s">
        <v>582</v>
      </c>
      <c r="C17" s="126">
        <v>909190191</v>
      </c>
      <c r="D17" s="126">
        <v>666980951</v>
      </c>
      <c r="E17" s="127">
        <v>73.35989296875289</v>
      </c>
      <c r="F17" s="128">
        <v>69331688</v>
      </c>
    </row>
    <row r="18" spans="1:6" ht="12.75">
      <c r="A18" s="75"/>
      <c r="B18" s="125" t="s">
        <v>583</v>
      </c>
      <c r="C18" s="126">
        <v>37554627</v>
      </c>
      <c r="D18" s="126">
        <v>23569336</v>
      </c>
      <c r="E18" s="127">
        <v>62.76013871739426</v>
      </c>
      <c r="F18" s="128">
        <v>3123818</v>
      </c>
    </row>
    <row r="19" spans="1:6" ht="12.75">
      <c r="A19" s="75"/>
      <c r="B19" s="125" t="s">
        <v>584</v>
      </c>
      <c r="C19" s="126">
        <v>102483975</v>
      </c>
      <c r="D19" s="126">
        <v>76255905</v>
      </c>
      <c r="E19" s="127">
        <v>74.40763787704371</v>
      </c>
      <c r="F19" s="128">
        <v>8843334</v>
      </c>
    </row>
    <row r="20" spans="1:6" ht="12.75">
      <c r="A20" s="75"/>
      <c r="B20" s="125" t="s">
        <v>585</v>
      </c>
      <c r="C20" s="126">
        <v>2856404</v>
      </c>
      <c r="D20" s="126">
        <v>2219377</v>
      </c>
      <c r="E20" s="127">
        <v>77.69828777721919</v>
      </c>
      <c r="F20" s="128">
        <v>484293</v>
      </c>
    </row>
    <row r="21" spans="1:6" ht="12.75">
      <c r="A21" s="75"/>
      <c r="B21" s="125" t="s">
        <v>586</v>
      </c>
      <c r="C21" s="126">
        <v>704659564</v>
      </c>
      <c r="D21" s="126">
        <v>538960831</v>
      </c>
      <c r="E21" s="127">
        <v>76.48527864158812</v>
      </c>
      <c r="F21" s="128">
        <v>40778533</v>
      </c>
    </row>
    <row r="22" spans="1:6" ht="12.75">
      <c r="A22" s="71"/>
      <c r="B22" s="130" t="s">
        <v>587</v>
      </c>
      <c r="C22" s="131">
        <v>85095942</v>
      </c>
      <c r="D22" s="131">
        <v>64000483</v>
      </c>
      <c r="E22" s="132">
        <v>75.20979437538867</v>
      </c>
      <c r="F22" s="133">
        <v>7284400</v>
      </c>
    </row>
    <row r="23" spans="1:6" ht="12" customHeight="1">
      <c r="A23" s="75"/>
      <c r="B23" s="130" t="s">
        <v>588</v>
      </c>
      <c r="C23" s="131">
        <v>144586892</v>
      </c>
      <c r="D23" s="131">
        <v>106902093</v>
      </c>
      <c r="E23" s="132">
        <v>73.93622722037624</v>
      </c>
      <c r="F23" s="133">
        <v>7832089</v>
      </c>
    </row>
    <row r="24" spans="1:6" ht="12.75">
      <c r="A24" s="71" t="s">
        <v>589</v>
      </c>
      <c r="B24" s="94" t="s">
        <v>590</v>
      </c>
      <c r="C24" s="120">
        <v>1527061927</v>
      </c>
      <c r="D24" s="120">
        <v>1137083824</v>
      </c>
      <c r="E24" s="121">
        <v>74.46219461668237</v>
      </c>
      <c r="F24" s="122">
        <v>107445177</v>
      </c>
    </row>
    <row r="25" spans="1:6" ht="14.25" customHeight="1">
      <c r="A25" s="75"/>
      <c r="B25" s="80" t="s">
        <v>591</v>
      </c>
      <c r="C25" s="120">
        <v>185322623</v>
      </c>
      <c r="D25" s="120">
        <v>121642476</v>
      </c>
      <c r="E25" s="121">
        <v>65.63822270095973</v>
      </c>
      <c r="F25" s="122">
        <v>17384752</v>
      </c>
    </row>
    <row r="26" spans="1:6" ht="12.75">
      <c r="A26" s="75"/>
      <c r="B26" s="134" t="s">
        <v>592</v>
      </c>
      <c r="C26" s="126">
        <v>174717076</v>
      </c>
      <c r="D26" s="126">
        <v>115806751</v>
      </c>
      <c r="E26" s="127">
        <v>66.28244568378652</v>
      </c>
      <c r="F26" s="128">
        <v>17109875</v>
      </c>
    </row>
    <row r="27" spans="1:6" ht="12.75">
      <c r="A27" s="75"/>
      <c r="B27" s="125" t="s">
        <v>584</v>
      </c>
      <c r="C27" s="126">
        <v>10557267</v>
      </c>
      <c r="D27" s="126">
        <v>5799650</v>
      </c>
      <c r="E27" s="127">
        <v>54.935145620547445</v>
      </c>
      <c r="F27" s="128">
        <v>274136</v>
      </c>
    </row>
    <row r="28" spans="1:6" ht="12.75">
      <c r="A28" s="75"/>
      <c r="B28" s="125" t="s">
        <v>585</v>
      </c>
      <c r="C28" s="126">
        <v>48280</v>
      </c>
      <c r="D28" s="126">
        <v>36075</v>
      </c>
      <c r="E28" s="127">
        <v>74.72038111019056</v>
      </c>
      <c r="F28" s="128">
        <v>741</v>
      </c>
    </row>
    <row r="29" spans="1:6" ht="12.75">
      <c r="A29" s="75"/>
      <c r="B29" s="130" t="s">
        <v>593</v>
      </c>
      <c r="C29" s="131">
        <v>2941147</v>
      </c>
      <c r="D29" s="131">
        <v>9294853</v>
      </c>
      <c r="E29" s="132">
        <v>316.02816860224937</v>
      </c>
      <c r="F29" s="133">
        <v>4323729</v>
      </c>
    </row>
    <row r="30" spans="1:6" ht="12" customHeight="1">
      <c r="A30" s="75"/>
      <c r="B30" s="130" t="s">
        <v>588</v>
      </c>
      <c r="C30" s="131">
        <v>31746933</v>
      </c>
      <c r="D30" s="131">
        <v>25271294</v>
      </c>
      <c r="E30" s="132">
        <v>79.60231623004339</v>
      </c>
      <c r="F30" s="133">
        <v>3198076</v>
      </c>
    </row>
    <row r="31" spans="1:6" ht="17.25" customHeight="1">
      <c r="A31" s="71" t="s">
        <v>594</v>
      </c>
      <c r="B31" s="94" t="s">
        <v>595</v>
      </c>
      <c r="C31" s="120">
        <v>150634543</v>
      </c>
      <c r="D31" s="120">
        <v>87076329</v>
      </c>
      <c r="E31" s="121">
        <v>57.80634857437713</v>
      </c>
      <c r="F31" s="122">
        <v>9862947</v>
      </c>
    </row>
    <row r="32" spans="1:6" ht="15" customHeight="1">
      <c r="A32" s="71" t="s">
        <v>534</v>
      </c>
      <c r="B32" s="80" t="s">
        <v>596</v>
      </c>
      <c r="C32" s="120">
        <v>1949155520</v>
      </c>
      <c r="D32" s="120">
        <v>1201401049</v>
      </c>
      <c r="E32" s="121">
        <v>61.6370031366199</v>
      </c>
      <c r="F32" s="122">
        <v>141553486</v>
      </c>
    </row>
    <row r="33" spans="1:6" s="170" customFormat="1" ht="11.25" customHeight="1">
      <c r="A33" s="71" t="s">
        <v>536</v>
      </c>
      <c r="B33" s="94" t="s">
        <v>597</v>
      </c>
      <c r="C33" s="120">
        <v>1431280565</v>
      </c>
      <c r="D33" s="120">
        <v>942091808</v>
      </c>
      <c r="E33" s="121">
        <v>65.82160276870664</v>
      </c>
      <c r="F33" s="122">
        <v>99448317</v>
      </c>
    </row>
    <row r="34" spans="1:6" s="170" customFormat="1" ht="12.75">
      <c r="A34" s="71" t="s">
        <v>538</v>
      </c>
      <c r="B34" s="94" t="s">
        <v>598</v>
      </c>
      <c r="C34" s="120">
        <v>517871377</v>
      </c>
      <c r="D34" s="120">
        <v>259254087</v>
      </c>
      <c r="E34" s="121">
        <v>50.061482158339096</v>
      </c>
      <c r="F34" s="122">
        <v>42086770</v>
      </c>
    </row>
    <row r="35" spans="1:6" s="170" customFormat="1" ht="12.75">
      <c r="A35" s="71" t="s">
        <v>599</v>
      </c>
      <c r="B35" s="94" t="s">
        <v>600</v>
      </c>
      <c r="C35" s="120">
        <v>3578</v>
      </c>
      <c r="D35" s="120">
        <v>55154</v>
      </c>
      <c r="E35" s="121">
        <v>1541.4756847400783</v>
      </c>
      <c r="F35" s="122">
        <v>18399</v>
      </c>
    </row>
    <row r="36" spans="1:6" ht="12.75">
      <c r="A36" s="79"/>
      <c r="B36" s="94" t="s">
        <v>601</v>
      </c>
      <c r="C36" s="120">
        <v>-271459050</v>
      </c>
      <c r="D36" s="120">
        <v>22759104</v>
      </c>
      <c r="E36" s="135">
        <v>-8.383991618625352</v>
      </c>
      <c r="F36" s="122">
        <v>-24245362</v>
      </c>
    </row>
    <row r="37" spans="1:6" s="138" customFormat="1" ht="12.75">
      <c r="A37" s="79"/>
      <c r="B37" s="94" t="s">
        <v>602</v>
      </c>
      <c r="C37" s="120">
        <v>271459050</v>
      </c>
      <c r="D37" s="120">
        <v>-22759104</v>
      </c>
      <c r="E37" s="135">
        <v>-8.383991618625352</v>
      </c>
      <c r="F37" s="122">
        <v>24245362</v>
      </c>
    </row>
    <row r="38" spans="1:6" s="138" customFormat="1" ht="12.75">
      <c r="A38" s="71"/>
      <c r="B38" s="136" t="s">
        <v>485</v>
      </c>
      <c r="C38" s="126">
        <v>131722846</v>
      </c>
      <c r="D38" s="126">
        <v>96226938</v>
      </c>
      <c r="E38" s="127">
        <v>73.052580415701</v>
      </c>
      <c r="F38" s="128">
        <v>12742277</v>
      </c>
    </row>
    <row r="39" spans="1:6" s="138" customFormat="1" ht="12.75">
      <c r="A39" s="71"/>
      <c r="B39" s="136" t="s">
        <v>486</v>
      </c>
      <c r="C39" s="126">
        <v>1217588</v>
      </c>
      <c r="D39" s="126">
        <v>680109</v>
      </c>
      <c r="E39" s="127">
        <v>55.85707152172985</v>
      </c>
      <c r="F39" s="128">
        <v>175973</v>
      </c>
    </row>
    <row r="40" spans="1:6" s="138" customFormat="1" ht="12.75">
      <c r="A40" s="80"/>
      <c r="B40" s="136" t="s">
        <v>603</v>
      </c>
      <c r="C40" s="137">
        <v>163617373</v>
      </c>
      <c r="D40" s="137">
        <v>-95181079</v>
      </c>
      <c r="E40" s="127">
        <v>-58.17296614339359</v>
      </c>
      <c r="F40" s="128">
        <v>14567344</v>
      </c>
    </row>
    <row r="41" spans="1:6" s="138" customFormat="1" ht="25.5">
      <c r="A41" s="80"/>
      <c r="B41" s="139" t="s">
        <v>604</v>
      </c>
      <c r="C41" s="137">
        <v>734932</v>
      </c>
      <c r="D41" s="137">
        <v>533994</v>
      </c>
      <c r="E41" s="127">
        <v>72.65896708811155</v>
      </c>
      <c r="F41" s="128">
        <v>-40000</v>
      </c>
    </row>
    <row r="42" spans="1:6" s="138" customFormat="1" ht="12.75">
      <c r="A42" s="140"/>
      <c r="B42" s="139" t="s">
        <v>487</v>
      </c>
      <c r="C42" s="137">
        <v>-16995790</v>
      </c>
      <c r="D42" s="137">
        <v>-16286758</v>
      </c>
      <c r="E42" s="127">
        <v>95.82819039303263</v>
      </c>
      <c r="F42" s="128">
        <v>-2204962</v>
      </c>
    </row>
    <row r="43" spans="1:6" s="138" customFormat="1" ht="12.75">
      <c r="A43" s="140"/>
      <c r="B43" s="139" t="s">
        <v>605</v>
      </c>
      <c r="C43" s="137">
        <v>-8837899</v>
      </c>
      <c r="D43" s="137">
        <v>-8732308</v>
      </c>
      <c r="E43" s="127">
        <v>98.80524771781167</v>
      </c>
      <c r="F43" s="128">
        <v>-995270</v>
      </c>
    </row>
    <row r="44" spans="1:6" ht="17.25" customHeight="1">
      <c r="A44" s="71"/>
      <c r="B44" s="94" t="s">
        <v>606</v>
      </c>
      <c r="C44" s="120">
        <v>1976270084</v>
      </c>
      <c r="D44" s="120">
        <v>1276049993</v>
      </c>
      <c r="E44" s="121">
        <v>64.5686034176693</v>
      </c>
      <c r="F44" s="122">
        <v>142893089</v>
      </c>
    </row>
    <row r="45" spans="1:6" ht="12.75">
      <c r="A45" s="82"/>
      <c r="B45" s="130" t="s">
        <v>588</v>
      </c>
      <c r="C45" s="131">
        <v>229682834</v>
      </c>
      <c r="D45" s="131">
        <v>170902576</v>
      </c>
      <c r="E45" s="132">
        <v>74.40807526782781</v>
      </c>
      <c r="F45" s="133">
        <v>15116489</v>
      </c>
    </row>
    <row r="46" spans="1:6" s="143" customFormat="1" ht="17.25" customHeight="1">
      <c r="A46" s="80" t="s">
        <v>553</v>
      </c>
      <c r="B46" s="94" t="s">
        <v>607</v>
      </c>
      <c r="C46" s="120">
        <v>1746587250</v>
      </c>
      <c r="D46" s="120">
        <v>1105147417</v>
      </c>
      <c r="E46" s="121">
        <v>63.27467562814283</v>
      </c>
      <c r="F46" s="122">
        <v>127776600</v>
      </c>
    </row>
    <row r="47" spans="1:6" ht="12.75">
      <c r="A47" s="82"/>
      <c r="B47" s="141" t="s">
        <v>608</v>
      </c>
      <c r="C47" s="126">
        <v>1552329189</v>
      </c>
      <c r="D47" s="126">
        <v>1056527298</v>
      </c>
      <c r="E47" s="127">
        <v>68.06077637956469</v>
      </c>
      <c r="F47" s="128">
        <v>106796826</v>
      </c>
    </row>
    <row r="48" spans="1:6" ht="12.75">
      <c r="A48" s="82"/>
      <c r="B48" s="130" t="s">
        <v>609</v>
      </c>
      <c r="C48" s="131">
        <v>228309314</v>
      </c>
      <c r="D48" s="131">
        <v>170434108</v>
      </c>
      <c r="E48" s="142">
        <v>74.65052783610922</v>
      </c>
      <c r="F48" s="133">
        <v>15116489</v>
      </c>
    </row>
    <row r="49" spans="1:6" ht="12.75">
      <c r="A49" s="80" t="s">
        <v>557</v>
      </c>
      <c r="B49" s="80" t="s">
        <v>610</v>
      </c>
      <c r="C49" s="120">
        <v>1324019875</v>
      </c>
      <c r="D49" s="120">
        <v>886093190</v>
      </c>
      <c r="E49" s="121">
        <v>66.92446289750748</v>
      </c>
      <c r="F49" s="122">
        <v>91680337</v>
      </c>
    </row>
    <row r="50" spans="1:6" ht="19.5" customHeight="1">
      <c r="A50" s="80"/>
      <c r="B50" s="141" t="s">
        <v>611</v>
      </c>
      <c r="C50" s="126">
        <v>423937367</v>
      </c>
      <c r="D50" s="126">
        <v>219467808</v>
      </c>
      <c r="E50" s="127">
        <v>51.768922742778656</v>
      </c>
      <c r="F50" s="128">
        <v>36077898</v>
      </c>
    </row>
    <row r="51" spans="1:6" ht="17.25" customHeight="1">
      <c r="A51" s="80"/>
      <c r="B51" s="130" t="s">
        <v>612</v>
      </c>
      <c r="C51" s="131">
        <v>1373520</v>
      </c>
      <c r="D51" s="131">
        <v>468468</v>
      </c>
      <c r="E51" s="132">
        <v>34.10711165472654</v>
      </c>
      <c r="F51" s="128">
        <v>0</v>
      </c>
    </row>
    <row r="52" spans="1:6" ht="18" customHeight="1">
      <c r="A52" s="80" t="s">
        <v>560</v>
      </c>
      <c r="B52" s="94" t="s">
        <v>613</v>
      </c>
      <c r="C52" s="120">
        <v>422563847</v>
      </c>
      <c r="D52" s="120">
        <v>218999340</v>
      </c>
      <c r="E52" s="121">
        <v>51.826331465597434</v>
      </c>
      <c r="F52" s="122">
        <v>36077898</v>
      </c>
    </row>
    <row r="53" spans="1:6" ht="18" customHeight="1">
      <c r="A53" s="80" t="s">
        <v>614</v>
      </c>
      <c r="B53" s="94" t="s">
        <v>615</v>
      </c>
      <c r="C53" s="120">
        <v>3528</v>
      </c>
      <c r="D53" s="120">
        <v>54887</v>
      </c>
      <c r="E53" s="121">
        <v>0</v>
      </c>
      <c r="F53" s="122">
        <v>18365</v>
      </c>
    </row>
    <row r="54" spans="1:6" s="143" customFormat="1" ht="17.25" customHeight="1">
      <c r="A54" s="80"/>
      <c r="B54" s="94" t="s">
        <v>616</v>
      </c>
      <c r="C54" s="120">
        <v>-219525323</v>
      </c>
      <c r="D54" s="120">
        <v>31936407</v>
      </c>
      <c r="E54" s="121">
        <v>-14.547937597158212</v>
      </c>
      <c r="F54" s="122">
        <v>-20331423</v>
      </c>
    </row>
    <row r="55" spans="1:6" ht="19.5" customHeight="1">
      <c r="A55" s="82"/>
      <c r="B55" s="94" t="s">
        <v>617</v>
      </c>
      <c r="C55" s="120">
        <v>234315203</v>
      </c>
      <c r="D55" s="120">
        <v>121524926</v>
      </c>
      <c r="E55" s="121">
        <v>51.86386732234357</v>
      </c>
      <c r="F55" s="122">
        <v>16974962</v>
      </c>
    </row>
    <row r="56" spans="1:6" ht="15" customHeight="1">
      <c r="A56" s="82"/>
      <c r="B56" s="130" t="s">
        <v>588</v>
      </c>
      <c r="C56" s="131">
        <v>31746933</v>
      </c>
      <c r="D56" s="131">
        <v>25271294</v>
      </c>
      <c r="E56" s="132">
        <v>79.60231623004339</v>
      </c>
      <c r="F56" s="133">
        <v>3198076</v>
      </c>
    </row>
    <row r="57" spans="1:6" s="143" customFormat="1" ht="15.75" customHeight="1">
      <c r="A57" s="80" t="s">
        <v>564</v>
      </c>
      <c r="B57" s="94" t="s">
        <v>618</v>
      </c>
      <c r="C57" s="126">
        <v>202568270</v>
      </c>
      <c r="D57" s="126">
        <v>96253632</v>
      </c>
      <c r="E57" s="127">
        <v>47.51663821782158</v>
      </c>
      <c r="F57" s="128">
        <v>13776886</v>
      </c>
    </row>
    <row r="58" spans="1:6" s="143" customFormat="1" ht="19.5" customHeight="1">
      <c r="A58" s="82"/>
      <c r="B58" s="141" t="s">
        <v>619</v>
      </c>
      <c r="C58" s="126">
        <v>138789671</v>
      </c>
      <c r="D58" s="126">
        <v>81090699</v>
      </c>
      <c r="E58" s="127">
        <v>58.42704173569228</v>
      </c>
      <c r="F58" s="128">
        <v>10913156</v>
      </c>
    </row>
    <row r="59" spans="1:6" s="171" customFormat="1" ht="12.75">
      <c r="A59" s="82"/>
      <c r="B59" s="130" t="s">
        <v>620</v>
      </c>
      <c r="C59" s="131">
        <v>31528981</v>
      </c>
      <c r="D59" s="131">
        <v>25092081</v>
      </c>
      <c r="E59" s="132">
        <v>79.58418002789244</v>
      </c>
      <c r="F59" s="133">
        <v>3145176</v>
      </c>
    </row>
    <row r="60" spans="1:6" s="171" customFormat="1" ht="14.25" customHeight="1">
      <c r="A60" s="80" t="s">
        <v>567</v>
      </c>
      <c r="B60" s="94" t="s">
        <v>621</v>
      </c>
      <c r="C60" s="120">
        <v>107260690</v>
      </c>
      <c r="D60" s="120">
        <v>55998618</v>
      </c>
      <c r="E60" s="121">
        <v>52.20795987793851</v>
      </c>
      <c r="F60" s="122">
        <v>7767980</v>
      </c>
    </row>
    <row r="61" spans="1:6" s="171" customFormat="1" ht="18" customHeight="1">
      <c r="A61" s="82"/>
      <c r="B61" s="141" t="s">
        <v>622</v>
      </c>
      <c r="C61" s="126">
        <v>95525482</v>
      </c>
      <c r="D61" s="126">
        <v>40433960</v>
      </c>
      <c r="E61" s="144">
        <v>42.32793088654606</v>
      </c>
      <c r="F61" s="122">
        <v>6061772</v>
      </c>
    </row>
    <row r="62" spans="1:6" s="171" customFormat="1" ht="12.75">
      <c r="A62" s="82"/>
      <c r="B62" s="130" t="s">
        <v>623</v>
      </c>
      <c r="C62" s="131">
        <v>217952</v>
      </c>
      <c r="D62" s="131">
        <v>179213</v>
      </c>
      <c r="E62" s="132">
        <v>82.2259029511085</v>
      </c>
      <c r="F62" s="133">
        <v>52900</v>
      </c>
    </row>
    <row r="63" spans="1:6" ht="15.75" customHeight="1">
      <c r="A63" s="80" t="s">
        <v>570</v>
      </c>
      <c r="B63" s="94" t="s">
        <v>624</v>
      </c>
      <c r="C63" s="120">
        <v>95307530</v>
      </c>
      <c r="D63" s="120">
        <v>40254747</v>
      </c>
      <c r="E63" s="121">
        <v>42.236691056834644</v>
      </c>
      <c r="F63" s="122">
        <v>6008872</v>
      </c>
    </row>
    <row r="64" spans="1:6" ht="15.75" customHeight="1">
      <c r="A64" s="80" t="s">
        <v>625</v>
      </c>
      <c r="B64" s="94" t="s">
        <v>615</v>
      </c>
      <c r="C64" s="120">
        <v>50</v>
      </c>
      <c r="D64" s="120">
        <v>267</v>
      </c>
      <c r="E64" s="121">
        <v>0</v>
      </c>
      <c r="F64" s="122">
        <v>34</v>
      </c>
    </row>
    <row r="65" spans="1:6" s="143" customFormat="1" ht="12.75">
      <c r="A65" s="82"/>
      <c r="B65" s="94" t="s">
        <v>626</v>
      </c>
      <c r="C65" s="120">
        <v>-48992580</v>
      </c>
      <c r="D65" s="120">
        <v>117550</v>
      </c>
      <c r="E65" s="121">
        <v>-0.2399342920907615</v>
      </c>
      <c r="F65" s="122">
        <v>409790</v>
      </c>
    </row>
    <row r="66" spans="1:6" ht="17.25" customHeight="1">
      <c r="A66" s="146"/>
      <c r="B66" s="173" t="s">
        <v>627</v>
      </c>
      <c r="C66" s="148"/>
      <c r="D66" s="148"/>
      <c r="E66" s="150"/>
      <c r="F66" s="151"/>
    </row>
    <row r="67" spans="1:6" ht="17.25" customHeight="1">
      <c r="A67" s="146"/>
      <c r="B67" s="147" t="s">
        <v>628</v>
      </c>
      <c r="C67" s="148"/>
      <c r="D67" s="149">
        <v>5295080</v>
      </c>
      <c r="E67" s="150"/>
      <c r="F67" s="151"/>
    </row>
    <row r="68" spans="1:6" ht="17.25" customHeight="1">
      <c r="A68" s="146"/>
      <c r="B68" s="147" t="s">
        <v>629</v>
      </c>
      <c r="C68" s="148"/>
      <c r="D68" s="149">
        <v>4591377</v>
      </c>
      <c r="E68" s="150"/>
      <c r="F68" s="151"/>
    </row>
    <row r="69" spans="1:6" ht="17.25" customHeight="1">
      <c r="A69" s="146"/>
      <c r="B69" s="147"/>
      <c r="C69" s="148"/>
      <c r="D69" s="145"/>
      <c r="E69" s="150"/>
      <c r="F69" s="151"/>
    </row>
    <row r="70" spans="1:6" s="11" customFormat="1" ht="17.25" customHeight="1">
      <c r="A70" s="113"/>
      <c r="B70" s="21"/>
      <c r="C70" s="117"/>
      <c r="D70" s="117"/>
      <c r="E70" s="21"/>
      <c r="F70" s="21"/>
    </row>
    <row r="71" spans="1:6" s="172" customFormat="1" ht="17.25" customHeight="1">
      <c r="A71" s="152" t="s">
        <v>630</v>
      </c>
      <c r="B71" s="153"/>
      <c r="C71" s="153"/>
      <c r="D71" s="154"/>
      <c r="E71" s="154"/>
      <c r="F71" s="155"/>
    </row>
    <row r="72" spans="1:6" s="11" customFormat="1" ht="17.25" customHeight="1">
      <c r="A72" s="156" t="s">
        <v>490</v>
      </c>
      <c r="B72" s="157"/>
      <c r="C72" s="158"/>
      <c r="D72" s="158"/>
      <c r="E72" s="159"/>
      <c r="F72" s="160" t="s">
        <v>491</v>
      </c>
    </row>
    <row r="73" spans="1:6" s="11" customFormat="1" ht="15.75" customHeight="1">
      <c r="A73" s="21"/>
      <c r="B73" s="21"/>
      <c r="C73" s="161"/>
      <c r="D73" s="161"/>
      <c r="E73" s="162"/>
      <c r="F73" s="34"/>
    </row>
    <row r="74" spans="1:6" s="11" customFormat="1" ht="16.5" customHeight="1">
      <c r="A74" s="113"/>
      <c r="B74" s="23"/>
      <c r="C74" s="161"/>
      <c r="D74" s="161"/>
      <c r="E74" s="162"/>
      <c r="F74" s="34"/>
    </row>
    <row r="75" spans="1:6" s="11" customFormat="1" ht="17.25" customHeight="1" hidden="1">
      <c r="A75" s="113"/>
      <c r="B75" s="23"/>
      <c r="C75" s="161"/>
      <c r="D75" s="161"/>
      <c r="E75" s="162"/>
      <c r="F75" s="34"/>
    </row>
    <row r="76" spans="1:6" s="11" customFormat="1" ht="17.25" customHeight="1" hidden="1">
      <c r="A76" s="113"/>
      <c r="B76" s="23"/>
      <c r="C76" s="161"/>
      <c r="D76" s="161"/>
      <c r="E76" s="162"/>
      <c r="F76" s="34"/>
    </row>
    <row r="77" spans="1:6" s="11" customFormat="1" ht="17.25" customHeight="1" hidden="1">
      <c r="A77" s="113"/>
      <c r="B77" s="163"/>
      <c r="C77" s="161"/>
      <c r="D77" s="161"/>
      <c r="E77" s="162"/>
      <c r="F77" s="34"/>
    </row>
    <row r="78" spans="1:6" s="11" customFormat="1" ht="17.25" customHeight="1" hidden="1">
      <c r="A78" s="113"/>
      <c r="B78" s="163"/>
      <c r="C78" s="164"/>
      <c r="D78" s="165"/>
      <c r="E78" s="162"/>
      <c r="F78" s="34"/>
    </row>
    <row r="79" spans="1:6" s="11" customFormat="1" ht="17.25" customHeight="1" hidden="1">
      <c r="A79" s="113"/>
      <c r="B79" s="23"/>
      <c r="C79" s="161"/>
      <c r="D79" s="161"/>
      <c r="E79" s="162"/>
      <c r="F79" s="34"/>
    </row>
    <row r="80" spans="1:6" s="11" customFormat="1" ht="17.25" customHeight="1" hidden="1">
      <c r="A80" s="113"/>
      <c r="B80" s="23"/>
      <c r="C80" s="161"/>
      <c r="D80" s="161"/>
      <c r="E80" s="162"/>
      <c r="F80" s="34"/>
    </row>
    <row r="81" spans="1:6" s="11" customFormat="1" ht="17.25" customHeight="1" hidden="1">
      <c r="A81" s="113"/>
      <c r="B81" s="23"/>
      <c r="C81" s="161"/>
      <c r="D81" s="161"/>
      <c r="E81" s="162"/>
      <c r="F81" s="34"/>
    </row>
    <row r="82" spans="1:6" s="11" customFormat="1" ht="17.25" customHeight="1" hidden="1">
      <c r="A82" s="21"/>
      <c r="B82" s="23"/>
      <c r="C82" s="161"/>
      <c r="D82" s="161"/>
      <c r="E82" s="162"/>
      <c r="F82" s="34"/>
    </row>
    <row r="83" spans="1:6" s="11" customFormat="1" ht="17.25" customHeight="1" hidden="1">
      <c r="A83" s="113"/>
      <c r="B83" s="23"/>
      <c r="C83" s="161"/>
      <c r="D83" s="161"/>
      <c r="E83" s="162"/>
      <c r="F83" s="34"/>
    </row>
    <row r="84" spans="1:6" s="11" customFormat="1" ht="17.25" customHeight="1" hidden="1">
      <c r="A84" s="113"/>
      <c r="B84" s="23"/>
      <c r="C84" s="161"/>
      <c r="D84" s="161"/>
      <c r="E84" s="162"/>
      <c r="F84" s="34"/>
    </row>
    <row r="85" spans="1:6" s="11" customFormat="1" ht="17.25" customHeight="1" hidden="1">
      <c r="A85" s="113"/>
      <c r="B85" s="21"/>
      <c r="C85" s="161"/>
      <c r="D85" s="161"/>
      <c r="E85" s="162"/>
      <c r="F85" s="34"/>
    </row>
    <row r="86" spans="1:6" s="11" customFormat="1" ht="17.25" customHeight="1" hidden="1">
      <c r="A86" s="113"/>
      <c r="B86" s="21"/>
      <c r="C86" s="161"/>
      <c r="D86" s="161"/>
      <c r="E86" s="162"/>
      <c r="F86" s="34"/>
    </row>
    <row r="87" spans="1:6" s="11" customFormat="1" ht="17.25" customHeight="1" hidden="1">
      <c r="A87" s="113"/>
      <c r="B87" s="23"/>
      <c r="C87" s="161"/>
      <c r="D87" s="161"/>
      <c r="E87" s="162"/>
      <c r="F87" s="34"/>
    </row>
    <row r="88" spans="1:6" s="11" customFormat="1" ht="17.25" customHeight="1" hidden="1">
      <c r="A88" s="113"/>
      <c r="B88" s="23"/>
      <c r="C88" s="161"/>
      <c r="D88" s="161"/>
      <c r="E88" s="162"/>
      <c r="F88" s="34"/>
    </row>
    <row r="89" spans="1:6" s="11" customFormat="1" ht="17.25" customHeight="1" hidden="1">
      <c r="A89" s="113"/>
      <c r="B89" s="163"/>
      <c r="C89" s="161"/>
      <c r="D89" s="161"/>
      <c r="E89" s="162"/>
      <c r="F89" s="34"/>
    </row>
    <row r="90" spans="1:6" s="11" customFormat="1" ht="17.25" customHeight="1" hidden="1">
      <c r="A90" s="113"/>
      <c r="B90" s="123"/>
      <c r="C90" s="161"/>
      <c r="D90" s="161"/>
      <c r="E90" s="162"/>
      <c r="F90" s="34"/>
    </row>
    <row r="91" ht="17.25" customHeight="1" hidden="1"/>
    <row r="92" ht="17.25" customHeight="1" hidden="1">
      <c r="B92" s="23"/>
    </row>
    <row r="93" spans="1:6" s="11" customFormat="1" ht="17.25" customHeight="1" hidden="1">
      <c r="A93" s="113"/>
      <c r="B93" s="23"/>
      <c r="C93" s="161"/>
      <c r="D93" s="161"/>
      <c r="E93" s="162"/>
      <c r="F93" s="34"/>
    </row>
    <row r="94" spans="1:6" s="11" customFormat="1" ht="17.25" customHeight="1" hidden="1">
      <c r="A94" s="113"/>
      <c r="B94" s="23"/>
      <c r="C94" s="161"/>
      <c r="D94" s="161"/>
      <c r="E94" s="162"/>
      <c r="F94" s="34"/>
    </row>
    <row r="95" spans="1:6" s="11" customFormat="1" ht="17.25" customHeight="1" hidden="1">
      <c r="A95" s="113"/>
      <c r="B95" s="21"/>
      <c r="C95" s="161"/>
      <c r="D95" s="161"/>
      <c r="E95" s="162"/>
      <c r="F95" s="34"/>
    </row>
    <row r="96" spans="1:6" s="11" customFormat="1" ht="17.25" customHeight="1" hidden="1">
      <c r="A96" s="113"/>
      <c r="B96" s="21"/>
      <c r="C96" s="161"/>
      <c r="D96" s="161"/>
      <c r="E96" s="162"/>
      <c r="F96" s="34"/>
    </row>
    <row r="97" spans="1:6" s="11" customFormat="1" ht="17.25" customHeight="1" hidden="1">
      <c r="A97" s="113"/>
      <c r="B97" s="23"/>
      <c r="C97" s="161"/>
      <c r="D97" s="161"/>
      <c r="E97" s="162"/>
      <c r="F97" s="34"/>
    </row>
    <row r="98" spans="1:6" s="11" customFormat="1" ht="17.25" customHeight="1" hidden="1">
      <c r="A98" s="113"/>
      <c r="B98" s="23"/>
      <c r="C98" s="161"/>
      <c r="D98" s="161"/>
      <c r="E98" s="162"/>
      <c r="F98" s="34"/>
    </row>
    <row r="99" spans="1:6" s="11" customFormat="1" ht="17.25" customHeight="1" hidden="1">
      <c r="A99" s="21"/>
      <c r="B99" s="169"/>
      <c r="C99" s="161"/>
      <c r="D99" s="161"/>
      <c r="E99" s="162"/>
      <c r="F99" s="34"/>
    </row>
    <row r="100" ht="17.25" customHeight="1" hidden="1">
      <c r="B100" s="169"/>
    </row>
    <row r="101" spans="1:2" ht="17.25" customHeight="1">
      <c r="A101" s="99" t="s">
        <v>631</v>
      </c>
      <c r="B101" s="169"/>
    </row>
    <row r="102" ht="17.25" customHeight="1">
      <c r="B102" s="169"/>
    </row>
    <row r="103" ht="17.25" customHeight="1">
      <c r="B103" s="169"/>
    </row>
    <row r="104" ht="17.25" customHeight="1">
      <c r="B104" s="169"/>
    </row>
    <row r="105" ht="17.25" customHeight="1">
      <c r="B105" s="169"/>
    </row>
    <row r="107" ht="17.25" customHeight="1">
      <c r="A107" s="123"/>
    </row>
    <row r="111" ht="17.25" customHeight="1">
      <c r="B111" s="169"/>
    </row>
    <row r="112" ht="17.25" customHeight="1">
      <c r="B112" s="169"/>
    </row>
    <row r="113" ht="17.25" customHeight="1">
      <c r="B113" s="169"/>
    </row>
    <row r="114" ht="17.25" customHeight="1">
      <c r="B114" s="169"/>
    </row>
    <row r="117" ht="17.25" customHeight="1">
      <c r="B117" s="169"/>
    </row>
    <row r="118" ht="17.25" customHeight="1">
      <c r="B118" s="169"/>
    </row>
    <row r="121" ht="17.25" customHeight="1">
      <c r="B121" s="169"/>
    </row>
    <row r="122" ht="17.25" customHeight="1">
      <c r="B122" s="169"/>
    </row>
    <row r="123" ht="17.25" customHeight="1">
      <c r="B123" s="169"/>
    </row>
    <row r="124" ht="17.25" customHeight="1">
      <c r="B124" s="169"/>
    </row>
    <row r="125" ht="17.25" customHeight="1">
      <c r="B125" s="169"/>
    </row>
    <row r="126" ht="17.25" customHeight="1">
      <c r="B126" s="169"/>
    </row>
    <row r="127" ht="17.25" customHeight="1">
      <c r="B127" s="169"/>
    </row>
    <row r="128" ht="17.25" customHeight="1">
      <c r="B128" s="169"/>
    </row>
    <row r="129" ht="17.25" customHeight="1">
      <c r="B129" s="169"/>
    </row>
    <row r="130" ht="17.25" customHeight="1">
      <c r="B130" s="169"/>
    </row>
    <row r="131" ht="17.25" customHeight="1">
      <c r="B131" s="169"/>
    </row>
    <row r="132" ht="17.25" customHeight="1">
      <c r="B132" s="169"/>
    </row>
    <row r="133" ht="17.25" customHeight="1">
      <c r="B133" s="169"/>
    </row>
    <row r="134" ht="17.25" customHeight="1">
      <c r="B134" s="169"/>
    </row>
    <row r="135" ht="17.25" customHeight="1">
      <c r="B135" s="169"/>
    </row>
    <row r="136" ht="17.25" customHeight="1">
      <c r="B136" s="169"/>
    </row>
    <row r="137" ht="17.25" customHeight="1">
      <c r="B137" s="169"/>
    </row>
    <row r="138" ht="17.25" customHeight="1">
      <c r="B138" s="169"/>
    </row>
    <row r="139" ht="17.25" customHeight="1">
      <c r="B139" s="169"/>
    </row>
    <row r="140" ht="17.25" customHeight="1">
      <c r="B140" s="169"/>
    </row>
    <row r="141" ht="17.25" customHeight="1">
      <c r="B141" s="169"/>
    </row>
    <row r="142" ht="17.25" customHeight="1">
      <c r="B142" s="169"/>
    </row>
    <row r="143" ht="17.25" customHeight="1">
      <c r="B143" s="169"/>
    </row>
    <row r="144" ht="17.25" customHeight="1">
      <c r="B144" s="169"/>
    </row>
    <row r="145" ht="17.25" customHeight="1">
      <c r="B145" s="169"/>
    </row>
  </sheetData>
  <mergeCells count="7">
    <mergeCell ref="A2:F2"/>
    <mergeCell ref="A1:F1"/>
    <mergeCell ref="A8:F8"/>
    <mergeCell ref="A9:F9"/>
    <mergeCell ref="A7:F7"/>
    <mergeCell ref="A6:F6"/>
    <mergeCell ref="A4:F4"/>
  </mergeCells>
  <printOptions/>
  <pageMargins left="0.7480314960629921" right="0.7480314960629921" top="0.984251968503937" bottom="0.984251968503937" header="0.5118110236220472" footer="0.5118110236220472"/>
  <pageSetup firstPageNumber="46" useFirstPageNumber="1" fitToHeight="2" horizontalDpi="600" verticalDpi="600" orientation="portrait" paperSize="9" scale="8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andrisc</cp:lastModifiedBy>
  <cp:lastPrinted>2008-10-16T06:17:37Z</cp:lastPrinted>
  <dcterms:created xsi:type="dcterms:W3CDTF">2008-10-15T06:39:15Z</dcterms:created>
  <dcterms:modified xsi:type="dcterms:W3CDTF">2008-10-17T10:26:41Z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valsts budzets_septembris.xls</vt:lpwstr>
  </property>
</Properties>
</file>