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BAHTTEXT" hidden="1">#NAME?</definedName>
    <definedName name="BEx009QSDYZZW7S9JFDL0K7INSYZ" hidden="1">2.12-'[2]2'!$D$1:$P$135</definedName>
    <definedName name="BEx00D1HBMPK0ZGXVVSUPWHTVRZ0" localSheetId="5" hidden="1">#REF!</definedName>
    <definedName name="BEx00D1HBMPK0ZGXVVSUPWHTVRZ0" hidden="1">#REF!</definedName>
    <definedName name="BEx00EOVX6R9LTFNXMW6ZC2V81DV" localSheetId="5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5" hidden="1">#REF!</definedName>
    <definedName name="BEx00T2NHEF23KCG5XGIY4VBDB2N" localSheetId="6" hidden="1">#REF!</definedName>
    <definedName name="BEx00T2NHEF23KCG5XGIY4VBDB2N" hidden="1">#REF!</definedName>
    <definedName name="BEx00WTLK2RI2Q75845B5FYBTNTH" localSheetId="5" hidden="1">#REF!</definedName>
    <definedName name="BEx00WTLK2RI2Q75845B5FYBTNTH" hidden="1">#REF!</definedName>
    <definedName name="BEx00YRTZSHQYY4IVT7APLDVNC46" hidden="1">2.7-'[2]2'!$A$16:$B$19</definedName>
    <definedName name="BEx010PUMO12ODJ011YNNTSQH2IK" localSheetId="5" hidden="1">#REF!</definedName>
    <definedName name="BEx010PUMO12ODJ011YNNTSQH2IK" hidden="1">#REF!</definedName>
    <definedName name="BEx0110LUAUW7IFV422PULB218S9" localSheetId="5" hidden="1">#REF!</definedName>
    <definedName name="BEx0110LUAUW7IFV422PULB218S9" hidden="1">#REF!</definedName>
    <definedName name="BEx01CJZ3FHVZ7HZUOD0RTH69IMF" hidden="1">2.8-'[3]3'!$A$16:$B$18</definedName>
    <definedName name="BEx01LUFWWGS2ABCEMDRRA8S9OGZ" localSheetId="5" hidden="1">#REF!</definedName>
    <definedName name="BEx01LUFWWGS2ABCEMDRRA8S9OGZ" hidden="1">#REF!</definedName>
    <definedName name="BEx01T1EVI3HCHI7RLO3Y23JER7A" hidden="1">1.16-'[2]2'!$D$1:$L$21</definedName>
    <definedName name="BEx023TTB2K3DIJTOERODQTZZVG4" localSheetId="5" hidden="1">#REF!</definedName>
    <definedName name="BEx023TTB2K3DIJTOERODQTZZVG4" hidden="1">#REF!</definedName>
    <definedName name="BEx02BX52ATUV0YLC4O4T5NH71GC" localSheetId="5" hidden="1">#REF!</definedName>
    <definedName name="BEx02BX52ATUV0YLC4O4T5NH71GC" hidden="1">#REF!</definedName>
    <definedName name="BEx02DF3EN4U72PLW5QOPZCTJ5RR" localSheetId="5" hidden="1">#REF!</definedName>
    <definedName name="BEx02DF3EN4U72PLW5QOPZCTJ5RR" hidden="1">#REF!</definedName>
    <definedName name="BEx02I2EDD1G25Q2WBTHD9BQHYW1" localSheetId="5" hidden="1">#REF!</definedName>
    <definedName name="BEx02I2EDD1G25Q2WBTHD9BQHYW1" hidden="1">#REF!</definedName>
    <definedName name="BEx031EANGP7PUIHDFAOMFPIZFPV" localSheetId="5" hidden="1">#REF!</definedName>
    <definedName name="BEx031EANGP7PUIHDFAOMFPIZFPV" hidden="1">#REF!</definedName>
    <definedName name="BEx1ECIR46VZA8JOONKNR6882EYU" localSheetId="5" hidden="1">#REF!</definedName>
    <definedName name="BEx1ECIR46VZA8JOONKNR6882EYU" hidden="1">#REF!</definedName>
    <definedName name="BEx1EUI4H2X5A9LIAH5SN91ZIB7Q" localSheetId="12" hidden="1">#REF!</definedName>
    <definedName name="BEx1EUI4H2X5A9LIAH5SN91ZIB7Q" localSheetId="5" hidden="1">#REF!</definedName>
    <definedName name="BEx1EUI4H2X5A9LIAH5SN91ZIB7Q" hidden="1">#REF!</definedName>
    <definedName name="BEx1F6HOTM7MTXUV76Z1TKBWTYJH" hidden="1">1.16-'[2]2'!$D$1:$L$21</definedName>
    <definedName name="BEx1FMDJGHF0S7S64O6Z7XTJDKO6" localSheetId="5" hidden="1">#REF!</definedName>
    <definedName name="BEx1FMDJGHF0S7S64O6Z7XTJDKO6" hidden="1">#REF!</definedName>
    <definedName name="BEx1G9R52LQGMLCR6PHRENBULA5E" localSheetId="5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localSheetId="5" hidden="1">#REF!</definedName>
    <definedName name="BEx1H40WGUNJW2M9H49URW4KMMSL" hidden="1">#REF!</definedName>
    <definedName name="BEx1HCV51Y5B9PNZKFYBN2J1VCZF" hidden="1">2.7-'[2]2'!$A$16:$B$19</definedName>
    <definedName name="BEx1HH26LEO0VEEWDJREKADI6N3E" hidden="1">1.16-'[2]2'!$A$2:$B$10</definedName>
    <definedName name="BEx1HQ7CN2NF1BCX465M1ND798XZ" localSheetId="5" hidden="1">#REF!</definedName>
    <definedName name="BEx1HQ7CN2NF1BCX465M1ND798XZ" hidden="1">#REF!</definedName>
    <definedName name="BEx1HRZXH5XX4AE7ECUQ5DWOK5EH" hidden="1">1.16-'[2]2'!$A$2:$B$10</definedName>
    <definedName name="BEx1JA8U270NA3JJF5ZUACHV7J93" hidden="1">2.8-'[3]3'!$D$1:$K$5</definedName>
    <definedName name="BEx1JCHO2DDMN9YNPRLP2AMAX00Z" hidden="1">2.7-'[1]1'!$A$16:$B$19</definedName>
    <definedName name="BEx1JFN1VMVKXJELDWW7UR7RY7CI" localSheetId="5" hidden="1">#REF!</definedName>
    <definedName name="BEx1JFN1VMVKXJELDWW7UR7RY7CI" hidden="1">#REF!</definedName>
    <definedName name="BEx1JIC58XTKX6BA2OOP37PEQOEV" localSheetId="12" hidden="1">#REF!</definedName>
    <definedName name="BEx1JIC58XTKX6BA2OOP37PEQOEV" localSheetId="5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localSheetId="5" hidden="1">#REF!</definedName>
    <definedName name="BEx1LAX89242TVTECYXU87TDKT0A" hidden="1">#REF!</definedName>
    <definedName name="BEx1LE7XN5A2F17H146SGN73JXTG" localSheetId="5" hidden="1">#REF!</definedName>
    <definedName name="BEx1LE7XN5A2F17H146SGN73JXTG" hidden="1">#REF!</definedName>
    <definedName name="BEx1LEO0XBAUBKUKH3QZEBBA22O5" localSheetId="5" hidden="1">#REF!</definedName>
    <definedName name="BEx1LEO0XBAUBKUKH3QZEBBA22O5" hidden="1">#REF!</definedName>
    <definedName name="BEx1LGRIW8KWZC87UII1SLID1DPV" localSheetId="5" hidden="1">#REF!</definedName>
    <definedName name="BEx1LGRIW8KWZC87UII1SLID1DPV" hidden="1">#REF!</definedName>
    <definedName name="BEx1LO9AKO21PM6R885DYS0IVIAV" localSheetId="5" hidden="1">#REF!</definedName>
    <definedName name="BEx1LO9AKO21PM6R885DYS0IVIAV" hidden="1">#REF!</definedName>
    <definedName name="BEx1LSR3XY9HO5A1LQCEJOIAUSXT" localSheetId="5" hidden="1">#REF!</definedName>
    <definedName name="BEx1LSR3XY9HO5A1LQCEJOIAUSXT" hidden="1">#REF!</definedName>
    <definedName name="BEx1M158QQUS0YLV70VPDWEH2XS6" localSheetId="5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localSheetId="5" hidden="1">#REF!</definedName>
    <definedName name="BEx1MS9MOJ3YMIGF00RZ6DBPFC6I" hidden="1">#REF!</definedName>
    <definedName name="BEx1N19BIMNXFSUBTG7E4F6WO0EE" hidden="1">#REF!</definedName>
    <definedName name="BEx1N6NICFT8F3X05E2C3W6WINQP" hidden="1">2.12-'[2]2'!$A$16:$B$20</definedName>
    <definedName name="BEx1NJZKA6GAO600U86TGG4Z208I" localSheetId="5" hidden="1">#REF!</definedName>
    <definedName name="BEx1NJZKA6GAO600U86TGG4Z208I" hidden="1">#REF!</definedName>
    <definedName name="BEx1NL1GBRVC8R9IAKYEROJUUHVT" hidden="1">1.16-'[1]1'!$A$16:$B$20</definedName>
    <definedName name="BEx1NQVQMKRDZI9J3H5B26BWGSJT" hidden="1">2.4-'[3]3'!$A$2</definedName>
    <definedName name="BEx1OOWG7K0VD2W32MXG1ZDCDLYJ" localSheetId="5" hidden="1">#REF!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localSheetId="5" hidden="1">#REF!</definedName>
    <definedName name="BEx1Q5CH6I3DGBUSUE5X3HD3P8XI" localSheetId="6" hidden="1">#REF!</definedName>
    <definedName name="BEx1Q5CH6I3DGBUSUE5X3HD3P8XI" hidden="1">#REF!</definedName>
    <definedName name="BEx1QBHRP3AK7C7SIZL9CIPP1LIC" hidden="1">2.12-'[4]4'!$A$1:$A$2</definedName>
    <definedName name="BEx1QRDG8S8ZXYIBF19ZD6HK8AUN" localSheetId="5" hidden="1">#REF!</definedName>
    <definedName name="BEx1QRDG8S8ZXYIBF19ZD6HK8AUN" hidden="1">#REF!</definedName>
    <definedName name="BEx1RFNEPVOX72E0XLSUXCE9LLEN" localSheetId="5" hidden="1">#REF!</definedName>
    <definedName name="BEx1RFNEPVOX72E0XLSUXCE9LLEN" hidden="1">#REF!</definedName>
    <definedName name="BEx1RTFQCP3HQWF4QH12IZOGCGVJ" localSheetId="5" hidden="1">#REF!</definedName>
    <definedName name="BEx1RTFQCP3HQWF4QH12IZOGCGVJ" hidden="1">#REF!</definedName>
    <definedName name="BEx1RVZDGSA2KXPRVQ8AIH2HSQXU" localSheetId="5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055YK26MRMDG5XWVFICR0RX" hidden="1">1.16-'[2]2'!$D$1:$L$45</definedName>
    <definedName name="BEx1TCA3GO8IZCK3RN2KHM69JHG5" hidden="1">1.16-'[2]2'!$A$2:$B$10</definedName>
    <definedName name="BEx1THDH5I3D6IYC7INI29XEWATM" hidden="1">2.12-'[3]3'!$A$1:$J$81</definedName>
    <definedName name="BEx1TI4JA60BQ5YB1S8EP2RRK5MQ" hidden="1">2.12-'[1]1'!$A$1:$M$496</definedName>
    <definedName name="BEx1TMMDHQXUNMHZJ7MFDHO4QEMH" localSheetId="5" hidden="1">#REF!</definedName>
    <definedName name="BEx1TMMDHQXUNMHZJ7MFDHO4QEMH" hidden="1">#REF!</definedName>
    <definedName name="BEx1TN2MVIJTDMLXCD93PK0EDMFW" hidden="1">2.4-'[2]2'!$A$1:$L$36</definedName>
    <definedName name="BEx1U4B0K2PZ4FE10O3S73JNYB9C" hidden="1">2.8-'[1]1'!$A$16:$B$18</definedName>
    <definedName name="BEx1UAAMHU2SHLR359BYQJLUI90F" localSheetId="5" hidden="1">#REF!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localSheetId="5" hidden="1">#REF!</definedName>
    <definedName name="BEx1UXOC5396CPFDHF310ONEUUP4" hidden="1">#REF!</definedName>
    <definedName name="BEx1UYVDG0GFIYX9H1KSJ728N6HR" hidden="1">2.4-'[1]1'!$A$1:$F$96</definedName>
    <definedName name="BEx1V4KD7Z0MUX1AHJ49CQ6DHCZG" hidden="1">1.2-'[1]1'!$D$1:$AF$692</definedName>
    <definedName name="BEx1WA2TWWCSXZV32A10C90RYCXL" localSheetId="13" hidden="1">#REF!</definedName>
    <definedName name="BEx1WA2TWWCSXZV32A10C90RYCXL" localSheetId="5" hidden="1">#REF!</definedName>
    <definedName name="BEx1WA2TWWCSXZV32A10C90RYCXL" hidden="1">#REF!</definedName>
    <definedName name="BEx1WWEKSSIQS1HCKMTU9LEGZOSQ" localSheetId="13" hidden="1">#REF!</definedName>
    <definedName name="BEx1WWEKSSIQS1HCKMTU9LEGZOSQ" localSheetId="5" hidden="1">#REF!</definedName>
    <definedName name="BEx1WWEKSSIQS1HCKMTU9LEGZOSQ" hidden="1">#REF!</definedName>
    <definedName name="BEx1X0G51P24W1H7IXX80PKRX7O7" localSheetId="5" hidden="1">#REF!</definedName>
    <definedName name="BEx1X0G51P24W1H7IXX80PKRX7O7" hidden="1">#REF!</definedName>
    <definedName name="BEx1X3G0LU8IPDHQONJ961LXMSX7" localSheetId="5" hidden="1">#REF!</definedName>
    <definedName name="BEx1X3G0LU8IPDHQONJ961LXMSX7" hidden="1">#REF!</definedName>
    <definedName name="BEx1XYBDIY552TL0GM24AQSYDFCH" hidden="1">1.16-'[1]1'!$A$1:$AA$1497</definedName>
    <definedName name="BEx1Y1WV9F9CN9MKBZXMUB6V22K6" localSheetId="5" hidden="1">#REF!</definedName>
    <definedName name="BEx1Y1WV9F9CN9MKBZXMUB6V22K6" hidden="1">#REF!</definedName>
    <definedName name="BEx1YRZJJGG7AD0UQSLVCJ9PZKMY" localSheetId="5" hidden="1">#REF!</definedName>
    <definedName name="BEx1YRZJJGG7AD0UQSLVCJ9PZKMY" hidden="1">#REF!</definedName>
    <definedName name="BEx3BINU6WI4HFSDE75KJ2ECUCSC" hidden="1">1.16-'[2]2'!$A$2:$B$10</definedName>
    <definedName name="BEx3BU1TCQNT2QS2TOUEK4MEJGIQ" hidden="1">2.4-'[2]2'!$A$1:$L$663</definedName>
    <definedName name="BEx3BUHX7TFK8NNT9X62BW3D8N51" localSheetId="5" hidden="1">#REF!</definedName>
    <definedName name="BEx3BUHX7TFK8NNT9X62BW3D8N51" hidden="1">#REF!</definedName>
    <definedName name="BEx3C31K6BGBZOYOSYN4C44YKSRU" hidden="1">2.7-'[2]2'!$A$16:$B$19</definedName>
    <definedName name="BEx3CLRSFQBE2UD4TXIM6YB3AGDA" localSheetId="5" hidden="1">#REF!</definedName>
    <definedName name="BEx3CLRSFQBE2UD4TXIM6YB3AGDA" hidden="1">#REF!</definedName>
    <definedName name="BEx3CQPX325GQXDR08F6CWNVCBJI" localSheetId="5" hidden="1">#REF!</definedName>
    <definedName name="BEx3CQPX325GQXDR08F6CWNVCBJI" hidden="1">#REF!</definedName>
    <definedName name="BEx3DK8LZEXMBSKP00WIWVQB0OV9" localSheetId="5" hidden="1">#REF!</definedName>
    <definedName name="BEx3DK8LZEXMBSKP00WIWVQB0OV9" hidden="1">#REF!</definedName>
    <definedName name="BEx3DS14DRONTM37PDC9YVUF43AV" localSheetId="5" hidden="1">#REF!</definedName>
    <definedName name="BEx3DS14DRONTM37PDC9YVUF43AV" hidden="1">#REF!</definedName>
    <definedName name="BEx3EH7ATZ9T6WEYHL1FY9IUZVKC" localSheetId="5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localSheetId="5" hidden="1">#REF!</definedName>
    <definedName name="BEx3H3WTK40FRC7SW1W68AD4LTIB" hidden="1">#REF!</definedName>
    <definedName name="BEx3IAGTKFV0K7W9H5YGLU8WX6OH" localSheetId="5" hidden="1">#REF!</definedName>
    <definedName name="BEx3IAGTKFV0K7W9H5YGLU8WX6OH" hidden="1">#REF!</definedName>
    <definedName name="BEx3IBYR4TXUCYECXFV6LZSBM2A6" hidden="1">2.12-'[4]4'!$A$1:$A$2</definedName>
    <definedName name="BEx3ILUSOKKP24D0W1U22XTX76B2" localSheetId="5" hidden="1">#REF!</definedName>
    <definedName name="BEx3ILUSOKKP24D0W1U22XTX76B2" hidden="1">#REF!</definedName>
    <definedName name="BEx3IMR6UHKBSYBCMBUCX8VFW919" localSheetId="13" hidden="1">#REF!</definedName>
    <definedName name="BEx3IMR6UHKBSYBCMBUCX8VFW919" localSheetId="5" hidden="1">#REF!</definedName>
    <definedName name="BEx3IMR6UHKBSYBCMBUCX8VFW919" hidden="1">#REF!</definedName>
    <definedName name="BEx3IPR31GN9LTJABV7I4Y4D308L" localSheetId="5" hidden="1">#REF!</definedName>
    <definedName name="BEx3IPR31GN9LTJABV7I4Y4D308L" hidden="1">#REF!</definedName>
    <definedName name="BEx3ITSNVX13RDPYTG6KNE6ENI01" localSheetId="5" hidden="1">#REF!</definedName>
    <definedName name="BEx3ITSNVX13RDPYTG6KNE6ENI01" hidden="1">#REF!</definedName>
    <definedName name="BEx3IUUI8HKES932D2LAKHRJQ98B" localSheetId="5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localSheetId="5" hidden="1">#REF!</definedName>
    <definedName name="BEx3JM9OFGL4JHPPTOTEHIHCFPSS" hidden="1">#REF!</definedName>
    <definedName name="BEx3JNGU90IWJ107NYRKI8MAOQYA" localSheetId="5" hidden="1">#REF!</definedName>
    <definedName name="BEx3JNGU90IWJ107NYRKI8MAOQYA" hidden="1">#REF!</definedName>
    <definedName name="BEx3JU7PNMT9E0I2JTCIHK74BXXJ" hidden="1">2.8-'[3]3'!$D$1:$D$2</definedName>
    <definedName name="BEx3JY999HRKUT1BLFQ2DG1LMCC7" localSheetId="5" hidden="1">#REF!</definedName>
    <definedName name="BEx3JY999HRKUT1BLFQ2DG1LMCC7" localSheetId="6" hidden="1">#REF!</definedName>
    <definedName name="BEx3JY999HRKUT1BLFQ2DG1LMCC7" hidden="1">#REF!</definedName>
    <definedName name="BEx3K491NNLWZNSMDLL5A1EGAELM" localSheetId="5" hidden="1">#REF!</definedName>
    <definedName name="BEx3K491NNLWZNSMDLL5A1EGAELM" hidden="1">#REF!</definedName>
    <definedName name="BEx3K7UIX9VY48AX7WCJWF7WRBSM" localSheetId="5" hidden="1">#REF!</definedName>
    <definedName name="BEx3K7UIX9VY48AX7WCJWF7WRBSM" hidden="1">#REF!</definedName>
    <definedName name="BEx3KCN65S5IDITVNEDGSU5I529H" localSheetId="5" hidden="1">#REF!</definedName>
    <definedName name="BEx3KCN65S5IDITVNEDGSU5I529H" hidden="1">#REF!</definedName>
    <definedName name="BEx3KFSJQAQ4Z1IWE4BU3OEM5JOQ" hidden="1">2.4-'[4]4'!$A$1:$A$2</definedName>
    <definedName name="BEx3KUBRV8VOF9WYTGWNCJXV5VA1" localSheetId="5" hidden="1">#REF!</definedName>
    <definedName name="BEx3KUBRV8VOF9WYTGWNCJXV5VA1" localSheetId="6" hidden="1">#REF!</definedName>
    <definedName name="BEx3KUBRV8VOF9WYTGWNCJXV5VA1" hidden="1">#REF!</definedName>
    <definedName name="BEx3L4D3HEFZR1LYSJUG2WCA9602" localSheetId="5" hidden="1">#REF!</definedName>
    <definedName name="BEx3L4D3HEFZR1LYSJUG2WCA9602" hidden="1">#REF!</definedName>
    <definedName name="BEx3L6WWX75FBLQ9X1Q5BJKHZWKN" localSheetId="5" hidden="1">#REF!</definedName>
    <definedName name="BEx3L6WWX75FBLQ9X1Q5BJKHZWKN" hidden="1">#REF!</definedName>
    <definedName name="BEx3LOLHP5YXDISGKNOME63ZH4NA" hidden="1">1.16-'[1]1'!$D$1:$AD$92</definedName>
    <definedName name="BEx3M1XKS34BAFWWQF0OO0RNEDT7" hidden="1">2.12-'[1]1'!$A$1:$M$590</definedName>
    <definedName name="BEx3MHNYQL6U65FCH7NLV05JZ9B0" localSheetId="5" hidden="1">#REF!</definedName>
    <definedName name="BEx3MHNYQL6U65FCH7NLV05JZ9B0" hidden="1">#REF!</definedName>
    <definedName name="BEx3ML43XGMUO94X934WXOGI2D29" localSheetId="5" hidden="1">#REF!</definedName>
    <definedName name="BEx3ML43XGMUO94X934WXOGI2D29" hidden="1">#REF!</definedName>
    <definedName name="BEx3MQ222OIJHP3P868RRECD95GD" hidden="1">2.4-'[1]1'!$A$1:$F$96</definedName>
    <definedName name="BEx3N3UF37NRF2LIF6UR9RW07TEC" localSheetId="5" hidden="1">#REF!</definedName>
    <definedName name="BEx3N3UF37NRF2LIF6UR9RW07TEC" hidden="1">#REF!</definedName>
    <definedName name="BEx3ND4V7AIT73YHCB85G3K9LJV4" hidden="1">2.4-'[2]2'!$A$1:$L$40</definedName>
    <definedName name="BEx3O50AMWT65HC0FDVR42BT6G9H" hidden="1">#REF!</definedName>
    <definedName name="BEx3OLXUGVZVZ3Z16XEH60F6H0U4" localSheetId="5" hidden="1">#REF!</definedName>
    <definedName name="BEx3OLXUGVZVZ3Z16XEH60F6H0U4" hidden="1">#REF!</definedName>
    <definedName name="BEx3ORMV5A2U61AYMDTM89POFWY6" localSheetId="5" hidden="1">#REF!</definedName>
    <definedName name="BEx3ORMV5A2U61AYMDTM89POFWY6" hidden="1">#REF!</definedName>
    <definedName name="BEx3P00XTWGLLSDV9VAJZCVIPQKQ" hidden="1">2.7-'[2]2'!$A$16:$B$19</definedName>
    <definedName name="BEx3P5PXREQWTBEZM86VHPYIQTAJ" hidden="1">1.16-'[2]2'!$A$2:$B$10</definedName>
    <definedName name="BEx3PDNTQHQF9751K3SL375BVVJ7" hidden="1">2.8-'[3]3'!$A$1:$H$12</definedName>
    <definedName name="BEx3PLWFY05L7OY3IQZXH5DMWP0F" hidden="1">1.2-'[1]1'!$A$2:$B$10</definedName>
    <definedName name="BEx3Q5OJCD75MSK34R26WK7W075J" localSheetId="5" hidden="1">#REF!</definedName>
    <definedName name="BEx3Q5OJCD75MSK34R26WK7W075J" hidden="1">#REF!</definedName>
    <definedName name="BEx3Q7BZ75OL41082MH41T42L8L8" localSheetId="5" hidden="1">#REF!</definedName>
    <definedName name="BEx3Q7BZ75OL41082MH41T42L8L8" hidden="1">#REF!</definedName>
    <definedName name="BEx3QRUYK8HINQ55C7CA4PQUFBZ7" localSheetId="5" hidden="1">#REF!</definedName>
    <definedName name="BEx3QRUYK8HINQ55C7CA4PQUFBZ7" hidden="1">#REF!</definedName>
    <definedName name="BEx3R1R1C56IQBEIT7QOEWSAZI1I" hidden="1">2.12-'[1]1'!$A$16:$B$20</definedName>
    <definedName name="BEx3S50HO481IZWZDNJ4G5ATE40I" hidden="1">1.16-'[1]1'!$A$1:$AA$194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localSheetId="5" hidden="1">#REF!</definedName>
    <definedName name="BEx3SRC85I1NXAOIFT9SBFMXZRTS" hidden="1">#REF!</definedName>
    <definedName name="BEx3T2VK7QRX1UMMNVKO03QJLD36" hidden="1">#REF!</definedName>
    <definedName name="BEx3T8Q0IIR7VQ5NOWM10WYVJA2N" localSheetId="5" hidden="1">#REF!</definedName>
    <definedName name="BEx3T8Q0IIR7VQ5NOWM10WYVJA2N" hidden="1">#REF!</definedName>
    <definedName name="BEx3TLB7GYPI6LTXL49UTENFOVJG" hidden="1">2.7-'[1]1'!$A$1:$F$161</definedName>
    <definedName name="BEx3TXG39UBFUXPSLMJW46O3BQXT" localSheetId="5" hidden="1">#REF!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localSheetId="5" hidden="1">#REF!</definedName>
    <definedName name="BEx3VB769OZKSUKHQ46QW2Z2QYQ3" hidden="1">#REF!</definedName>
    <definedName name="BEx3VFE7KTX6ES4B2TVVJ8OUQ00F" localSheetId="5" hidden="1">#REF!</definedName>
    <definedName name="BEx3VFE7KTX6ES4B2TVVJ8OUQ00F" hidden="1">#REF!</definedName>
    <definedName name="BEx5879NYUE6FWAZWCGK88XHEZHA" localSheetId="5" hidden="1">#REF!</definedName>
    <definedName name="BEx5879NYUE6FWAZWCGK88XHEZHA" hidden="1">#REF!</definedName>
    <definedName name="BEx589D6F9ISOFTNWN3RGCOB45OG" localSheetId="5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localSheetId="5" hidden="1">#REF!</definedName>
    <definedName name="BEx58TLFI7FRZBP1L2ELCEGA9935" hidden="1">#REF!</definedName>
    <definedName name="BEx58Y3911DFM5BR1XIR0FPUMQ7F" localSheetId="5" hidden="1">#REF!</definedName>
    <definedName name="BEx58Y3911DFM5BR1XIR0FPUMQ7F" hidden="1">#REF!</definedName>
    <definedName name="BEx59Q9HIV2I73Q3CZGQIQS3UZ49" localSheetId="5" hidden="1">#REF!</definedName>
    <definedName name="BEx59Q9HIV2I73Q3CZGQIQS3UZ49" hidden="1">#REF!</definedName>
    <definedName name="BEx59VCX46M898NDNQCU6DEQMZPC" hidden="1">2.4-'[2]2'!$A$1:$L$19</definedName>
    <definedName name="BEx5A1YA3A3UAHWPN3H438YWDTTS" localSheetId="13" hidden="1">#REF!</definedName>
    <definedName name="BEx5A1YA3A3UAHWPN3H438YWDTTS" localSheetId="5" hidden="1">#REF!</definedName>
    <definedName name="BEx5A1YA3A3UAHWPN3H438YWDTTS" hidden="1">#REF!</definedName>
    <definedName name="BEx5A7SLIU5P2E5W3G36MWD666FZ" localSheetId="5" hidden="1">#REF!</definedName>
    <definedName name="BEx5A7SLIU5P2E5W3G36MWD666FZ" hidden="1">#REF!</definedName>
    <definedName name="BEx5ALVQF4475YEAUCF85KN0CBEQ" localSheetId="5" hidden="1">#REF!</definedName>
    <definedName name="BEx5ALVQF4475YEAUCF85KN0CBEQ" hidden="1">#REF!</definedName>
    <definedName name="BEx5AVMAXH30C5T2RMK8NVLRYY6X" hidden="1">1.16-'[2]2'!$A$16:$B$18</definedName>
    <definedName name="BEx5B09NPWT75RMU9TPYID59AZO6" hidden="1">2.4-'[1]1'!$A$1:$F$33</definedName>
    <definedName name="BEx5B0PQHAUWYJTVC5R0DC18SK3D" localSheetId="5" hidden="1">#REF!</definedName>
    <definedName name="BEx5B0PQHAUWYJTVC5R0DC18SK3D" hidden="1">#REF!</definedName>
    <definedName name="BEx5B1BGXIJL8A0DZRVV3UEA4DPM" localSheetId="5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localSheetId="12" hidden="1">#REF!</definedName>
    <definedName name="BEx5D2ANYH7LS4710U2JHDU0T3SY" localSheetId="5" hidden="1">#REF!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localSheetId="5" hidden="1">#REF!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FZHIG85X4MOCCEH0VRSS1FG2" hidden="1">1.16-'[1]1'!$A$16:$B$20</definedName>
    <definedName name="BEx5GONU415G9XOMXHDCVQYZ9LJD" hidden="1">2.8-'[2]2'!$A$1:$I$17</definedName>
    <definedName name="BEx5GX7FC0KHTC2P8JBI9OO5NI44" localSheetId="5" hidden="1">#REF!</definedName>
    <definedName name="BEx5GX7FC0KHTC2P8JBI9OO5NI44" hidden="1">#REF!</definedName>
    <definedName name="BEx5GXNIGF722JFYE0E8JU7NENDF" hidden="1">2.12-'[4]4'!$A$1:$A$2</definedName>
    <definedName name="BEx5HFC4KTNI4Y7QQ6W4R5SEMQYV" hidden="1">#REF!</definedName>
    <definedName name="BEx5I1D2GUW8L74ROSP006SWC15A" localSheetId="5" hidden="1">#REF!</definedName>
    <definedName name="BEx5I1D2GUW8L74ROSP006SWC15A" hidden="1">#REF!</definedName>
    <definedName name="BEx5I4CZE2SQKFM13R8GH3DM8ZQH" localSheetId="5" hidden="1">#REF!</definedName>
    <definedName name="BEx5I4CZE2SQKFM13R8GH3DM8ZQH" hidden="1">#REF!</definedName>
    <definedName name="BEx5I8EIVVTUBTZFYDVSLGU2SH83" localSheetId="5" hidden="1">#REF!</definedName>
    <definedName name="BEx5I8EIVVTUBTZFYDVSLGU2SH83" hidden="1">#REF!</definedName>
    <definedName name="BEx5IKOXZV0G0TM1U0NOOQ1EKZ0H" hidden="1">#REF!</definedName>
    <definedName name="BEx5IVHITHIY0Q8VY6FP0BDTJB5L" hidden="1">2.8-'[1]1'!$A$2:$B$10</definedName>
    <definedName name="BEx5JPR3PETVYR2VEG634W2LKDYV" hidden="1">2.8-'[3]3'!$A$16:$B$18</definedName>
    <definedName name="BEx5JWSMAQQE15XBBKVIRL8MZ32A" localSheetId="5" hidden="1">#REF!</definedName>
    <definedName name="BEx5JWSMAQQE15XBBKVIRL8MZ32A" hidden="1">#REF!</definedName>
    <definedName name="BEx5KDKSPJE57SO07GBOU7N4KT6S" hidden="1">#REF!</definedName>
    <definedName name="BEx5KXNOZPDT3ZEL21E8IXFIIZ4L" localSheetId="5" hidden="1">#REF!</definedName>
    <definedName name="BEx5KXNOZPDT3ZEL21E8IXFIIZ4L" hidden="1">#REF!</definedName>
    <definedName name="BEx5KY3YPUI7S92WPWAK5EVZFGI9" localSheetId="5" hidden="1">#REF!</definedName>
    <definedName name="BEx5KY3YPUI7S92WPWAK5EVZFGI9" hidden="1">#REF!</definedName>
    <definedName name="BEx5KZR8DESSL2VDT5B17ON1LM3J" hidden="1">2.7-'[1]1'!$A$1:$F$161</definedName>
    <definedName name="BEx5KZWJYG40JM2NGAKGRGBVQA0P" localSheetId="5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localSheetId="5" hidden="1">#REF!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localSheetId="5" hidden="1">#REF!</definedName>
    <definedName name="BEx5M8EUZCMQ0COQ05WWF69Z2Y65" hidden="1">#REF!</definedName>
    <definedName name="BEx5MJSWG6SJX9HBPOT5D8RUFKM4" localSheetId="5" hidden="1">#REF!</definedName>
    <definedName name="BEx5MJSWG6SJX9HBPOT5D8RUFKM4" hidden="1">#REF!</definedName>
    <definedName name="BEx5MMY4XDKNIELYFK97UJB0WOIW" localSheetId="12" hidden="1">#REF!</definedName>
    <definedName name="BEx5MMY4XDKNIELYFK97UJB0WOIW" localSheetId="5" hidden="1">#REF!</definedName>
    <definedName name="BEx5MMY4XDKNIELYFK97UJB0WOIW" hidden="1">#REF!</definedName>
    <definedName name="BEx5MVN0MPKRJKFU13X85BRWHRD7" hidden="1">2.8-'[2]2'!$D$1:$L$25</definedName>
    <definedName name="BEx5MXQJM4DBGCK0473QC1B4ISFO" hidden="1">#REF!</definedName>
    <definedName name="BEx5N52SH5TK2KNMJ6E3425TD97U" hidden="1">1.16-'[2]2'!$A$16:$B$18</definedName>
    <definedName name="BEx5NK2AI0ID33BX3D2Z9QDALS9G" hidden="1">2.7-'[2]2'!$A$16:$B$19</definedName>
    <definedName name="BEx5NX902C98VQFB09E9AXMEG7O7" localSheetId="5" hidden="1">#REF!</definedName>
    <definedName name="BEx5NX902C98VQFB09E9AXMEG7O7" hidden="1">#REF!</definedName>
    <definedName name="BEx5O1LJN0VVM8HQSGG26YLOAZVX" localSheetId="5" hidden="1">#REF!</definedName>
    <definedName name="BEx5O1LJN0VVM8HQSGG26YLOAZVX" hidden="1">#REF!</definedName>
    <definedName name="BEx5OAVUQ4GFRP73HEBIJU3WSK2Z" hidden="1">2.8-'[3]3'!$A$16:$B$18</definedName>
    <definedName name="BEx5OBHGDGQLF2ZP836KUCYCLNUW" localSheetId="5" hidden="1">#REF!</definedName>
    <definedName name="BEx5OBHGDGQLF2ZP836KUCYCLNUW" hidden="1">#REF!</definedName>
    <definedName name="BEx5ONBQV1ZNJSHFBUPDI0QFK8QJ" localSheetId="5" hidden="1">#REF!</definedName>
    <definedName name="BEx5ONBQV1ZNJSHFBUPDI0QFK8QJ" hidden="1">#REF!</definedName>
    <definedName name="BEx5P0NSR36HNMAR1DXK3Z86O453" hidden="1">2.4-'[1]1'!$A$1:$F$33</definedName>
    <definedName name="BEx5PHW9Y08XFXYOV46Z6676180B" localSheetId="5" hidden="1">#REF!</definedName>
    <definedName name="BEx5PHW9Y08XFXYOV46Z6676180B" hidden="1">#REF!</definedName>
    <definedName name="BEx5PMJFSBYL31ZMHALH726FB10X" localSheetId="5" hidden="1">#REF!</definedName>
    <definedName name="BEx5PMJFSBYL31ZMHALH726FB10X" localSheetId="6" hidden="1">#REF!</definedName>
    <definedName name="BEx5PMJFSBYL31ZMHALH726FB10X" hidden="1">#REF!</definedName>
    <definedName name="BEx5PUXKC5XJXIX9JV5F62I36YO9" localSheetId="5" hidden="1">#REF!</definedName>
    <definedName name="BEx5PUXKC5XJXIX9JV5F62I36YO9" hidden="1">#REF!</definedName>
    <definedName name="BEx5QBEYDPW2H9P9JO5VHTBNBU55" localSheetId="5" hidden="1">#REF!</definedName>
    <definedName name="BEx5QBEYDPW2H9P9JO5VHTBNBU55" hidden="1">#REF!</definedName>
    <definedName name="BEx5QILY5JU2WXB2WO10FTPDTUIT" hidden="1">2.12-'[2]2'!$A$1:$M$336</definedName>
    <definedName name="BEx744AVK75FZAM3MWGJGVKL8HOJ" localSheetId="5" hidden="1">#REF!</definedName>
    <definedName name="BEx744AVK75FZAM3MWGJGVKL8HOJ" hidden="1">#REF!</definedName>
    <definedName name="BEx74NHECZHCARYWU8MM2UI991EC" localSheetId="5" hidden="1">#REF!</definedName>
    <definedName name="BEx74NHECZHCARYWU8MM2UI991EC" hidden="1">#REF!</definedName>
    <definedName name="BEx74T6F1DKNPG8GZQDGNAGXKJGG" hidden="1">2.7-'[1]1'!$A$2:$B$10</definedName>
    <definedName name="BEx75Q5A0TNZK9FSFXZYO9ZQDKQS" hidden="1">#REF!</definedName>
    <definedName name="BEx761U2D4TM7XRYD6BCJ94N7YE1" localSheetId="5" hidden="1">#REF!</definedName>
    <definedName name="BEx761U2D4TM7XRYD6BCJ94N7YE1" hidden="1">#REF!</definedName>
    <definedName name="BEx76MD2T9CO8Z60HUMFDRV4M1F0" localSheetId="5" hidden="1">#REF!</definedName>
    <definedName name="BEx76MD2T9CO8Z60HUMFDRV4M1F0" hidden="1">#REF!</definedName>
    <definedName name="BEx76O0CXGQZEY2AVRMA4F6U8X6W" localSheetId="5" hidden="1">#REF!</definedName>
    <definedName name="BEx76O0CXGQZEY2AVRMA4F6U8X6W" hidden="1">#REF!</definedName>
    <definedName name="BEx76YY80Z02QTLEC9WBER8FY2MZ" localSheetId="5" hidden="1">#REF!</definedName>
    <definedName name="BEx76YY80Z02QTLEC9WBER8FY2MZ" hidden="1">#REF!</definedName>
    <definedName name="BEx774HQ5D0MNT4E5XLG1E914W3T" hidden="1">#REF!</definedName>
    <definedName name="BEx778OT3TD1LY12216XYN5ZGN6V" localSheetId="5" hidden="1">#REF!</definedName>
    <definedName name="BEx778OT3TD1LY12216XYN5ZGN6V" hidden="1">#REF!</definedName>
    <definedName name="BEx77FA6XFADDGU0B60G9O75GBQX" hidden="1">2.8-'[2]2'!$A$16:$B$19</definedName>
    <definedName name="BEx77QDDJU0ORT6MPV3VFQZS3NAR" localSheetId="5" hidden="1">#REF!</definedName>
    <definedName name="BEx77QDDJU0ORT6MPV3VFQZS3NAR" hidden="1">#REF!</definedName>
    <definedName name="BEx77UKGP45W77NN4TR87DXU3EW5" hidden="1">1.16-'[1]1'!$A$2:$B$10</definedName>
    <definedName name="BEx77XV4TBTWUOAUSUACEB407DKV" hidden="1">2.8-'[3]3'!$A$16:$B$18</definedName>
    <definedName name="BEx785T060AG2B8RVEY8SS7KA3HS" localSheetId="5" hidden="1">#REF!</definedName>
    <definedName name="BEx785T060AG2B8RVEY8SS7KA3HS" hidden="1">#REF!</definedName>
    <definedName name="BEx787GEL5WPKEGFLPZWO7LZTMVP" localSheetId="5" hidden="1">#REF!</definedName>
    <definedName name="BEx787GEL5WPKEGFLPZWO7LZTMVP" localSheetId="6" hidden="1">#REF!</definedName>
    <definedName name="BEx787GEL5WPKEGFLPZWO7LZTMVP" hidden="1">#REF!</definedName>
    <definedName name="BEx78PVX3N7H6L8M8KJR42HSVFLT" localSheetId="5" hidden="1">#REF!</definedName>
    <definedName name="BEx78PVX3N7H6L8M8KJR42HSVFLT" hidden="1">#REF!</definedName>
    <definedName name="BEx7949TTYJE7XKRM2VB55JZZH8C" localSheetId="5" hidden="1">#REF!</definedName>
    <definedName name="BEx7949TTYJE7XKRM2VB55JZZH8C" hidden="1">#REF!</definedName>
    <definedName name="BEx7962ILZEQB4PB5DWS1KGI8C1N" localSheetId="5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localSheetId="5" hidden="1">#REF!</definedName>
    <definedName name="BEx79ZFXPB9U7N30GWGC4JOTV6LF" hidden="1">#REF!</definedName>
    <definedName name="BEx7A1ZKT6T383N1P9UMU84EGCFI" localSheetId="5" hidden="1">#REF!</definedName>
    <definedName name="BEx7A1ZKT6T383N1P9UMU84EGCFI" hidden="1">#REF!</definedName>
    <definedName name="BEx7AF0YVOG4SN3KY7XIKU11888V" localSheetId="5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localSheetId="5" hidden="1">#REF!</definedName>
    <definedName name="BEx7AKVAYA2FQF0L4FVFKK9J9VUC" hidden="1">#REF!</definedName>
    <definedName name="BEx7ALGVUY7458GEF9XT8CY3NAK4" localSheetId="5" hidden="1">#REF!</definedName>
    <definedName name="BEx7ALGVUY7458GEF9XT8CY3NAK4" hidden="1">#REF!</definedName>
    <definedName name="BEx7C2TG5WX1IWIHNEOPL993G7DS" localSheetId="5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localSheetId="5" hidden="1">#REF!</definedName>
    <definedName name="BEx7CRZLVVPHEGA80WI5P1FU4IFT" hidden="1">#REF!</definedName>
    <definedName name="BEx7CTHJKYRWNE68G7Z90NQNOI2S" localSheetId="5" hidden="1">#REF!</definedName>
    <definedName name="BEx7CTHJKYRWNE68G7Z90NQNOI2S" hidden="1">#REF!</definedName>
    <definedName name="BEx7D1FK0JORXR69MZ8OE1DA5DDC" localSheetId="5" hidden="1">#REF!</definedName>
    <definedName name="BEx7D1FK0JORXR69MZ8OE1DA5DDC" hidden="1">#REF!</definedName>
    <definedName name="BEx7D2MQ5U2SIF5047NLO8RCLZRV" localSheetId="5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localSheetId="5" hidden="1">#REF!</definedName>
    <definedName name="BEx7EC19AC1692W6GOVG7IVOQXHL" hidden="1">#REF!</definedName>
    <definedName name="BEx7ECXN8KIZV2WAMFJCMZ6WR695" localSheetId="5" hidden="1">#REF!</definedName>
    <definedName name="BEx7ECXN8KIZV2WAMFJCMZ6WR695" hidden="1">#REF!</definedName>
    <definedName name="BEx7ELBQ4NQGNWC0FUCVBWKB24YB" localSheetId="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localSheetId="5" hidden="1">#REF!</definedName>
    <definedName name="BEx7EYNSLLPCX08SDJAB650SHO8V" hidden="1">#REF!</definedName>
    <definedName name="BEx7EYYLDZPVP14ARWLXZ30TCECI" hidden="1">2.12-'[1]1'!$A$1:$M$1182</definedName>
    <definedName name="BEx7FDHTM54XFS3OMZQ8YUOS547E" hidden="1">1.16-'[1]1'!$A$16:$B$21</definedName>
    <definedName name="BEx7FDNAZWB0C1AULHM7L2Q2HUVM" localSheetId="5" hidden="1">#REF!</definedName>
    <definedName name="BEx7FDNAZWB0C1AULHM7L2Q2HUVM" hidden="1">#REF!</definedName>
    <definedName name="BEx7FTZ92OY5SE4YQW96D0HT6HR4" hidden="1">1.16-'[2]2'!$A$2:$B$10</definedName>
    <definedName name="BEx7FYXD4ONNZEZ59A0U62SN5KW0" hidden="1">2.8-'[1]1'!$A$2:$B$10</definedName>
    <definedName name="BEx7GSG2BPHG3QKPZ77BFRTW2M4R" localSheetId="5" hidden="1">#REF!</definedName>
    <definedName name="BEx7GSG2BPHG3QKPZ77BFRTW2M4R" hidden="1">#REF!</definedName>
    <definedName name="BEx7GZSBTKTVSOU7UMYNVEJ4T2BA" hidden="1">#REF!</definedName>
    <definedName name="BEx7H8XGH3PUU8T10QK16NQMOOKA" hidden="1">2.4-'[2]2'!$A$1:$L$738</definedName>
    <definedName name="BEx7HBXDSM8UNTDXOAJBGRLGM6X5" hidden="1">2.8-'[1]1'!$D$1:$F$14</definedName>
    <definedName name="BEx7HE67YRP4ORWIA3K6VUMQJKFJ" localSheetId="5" hidden="1">#REF!</definedName>
    <definedName name="BEx7HE67YRP4ORWIA3K6VUMQJKFJ" hidden="1">#REF!</definedName>
    <definedName name="BEx7HV3XEMWCX0HJY7SPTCYJSH6H" localSheetId="5" hidden="1">#REF!</definedName>
    <definedName name="BEx7HV3XEMWCX0HJY7SPTCYJSH6H" hidden="1">#REF!</definedName>
    <definedName name="BEx7HXNJJ3CPNV0KLL70W4J2BOUK" localSheetId="5" hidden="1">#REF!</definedName>
    <definedName name="BEx7HXNJJ3CPNV0KLL70W4J2BOUK" hidden="1">#REF!</definedName>
    <definedName name="BEx7IDJEK1I4MFL8S87VYS8BATUH" localSheetId="5" hidden="1">#REF!</definedName>
    <definedName name="BEx7IDJEK1I4MFL8S87VYS8BATUH" hidden="1">#REF!</definedName>
    <definedName name="BEx7IOBTDWMVFJV8R6WAQFA0A1ZE" hidden="1">2.8-'[1]1'!$A$16:$B$18</definedName>
    <definedName name="BEx7IPTRU36T8DHJZQF2UDIKX4AZ" localSheetId="5" hidden="1">#REF!</definedName>
    <definedName name="BEx7IPTRU36T8DHJZQF2UDIKX4AZ" hidden="1">#REF!</definedName>
    <definedName name="BEx7JQ36IBHD9PTDT6NNFLISQEJB" localSheetId="5" hidden="1">#REF!</definedName>
    <definedName name="BEx7JQ36IBHD9PTDT6NNFLISQEJB" hidden="1">#REF!</definedName>
    <definedName name="BEx7K1BVHH3NFEM8W3YYC72P3LF7" localSheetId="5" hidden="1">#REF!</definedName>
    <definedName name="BEx7K1BVHH3NFEM8W3YYC72P3LF7" hidden="1">#REF!</definedName>
    <definedName name="BEx7L08RN02JQ4OKRSB5UX9DZTD0" localSheetId="5" hidden="1">#REF!</definedName>
    <definedName name="BEx7L08RN02JQ4OKRSB5UX9DZTD0" hidden="1">#REF!</definedName>
    <definedName name="BEx7L3376GQK83SFBNJIWSYCUSP9" hidden="1">#REF!</definedName>
    <definedName name="BEx7L9J93XX9QSUZWCKPVED9SMXE" hidden="1">1.16-'[1]1'!$A$16:$B$21</definedName>
    <definedName name="BEx7LDVN112RHYTYF9WQBNUMDPHE" localSheetId="5" hidden="1">#REF!</definedName>
    <definedName name="BEx7LDVN112RHYTYF9WQBNUMDPHE" hidden="1">#REF!</definedName>
    <definedName name="BEx7LI2O9LTNWI6V095PSNQRTEBB" hidden="1">1.2-'[2]2'!$A$2:$B$10</definedName>
    <definedName name="BEx7M8G5JA8FH0EJW8QXGX6WFETE" localSheetId="5" hidden="1">#REF!</definedName>
    <definedName name="BEx7M8G5JA8FH0EJW8QXGX6WFETE" hidden="1">#REF!</definedName>
    <definedName name="BEx7MB59A12Z8DJSHNH9X45LJSNQ" localSheetId="5" hidden="1">#REF!</definedName>
    <definedName name="BEx7MB59A12Z8DJSHNH9X45LJSNQ" hidden="1">#REF!</definedName>
    <definedName name="BEx7MBG1QOOLKRER4CJTKEMONSKZ" localSheetId="5" hidden="1">#REF!</definedName>
    <definedName name="BEx7MBG1QOOLKRER4CJTKEMONSKZ" hidden="1">#REF!</definedName>
    <definedName name="BEx7MHFUJKIX4EKS96XW3EZHLFXN" localSheetId="5" hidden="1">#REF!</definedName>
    <definedName name="BEx7MHFUJKIX4EKS96XW3EZHLFXN" hidden="1">#REF!</definedName>
    <definedName name="BEx8Z77QZTI4E01TWMBVD4UOXZ4J" localSheetId="5" hidden="1">#REF!</definedName>
    <definedName name="BEx8Z77QZTI4E01TWMBVD4UOXZ4J" hidden="1">#REF!</definedName>
    <definedName name="BEx8ZG7FYM30I1M41T45TGNI3SHI" hidden="1">#REF!</definedName>
    <definedName name="BEx8ZJI5IVZNBW0849VD39173PV4" localSheetId="5" hidden="1">#REF!</definedName>
    <definedName name="BEx8ZJI5IVZNBW0849VD39173PV4" hidden="1">#REF!</definedName>
    <definedName name="BEx901SATFXFVHFFF4ESCFJ34808" hidden="1">1.16-'[2]2'!$A$16:$B$18</definedName>
    <definedName name="BEx905DSKZFJII7KWKBQ84HXO16D" hidden="1">2.7-'[2]2'!$A$2:$B$10</definedName>
    <definedName name="BEx90GRSD857N0KIXXTQ1VLXEWBO" hidden="1">2.4-'[1]1'!$A$1:$F$50</definedName>
    <definedName name="BEx90K2HIKDCPC43LC2JLLLIX8RH" hidden="1">#REF!</definedName>
    <definedName name="BEx90R3Y64J3XFU9W3ELCEIB0YCB" hidden="1">2.4-'[1]1'!$A$2:$B$10</definedName>
    <definedName name="BEx912SRH7S0R7DHBZRWGTAT7SES" localSheetId="5" hidden="1">#REF!</definedName>
    <definedName name="BEx912SRH7S0R7DHBZRWGTAT7SES" hidden="1">#REF!</definedName>
    <definedName name="BEx912Y78XLY5LS3RA4Y2PAAR11X" localSheetId="5" hidden="1">#REF!</definedName>
    <definedName name="BEx912Y78XLY5LS3RA4Y2PAAR11X" localSheetId="6" hidden="1">#REF!</definedName>
    <definedName name="BEx912Y78XLY5LS3RA4Y2PAAR11X" hidden="1">#REF!</definedName>
    <definedName name="BEx91BN3OXS1YH1LV2XLHSEHD4BP" localSheetId="5" hidden="1">#REF!</definedName>
    <definedName name="BEx91BN3OXS1YH1LV2XLHSEHD4BP" localSheetId="6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QXD2Z1KSB0QSQQ74PU2NTV1" hidden="1">1.16-'[2]2'!$D$1:$L$41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5" hidden="1">#REF!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localSheetId="5" hidden="1">#REF!</definedName>
    <definedName name="BEx9389T797RNT5P2DZN4LSHE4SO" hidden="1">#REF!</definedName>
    <definedName name="BEx93GT7H4JMBLTWPWRGJ443RGU7" localSheetId="5" hidden="1">#REF!</definedName>
    <definedName name="BEx93GT7H4JMBLTWPWRGJ443RGU7" hidden="1">#REF!</definedName>
    <definedName name="BEx93H9GIAZRAOMR03RSL3ZH929H" localSheetId="5" hidden="1">#REF!</definedName>
    <definedName name="BEx93H9GIAZRAOMR03RSL3ZH929H" localSheetId="6" hidden="1">#REF!</definedName>
    <definedName name="BEx93H9GIAZRAOMR03RSL3ZH929H" hidden="1">#REF!</definedName>
    <definedName name="BEx93M7GYB7NW6989CEDY1Q5SZMW" localSheetId="5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4DXJGVW9EL6Z8B3VYAAAWKAJ" hidden="1">2.8-'[3]3'!$A$1:$H$6</definedName>
    <definedName name="BEx96AEWIDHTIY7OBYN9I1HI7CHN" localSheetId="12" hidden="1">#REF!</definedName>
    <definedName name="BEx96AEWIDHTIY7OBYN9I1HI7CHN" localSheetId="5" hidden="1">#REF!</definedName>
    <definedName name="BEx96AEWIDHTIY7OBYN9I1HI7CHN" hidden="1">#REF!</definedName>
    <definedName name="BEx96CCXBV57WYR2CXC42QSO87LP" hidden="1">2.4-'[2]2'!$A$1:$L$668</definedName>
    <definedName name="BEx96GK1ALC9B03930G3IDZ2PASJ" localSheetId="5" hidden="1">#REF!</definedName>
    <definedName name="BEx96GK1ALC9B03930G3IDZ2PASJ" hidden="1">#REF!</definedName>
    <definedName name="BEx96NAPAO31NMEZXECGDW8D0MTC" hidden="1">2.12-'[3]3'!$A$1:$J$306</definedName>
    <definedName name="BEx96NQXYEM2CQG4IQJJU3R9VEMW" hidden="1">2.8-'[2]2'!$A$16:$B$19</definedName>
    <definedName name="BEx96SUE6RPZB66UEGWBAWDQ2K7I" localSheetId="5" hidden="1">#REF!</definedName>
    <definedName name="BEx96SUE6RPZB66UEGWBAWDQ2K7I" hidden="1">#REF!</definedName>
    <definedName name="BEx96WVYP28USWGW50D74ZRHW29B" hidden="1">2.7-'[1]1'!$A$2:$B$10</definedName>
    <definedName name="BEx976XHIAFPQBLT490UZINF8DAP" localSheetId="5" hidden="1">#REF!</definedName>
    <definedName name="BEx976XHIAFPQBLT490UZINF8DAP" hidden="1">#REF!</definedName>
    <definedName name="BEx97F6545O4ELA4Y271LPUUFLDT" localSheetId="5" hidden="1">#REF!</definedName>
    <definedName name="BEx97F6545O4ELA4Y271LPUUFLDT" hidden="1">#REF!</definedName>
    <definedName name="BEx97LBE98THTUVKUF7OYSI1KHVW" localSheetId="5" hidden="1">#REF!</definedName>
    <definedName name="BEx97LBE98THTUVKUF7OYSI1KHVW" hidden="1">#REF!</definedName>
    <definedName name="BEx97UGE5E1A2GBWSLAAXK8ATMAX" localSheetId="5" hidden="1">#REF!</definedName>
    <definedName name="BEx97UGE5E1A2GBWSLAAXK8ATMAX" hidden="1">#REF!</definedName>
    <definedName name="BEx98CL392RL71DCM9XHEYS6ARMX" localSheetId="5" hidden="1">#REF!</definedName>
    <definedName name="BEx98CL392RL71DCM9XHEYS6ARMX" hidden="1">#REF!</definedName>
    <definedName name="BEx98KOFRM8914DU472O9WZLE7YS" localSheetId="5" hidden="1">#REF!</definedName>
    <definedName name="BEx98KOFRM8914DU472O9WZLE7YS" hidden="1">#REF!</definedName>
    <definedName name="BEx98LVL38WQWRV7F4S87ZLCGY5M" localSheetId="5" hidden="1">#REF!</definedName>
    <definedName name="BEx98LVL38WQWRV7F4S87ZLCGY5M" hidden="1">#REF!</definedName>
    <definedName name="BEx98MMNJ7WJNX8AIBN04WXRFA5B" hidden="1">2.8-'[2]2'!$D$1:$L$25</definedName>
    <definedName name="BEx98V62O11GWWWOVTHI7ACM056V" localSheetId="5" hidden="1">#REF!</definedName>
    <definedName name="BEx98V62O11GWWWOVTHI7ACM056V" hidden="1">#REF!</definedName>
    <definedName name="BEx99D5GF020U2EWGFZQ3XJJ4B4P" localSheetId="5" hidden="1">#REF!</definedName>
    <definedName name="BEx99D5GF020U2EWGFZQ3XJJ4B4P" hidden="1">#REF!</definedName>
    <definedName name="BEx99ROON5FRN2M8JEUFLSP7ZXSI" localSheetId="5" hidden="1">#REF!</definedName>
    <definedName name="BEx99ROON5FRN2M8JEUFLSP7ZXSI" hidden="1">#REF!</definedName>
    <definedName name="BEx9A3Z0RDMZNK31L6OSF19T09GS" localSheetId="5" hidden="1">#REF!</definedName>
    <definedName name="BEx9A3Z0RDMZNK31L6OSF19T09GS" hidden="1">#REF!</definedName>
    <definedName name="BEx9ADV46BUO3AE0I1T96H0H59IB" localSheetId="5" hidden="1">#REF!</definedName>
    <definedName name="BEx9ADV46BUO3AE0I1T96H0H59IB" hidden="1">#REF!</definedName>
    <definedName name="BEx9APELMZT1SZV3T78BOK7WV3RJ" localSheetId="5" hidden="1">#REF!</definedName>
    <definedName name="BEx9APELMZT1SZV3T78BOK7WV3RJ" hidden="1">#REF!</definedName>
    <definedName name="BEx9AS90FKNIIEDPGFUOG7NQIXN0" localSheetId="5" hidden="1">#REF!</definedName>
    <definedName name="BEx9AS90FKNIIEDPGFUOG7NQIXN0" hidden="1">#REF!</definedName>
    <definedName name="BEx9ASUJXVZ2WYTMPN6I9P68SJ9I" localSheetId="5" hidden="1">#REF!</definedName>
    <definedName name="BEx9ASUJXVZ2WYTMPN6I9P68SJ9I" hidden="1">#REF!</definedName>
    <definedName name="BEx9AZQRH69PFJLJTTK3IHJXU7UR" hidden="1">2.12-'[1]1'!$A$16:$B$20</definedName>
    <definedName name="BEx9B18O6U7TTVZ6WONVW9KSIAA5" localSheetId="5" hidden="1">#REF!</definedName>
    <definedName name="BEx9B18O6U7TTVZ6WONVW9KSIAA5" hidden="1">#REF!</definedName>
    <definedName name="BEx9B432U31VJL95S4R03Q007WM2" localSheetId="5" hidden="1">#REF!</definedName>
    <definedName name="BEx9B432U31VJL95S4R03Q007WM2" hidden="1">#REF!</definedName>
    <definedName name="BEx9B4DVJP9IRJ3GPQWJL9OAOM5Z" hidden="1">2.7-'[2]2'!$A$2:$B$10</definedName>
    <definedName name="BEx9BAZ9KKCQ5A039H354HQ9EX8S" hidden="1">2.4-'[3]3'!$A$1:$K$5</definedName>
    <definedName name="BEx9BH9TEWAT8Y4MOQI36X131A55" hidden="1">2.8-'[3]3'!$D$1:$K$5</definedName>
    <definedName name="BEx9BJDD7YS6C1Y0E5OSXVPRP146" hidden="1">1.16-'[2]2'!$A$16:$B$18</definedName>
    <definedName name="BEx9BVT3J409QLCUWNMRFUDZQQOG" localSheetId="5" hidden="1">#REF!</definedName>
    <definedName name="BEx9BVT3J409QLCUWNMRFUDZQQOG" hidden="1">#REF!</definedName>
    <definedName name="BEx9C0047UF6G4IIP9CLU7XIDHPJ" localSheetId="5" hidden="1">#REF!</definedName>
    <definedName name="BEx9C0047UF6G4IIP9CLU7XIDHPJ" hidden="1">#REF!</definedName>
    <definedName name="BEx9C1YCDJ3DJ79LTLTPIOIVMFQ5" hidden="1">2.4-'[3]3'!$A$16:$A$18</definedName>
    <definedName name="BEx9C300TBU51YHX4UCJM0NIG2XR" localSheetId="5" hidden="1">#REF!</definedName>
    <definedName name="BEx9C300TBU51YHX4UCJM0NIG2XR" hidden="1">#REF!</definedName>
    <definedName name="BEx9C3GAKBPO11Y7VQN5ODLVPMAR" hidden="1">#REF!</definedName>
    <definedName name="BEx9CAN92X8973SHPIVYAK0UBRXV" localSheetId="5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localSheetId="5" hidden="1">#REF!</definedName>
    <definedName name="BEx9D45XDATI2S7WQNOQ1U6HZLKR" hidden="1">#REF!</definedName>
    <definedName name="BEx9DMALRT5VU1BF98R5N42RGHL5" hidden="1">#REF!</definedName>
    <definedName name="BEx9DOOXM64TI0X2JVSY1AIYPL12" hidden="1">2.12-'[4]4'!$A$1:$G$84</definedName>
    <definedName name="BEx9DQXYEWUZTERREKRKMWMW8TP5" localSheetId="5" hidden="1">#REF!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localSheetId="5" hidden="1">#REF!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localSheetId="5" hidden="1">#REF!</definedName>
    <definedName name="BEx9GRAC5EYN0QNXFHJKZKLOHHU9" hidden="1">#REF!</definedName>
    <definedName name="BEx9GRQF6ENR4XL21YALAS8LR9ZP" hidden="1">#REF!</definedName>
    <definedName name="BEx9GRVQJ4F28QRPH8AY52R1KNHQ" localSheetId="5" hidden="1">#REF!</definedName>
    <definedName name="BEx9GRVQJ4F28QRPH8AY52R1KNHQ" hidden="1">#REF!</definedName>
    <definedName name="BEx9H0KN95L5Q6BM8XB8FAHCA3KP" hidden="1">#REF!</definedName>
    <definedName name="BEx9H3VBO1BQY0MKK6F00BQWHLSO" localSheetId="5" hidden="1">#REF!</definedName>
    <definedName name="BEx9H3VBO1BQY0MKK6F00BQWHLSO" hidden="1">#REF!</definedName>
    <definedName name="BEx9HA0MHPXT58JEVWNCNNJY1RM5" hidden="1">2.12-'[1]1'!$A$16:$B$20</definedName>
    <definedName name="BEx9HA5XYHMJ3GISB708RILFK00N" localSheetId="5" hidden="1">#REF!</definedName>
    <definedName name="BEx9HA5XYHMJ3GISB708RILFK00N" hidden="1">#REF!</definedName>
    <definedName name="BEx9HK7FSIEZ1PNNIKBWANP1AF52" hidden="1">2.8-'[3]3'!$A$2:$B$10</definedName>
    <definedName name="BEx9HPLI029HMUSLCMOSTPFMJAZJ" localSheetId="5" hidden="1">#REF!</definedName>
    <definedName name="BEx9HPLI029HMUSLCMOSTPFMJAZJ" hidden="1">#REF!</definedName>
    <definedName name="BEx9HQ1QNDDG99IH0Q34S1Q5V3G0" hidden="1">1.2-'[1]1'!$A$16:$B$21</definedName>
    <definedName name="BEx9I4VR8Z45SRDYBCAAH9MLDW4H" localSheetId="5" hidden="1">#REF!</definedName>
    <definedName name="BEx9I4VR8Z45SRDYBCAAH9MLDW4H" hidden="1">#REF!</definedName>
    <definedName name="BEx9IG4GVLQ7GLXWKCAJ6XRGTLYC" hidden="1">1.2-'[2]2'!$A$16:$B$19</definedName>
    <definedName name="BEx9INGQ25YWL9VO05KUK065TIPJ" localSheetId="12" hidden="1">#REF!</definedName>
    <definedName name="BEx9INGQ25YWL9VO05KUK065TIPJ" localSheetId="5" hidden="1">#REF!</definedName>
    <definedName name="BEx9INGQ25YWL9VO05KUK065TIPJ" hidden="1">#REF!</definedName>
    <definedName name="BEx9INRIKQNVB1BW948UQE2XNB03" localSheetId="5" hidden="1">#REF!</definedName>
    <definedName name="BEx9INRIKQNVB1BW948UQE2XNB03" hidden="1">#REF!</definedName>
    <definedName name="BEx9IO2BRFDRIVAO1OTYRUUYCBQ6" localSheetId="5" hidden="1">#REF!</definedName>
    <definedName name="BEx9IO2BRFDRIVAO1OTYRUUYCBQ6" hidden="1">#REF!</definedName>
    <definedName name="BEx9K6M0O7C0J14YN852RT31TCDP" localSheetId="5" hidden="1">#REF!</definedName>
    <definedName name="BEx9K6M0O7C0J14YN852RT31TCDP" hidden="1">#REF!</definedName>
    <definedName name="BExAWVSC9PCL9WV8PE9HV7HHR0LM" hidden="1">2.7-'[1]1'!$D$1:$I$117</definedName>
    <definedName name="BExAWY6P61LS3Z89KBEXWVYROAZ9" localSheetId="5" hidden="1">#REF!</definedName>
    <definedName name="BExAWY6P61LS3Z89KBEXWVYROAZ9" hidden="1">#REF!</definedName>
    <definedName name="BExAX6A0DUVPME7TVLIB4WSSPX8M" hidden="1">2.8-'[1]1'!$A$2:$B$11</definedName>
    <definedName name="BExAXVLMZFXCFTLRACF3S1R5SSL7" localSheetId="5" hidden="1">#REF!</definedName>
    <definedName name="BExAXVLMZFXCFTLRACF3S1R5SSL7" hidden="1">#REF!</definedName>
    <definedName name="BExAY51LFEZFD0NQ8SJKWBOZMDD2" localSheetId="5" hidden="1">#REF!</definedName>
    <definedName name="BExAY51LFEZFD0NQ8SJKWBOZMDD2" hidden="1">#REF!</definedName>
    <definedName name="BExAY6ZNW81FSR3AY3IOSJ4951LO" localSheetId="5" hidden="1">#REF!</definedName>
    <definedName name="BExAY6ZNW81FSR3AY3IOSJ4951LO" hidden="1">#REF!</definedName>
    <definedName name="BExAYPFA90EZW4PM0PDED3NS5XF5" localSheetId="5" hidden="1">#REF!</definedName>
    <definedName name="BExAYPFA90EZW4PM0PDED3NS5XF5" hidden="1">#REF!</definedName>
    <definedName name="BExAYWGQPYFZ2FAFYRQN2BE5UHFF" hidden="1">2.12-'[1]1'!$A$16:$B$20</definedName>
    <definedName name="BExAZJZNZVXX5W2K1URCAGGR0DPO" localSheetId="5" hidden="1">#REF!</definedName>
    <definedName name="BExAZJZNZVXX5W2K1URCAGGR0DPO" hidden="1">#REF!</definedName>
    <definedName name="BExAZXMP42MVMP8G8TV987A6WUI8" localSheetId="5" hidden="1">#REF!</definedName>
    <definedName name="BExAZXMP42MVMP8G8TV987A6WUI8" hidden="1">#REF!</definedName>
    <definedName name="BExB0BKC2BOJP32KZEA6EAY4ZXLJ" localSheetId="5" hidden="1">#REF!</definedName>
    <definedName name="BExB0BKC2BOJP32KZEA6EAY4ZXLJ" localSheetId="6" hidden="1">#REF!</definedName>
    <definedName name="BExB0BKC2BOJP32KZEA6EAY4ZXLJ" hidden="1">#REF!</definedName>
    <definedName name="BExB0ILSNJCEPBHWE2SMQNBBWG1J" localSheetId="5" hidden="1">#REF!</definedName>
    <definedName name="BExB0ILSNJCEPBHWE2SMQNBBWG1J" hidden="1">#REF!</definedName>
    <definedName name="BExB0N93XCOWBK86R0UASKU06DBC" localSheetId="5" hidden="1">#REF!</definedName>
    <definedName name="BExB0N93XCOWBK86R0UASKU06DBC" hidden="1">#REF!</definedName>
    <definedName name="BExB0VHPXLYDHWUY1C2HJINBRCPZ" localSheetId="5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localSheetId="5" hidden="1">#REF!</definedName>
    <definedName name="BExB2BN4WAX0TMCDB3UE9Z0CWBVD" hidden="1">#REF!</definedName>
    <definedName name="BExB2BXYU3566AQP7CQZNCFYVM7F" localSheetId="5" hidden="1">#REF!</definedName>
    <definedName name="BExB2BXYU3566AQP7CQZNCFYVM7F" hidden="1">#REF!</definedName>
    <definedName name="BExB2KHC68VNHZIAI3D3OWYY3ZJX" hidden="1">2.4-'[4]4'!$A$1:$F$18</definedName>
    <definedName name="BExB2QRY9G029EBDNNRAARQY8408" localSheetId="5" hidden="1">#REF!</definedName>
    <definedName name="BExB2QRY9G029EBDNNRAARQY8408" hidden="1">#REF!</definedName>
    <definedName name="BExB2WMA9HFQ4BYHSJYLQ9RKNYVB" localSheetId="5" hidden="1">#REF!</definedName>
    <definedName name="BExB2WMA9HFQ4BYHSJYLQ9RKNYVB" hidden="1">#REF!</definedName>
    <definedName name="BExB30D7KMXTIRLWOCWC7ISF2GSW" localSheetId="5" hidden="1">#REF!</definedName>
    <definedName name="BExB30D7KMXTIRLWOCWC7ISF2GSW" hidden="1">#REF!</definedName>
    <definedName name="BExB34V3JSWNSQWXDHAWEC9WGNUV" localSheetId="5" hidden="1">#REF!</definedName>
    <definedName name="BExB34V3JSWNSQWXDHAWEC9WGNUV" hidden="1">#REF!</definedName>
    <definedName name="BExB38LUK3MRSUR270EYBPBHTFEV" hidden="1">1.16-'[2]2'!$A$1:$I$126</definedName>
    <definedName name="BExB3A3SMEX2E23RUEHFKBD0703D" localSheetId="5" hidden="1">#REF!</definedName>
    <definedName name="BExB3A3SMEX2E23RUEHFKBD0703D" hidden="1">#REF!</definedName>
    <definedName name="BExB3C7CJBOOQ7I2IEZKEWKW97ZK" localSheetId="5" hidden="1">#REF!</definedName>
    <definedName name="BExB3C7CJBOOQ7I2IEZKEWKW97ZK" localSheetId="6" hidden="1">#REF!</definedName>
    <definedName name="BExB3C7CJBOOQ7I2IEZKEWKW97ZK" hidden="1">#REF!</definedName>
    <definedName name="BExB3JEAROI0D6KCQ6ZE573EKHNH" localSheetId="5" hidden="1">#REF!</definedName>
    <definedName name="BExB3JEAROI0D6KCQ6ZE573EKHNH" hidden="1">#REF!</definedName>
    <definedName name="BExB3KQWX808ZOAURP6DF9W5732R" localSheetId="5" hidden="1">#REF!</definedName>
    <definedName name="BExB3KQWX808ZOAURP6DF9W5732R" hidden="1">#REF!</definedName>
    <definedName name="BExB3VU606H23FLRP1IMG4YEV4TO" hidden="1">2.7-'[2]2'!$A$16:$B$19</definedName>
    <definedName name="BExB41Z8IW1TONVGX7CM8VPNVQ0M" localSheetId="5" hidden="1">#REF!</definedName>
    <definedName name="BExB41Z8IW1TONVGX7CM8VPNVQ0M" hidden="1">#REF!</definedName>
    <definedName name="BExB472NY0UFHN8JJ578FG0BBPE9" hidden="1">2.12-'[2]2'!$A$1:$A$2</definedName>
    <definedName name="BExB4I0KGIW0F26HUH6Y5TDAPQFD" hidden="1">1.16-'[1]1'!$A$2:$B$10</definedName>
    <definedName name="BExB6990K7TAVB7KUKIR12Z13MB9" localSheetId="5" hidden="1">#REF!</definedName>
    <definedName name="BExB6990K7TAVB7KUKIR12Z13MB9" hidden="1">#REF!</definedName>
    <definedName name="BExB6H1JXCOCCUKF7IGU7D6TVEMX" localSheetId="5" hidden="1">#REF!</definedName>
    <definedName name="BExB6H1JXCOCCUKF7IGU7D6TVEMX" hidden="1">#REF!</definedName>
    <definedName name="BExB6RDPGNDSYMS8SDJCQGPUUD5X" hidden="1">2.4-'[1]1'!$A$2:$B$10</definedName>
    <definedName name="BExB6W0W4F3JDI67K8075K7WUR2W" localSheetId="5" hidden="1">#REF!</definedName>
    <definedName name="BExB6W0W4F3JDI67K8075K7WUR2W" hidden="1">#REF!</definedName>
    <definedName name="BExB7CIAK2164EC60DWDD3YG10J8" hidden="1">2.12-'[4]4'!$A$1:$J$45</definedName>
    <definedName name="BExB7OHWAIQXYE8ABR47BI9RHDZ9" localSheetId="5" hidden="1">#REF!</definedName>
    <definedName name="BExB7OHWAIQXYE8ABR47BI9RHDZ9" hidden="1">#REF!</definedName>
    <definedName name="BExB7P8WV2HIVD7EZD1WYBL3YDMU" localSheetId="5" hidden="1">#REF!</definedName>
    <definedName name="BExB7P8WV2HIVD7EZD1WYBL3YDMU" hidden="1">#REF!</definedName>
    <definedName name="BExB84J72RFOY8WEV6IOUP1UN2YQ" localSheetId="5" hidden="1">#REF!</definedName>
    <definedName name="BExB84J72RFOY8WEV6IOUP1UN2YQ" hidden="1">#REF!</definedName>
    <definedName name="BExB8CXBCKDYG02KV7SSWY94AO68" localSheetId="5" hidden="1">#REF!</definedName>
    <definedName name="BExB8CXBCKDYG02KV7SSWY94AO68" hidden="1">#REF!</definedName>
    <definedName name="BExB8SCW3YF13YKSLJFGLHCRWC3Y" localSheetId="5" hidden="1">#REF!</definedName>
    <definedName name="BExB8SCW3YF13YKSLJFGLHCRWC3Y" localSheetId="6" hidden="1">#REF!</definedName>
    <definedName name="BExB8SCW3YF13YKSLJFGLHCRWC3Y" hidden="1">#REF!</definedName>
    <definedName name="BExB8X5JDBE3N5G9A7KROMN82M4J" localSheetId="5" hidden="1">#REF!</definedName>
    <definedName name="BExB8X5JDBE3N5G9A7KROMN82M4J" hidden="1">#REF!</definedName>
    <definedName name="BExB9OKQQJAM8X6X49Y61RNQE0L6" localSheetId="5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8ROXFNZBKPARHO6WHHTAZ0Z" hidden="1">2.7-'[1]1'!$A$1:$F$172</definedName>
    <definedName name="BExBBOCR0VEQTALQUXV00TBSLTHT" localSheetId="5" hidden="1">#REF!</definedName>
    <definedName name="BExBBOCR0VEQTALQUXV00TBSLTHT" hidden="1">#REF!</definedName>
    <definedName name="BExBBWG2ZCT8G5L6HJHL0MTER14I" localSheetId="5" hidden="1">#REF!</definedName>
    <definedName name="BExBBWG2ZCT8G5L6HJHL0MTER14I" hidden="1">#REF!</definedName>
    <definedName name="BExBBZFYZXHLM8UQW15T7NMLSTCH" localSheetId="5" hidden="1">#REF!</definedName>
    <definedName name="BExBBZFYZXHLM8UQW15T7NMLSTCH" hidden="1">#REF!</definedName>
    <definedName name="BExBCTK8YI32H1DJ2LWQS9YTZPEG" localSheetId="5" hidden="1">#REF!</definedName>
    <definedName name="BExBCTK8YI32H1DJ2LWQS9YTZPEG" hidden="1">#REF!</definedName>
    <definedName name="BExBCZUUNM9P1BNJMU8KEHQSQXI6" localSheetId="5" hidden="1">#REF!</definedName>
    <definedName name="BExBCZUUNM9P1BNJMU8KEHQSQXI6" hidden="1">#REF!</definedName>
    <definedName name="BExBDHJF3F877NW1SO3B0CILBYGA" hidden="1">2.4-'[2]2'!$A$1:$L$18</definedName>
    <definedName name="BExBE22EYFAGOVA1TPUZGKSQG3LW" localSheetId="5" hidden="1">#REF!</definedName>
    <definedName name="BExBE22EYFAGOVA1TPUZGKSQG3LW" localSheetId="6" hidden="1">#REF!</definedName>
    <definedName name="BExBE22EYFAGOVA1TPUZGKSQG3LW" hidden="1">#REF!</definedName>
    <definedName name="BExBEBCVU8RLLPC0NS7M9LWIX6CP" hidden="1">2.4-'[2]2'!$A$1:$L$701</definedName>
    <definedName name="BExBEK1SL4NUR616UNQYCBXF2FX0" hidden="1">1.16-'[1]1'!$A$2:$B$10</definedName>
    <definedName name="BExBFCTLHHIT4U9KUSNS36JRDNS4" hidden="1">#REF!</definedName>
    <definedName name="BExCRQLX0PSZC7KHQE7WH05SP789" hidden="1">2.4-'[2]2'!$A$1:$L$663</definedName>
    <definedName name="BExCSC6TDYELPSGI9LDGVXGDHXCR" localSheetId="13" hidden="1">#REF!</definedName>
    <definedName name="BExCSC6TDYELPSGI9LDGVXGDHXCR" localSheetId="5" hidden="1">#REF!</definedName>
    <definedName name="BExCSC6TDYELPSGI9LDGVXGDHXCR" hidden="1">#REF!</definedName>
    <definedName name="BExCSKKWNWVXH3YF0VVVFJV7RTFQ" hidden="1">1.16-'[2]2'!$A$2:$B$10</definedName>
    <definedName name="BExCSR69XOH23OF737VDETTXHCT5" localSheetId="5" hidden="1">#REF!</definedName>
    <definedName name="BExCSR69XOH23OF737VDETTXHCT5" hidden="1">#REF!</definedName>
    <definedName name="BExCU4X7JYMSMOTH5YUKDSYBZJIO" localSheetId="5" hidden="1">#REF!</definedName>
    <definedName name="BExCU4X7JYMSMOTH5YUKDSYBZJIO" hidden="1">#REF!</definedName>
    <definedName name="BExCUH29A94L4GU6P9YH7S0JJ1CL" hidden="1">1.16-'[2]2'!$D$1:$D$2</definedName>
    <definedName name="BExCVF2SQCO2IT82970MEURO1QHM" localSheetId="5" hidden="1">#REF!</definedName>
    <definedName name="BExCVF2SQCO2IT82970MEURO1QHM" hidden="1">#REF!</definedName>
    <definedName name="BExCVQRLYGDER488232N9CWJX2ZN" localSheetId="5" hidden="1">#REF!</definedName>
    <definedName name="BExCVQRLYGDER488232N9CWJX2ZN" hidden="1">#REF!</definedName>
    <definedName name="BExCW61VTCFTUFBW5PO7B66HVDR1" hidden="1">2.4-'[2]2'!$D$1:$I$54</definedName>
    <definedName name="BExCWISDOACJTLIPSETXOL14X1ZS" localSheetId="5" hidden="1">#REF!</definedName>
    <definedName name="BExCWISDOACJTLIPSETXOL14X1ZS" hidden="1">#REF!</definedName>
    <definedName name="BExCWR15CCSV0N5KOWRRPVFUIQHE" localSheetId="5" hidden="1">#REF!</definedName>
    <definedName name="BExCWR15CCSV0N5KOWRRPVFUIQHE" hidden="1">#REF!</definedName>
    <definedName name="BExCX3WXUEPXKFMZLB842X0I5SA0" localSheetId="5" hidden="1">#REF!</definedName>
    <definedName name="BExCX3WXUEPXKFMZLB842X0I5SA0" hidden="1">#REF!</definedName>
    <definedName name="BExCXE99Q1ZRD21YMVWBABGW91JT" localSheetId="5" hidden="1">#REF!</definedName>
    <definedName name="BExCXE99Q1ZRD21YMVWBABGW91JT" hidden="1">#REF!</definedName>
    <definedName name="BExCXQJNOFCS127K3X24FLSUPH4G" hidden="1">2.7-'[1]1'!$D$1:$I$117</definedName>
    <definedName name="BExCYB7Z1H6DBQQFC2DNK4IO8LWA" localSheetId="5" hidden="1">#REF!</definedName>
    <definedName name="BExCYB7Z1H6DBQQFC2DNK4IO8LWA" hidden="1">#REF!</definedName>
    <definedName name="BExCYJRK86I55CAAZ9J2H0WFKTA1" localSheetId="5" hidden="1">#REF!</definedName>
    <definedName name="BExCYJRK86I55CAAZ9J2H0WFKTA1" hidden="1">#REF!</definedName>
    <definedName name="BExCZPF5PD4Y55J95P6HXRWX151H" localSheetId="5" hidden="1">#REF!</definedName>
    <definedName name="BExCZPF5PD4Y55J95P6HXRWX151H" hidden="1">#REF!</definedName>
    <definedName name="BExD0WA31CU4NTT5X5EF077FOSE7" localSheetId="5" hidden="1">#REF!</definedName>
    <definedName name="BExD0WA31CU4NTT5X5EF077FOSE7" hidden="1">#REF!</definedName>
    <definedName name="BExD0X6G52VEX7U3QLS1OME1JPD3" hidden="1">2.7-'[1]1'!$D$1:$I$117</definedName>
    <definedName name="BExD1BKCJG0P4BE77SXKMF3EJFTY" localSheetId="5" hidden="1">#REF!</definedName>
    <definedName name="BExD1BKCJG0P4BE77SXKMF3EJFTY" hidden="1">#REF!</definedName>
    <definedName name="BExD1S1SBIMFI1O65SHTYVRX7QR7" hidden="1">#REF!</definedName>
    <definedName name="BExD28ZC8HADRMP456UFFIQ20ATL" localSheetId="12" hidden="1">#REF!</definedName>
    <definedName name="BExD28ZC8HADRMP456UFFIQ20ATL" localSheetId="5" hidden="1">#REF!</definedName>
    <definedName name="BExD28ZC8HADRMP456UFFIQ20ATL" hidden="1">#REF!</definedName>
    <definedName name="BExD2D12X5A1GKBKVALL381K0R1Q" localSheetId="5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5" hidden="1">#REF!</definedName>
    <definedName name="BExD2JX8MACUK8XJFVD7H6JPYDYM" localSheetId="6" hidden="1">#REF!</definedName>
    <definedName name="BExD2JX8MACUK8XJFVD7H6JPYDYM" hidden="1">#REF!</definedName>
    <definedName name="BExD2KTETE4R8C8H5NT698KYL5DU" hidden="1">2.8-'[1]1'!$A$1:$C$27</definedName>
    <definedName name="BExD2XEL2VDQGSRTIJ7WLSAMKQFI" localSheetId="5" hidden="1">#REF!</definedName>
    <definedName name="BExD2XEL2VDQGSRTIJ7WLSAMKQFI" hidden="1">#REF!</definedName>
    <definedName name="BExD4446CBWDNFN4T4G5K20YRDVI" localSheetId="5" hidden="1">#REF!</definedName>
    <definedName name="BExD4446CBWDNFN4T4G5K20YRDVI" hidden="1">#REF!</definedName>
    <definedName name="BExD4HLKCTF0FC53XE574YKHD616" hidden="1">#REF!</definedName>
    <definedName name="BExD4L1QXTX928S86028T0ZMBXL3" localSheetId="5" hidden="1">#REF!</definedName>
    <definedName name="BExD4L1QXTX928S86028T0ZMBXL3" hidden="1">#REF!</definedName>
    <definedName name="BExD4LNB6LQMVSPUT22SVGBBH9BI" localSheetId="13" hidden="1">#REF!</definedName>
    <definedName name="BExD4LNB6LQMVSPUT22SVGBBH9BI" localSheetId="5" hidden="1">#REF!</definedName>
    <definedName name="BExD4LNB6LQMVSPUT22SVGBBH9BI" hidden="1">#REF!</definedName>
    <definedName name="BExD4WVUX3KJJNESZS43UO0ECX5X" localSheetId="5" hidden="1">#REF!</definedName>
    <definedName name="BExD4WVUX3KJJNESZS43UO0ECX5X" hidden="1">#REF!</definedName>
    <definedName name="BExD4YDRATDIVKU5BE5QUAP2ZYSY" localSheetId="5" hidden="1">#REF!</definedName>
    <definedName name="BExD4YDRATDIVKU5BE5QUAP2ZYSY" hidden="1">#REF!</definedName>
    <definedName name="BExD4YDSKH5E1GWQQOCQYXH3J6YJ" hidden="1">1.16-'[1]1'!$A$2:$B$10</definedName>
    <definedName name="BExD5CBL641B2C6G1NYR8GGWNCV0" localSheetId="5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localSheetId="5" hidden="1">#REF!</definedName>
    <definedName name="BExD61HRXMQ9FEMTUAQ8AYSBHL8S" hidden="1">#REF!</definedName>
    <definedName name="BExD61N90XIGHONE7Z7JWPOK235L" hidden="1">2.4-'[4]4'!$A$1:$F$18</definedName>
    <definedName name="BExD64HMUINKXF2T34E4IEU1CBV0" hidden="1">#REF!</definedName>
    <definedName name="BExD6JRVQMO4FMFTDIJRE0CW6L26" localSheetId="5" hidden="1">#REF!</definedName>
    <definedName name="BExD6JRVQMO4FMFTDIJRE0CW6L26" hidden="1">#REF!</definedName>
    <definedName name="BExD6ZNS65C5LPYNA88EKU8BQT38" localSheetId="5" hidden="1">#REF!</definedName>
    <definedName name="BExD6ZNS65C5LPYNA88EKU8BQT38" hidden="1">#REF!</definedName>
    <definedName name="BExD7398V2JSV10153Q3TY8QTPKU" localSheetId="5" hidden="1">#REF!</definedName>
    <definedName name="BExD7398V2JSV10153Q3TY8QTPKU" hidden="1">#REF!</definedName>
    <definedName name="BExD787C6TFYS1K8HPA3B1CJRGT4" hidden="1">#REF!</definedName>
    <definedName name="BExD7O31UMFX59XJ4SM6J4NOQXKG" hidden="1">#REF!</definedName>
    <definedName name="BExD7Y9WKERVL22RGX0RI2GKHMNX" localSheetId="5" hidden="1">#REF!</definedName>
    <definedName name="BExD7Y9WKERVL22RGX0RI2GKHMNX" hidden="1">#REF!</definedName>
    <definedName name="BExD8ELTSH9J2YCS50ZGBUAMQVLF" hidden="1">2.12-'[1]1'!$D$1:$P$141</definedName>
    <definedName name="BExD8ELUEGF93IJXAQOACXORRID9" localSheetId="5" hidden="1">#REF!</definedName>
    <definedName name="BExD8ELUEGF93IJXAQOACXORRID9" hidden="1">#REF!</definedName>
    <definedName name="BExD8JUR62B9I00OIVZJA985C6DK" localSheetId="5" hidden="1">#REF!</definedName>
    <definedName name="BExD8JUR62B9I00OIVZJA985C6DK" localSheetId="6" hidden="1">#REF!</definedName>
    <definedName name="BExD8JUR62B9I00OIVZJA985C6DK" hidden="1">#REF!</definedName>
    <definedName name="BExD9ADJHD2NV4EHJI0I6NP1D8F1" localSheetId="5" hidden="1">#REF!</definedName>
    <definedName name="BExD9ADJHD2NV4EHJI0I6NP1D8F1" hidden="1">#REF!</definedName>
    <definedName name="BExD9Q42XP9TR02D313M2PJOT1HP" localSheetId="5" hidden="1">#REF!</definedName>
    <definedName name="BExD9Q42XP9TR02D313M2PJOT1HP" hidden="1">#REF!</definedName>
    <definedName name="BExD9XGDE4ZRJB659X2LXZF162TI" localSheetId="5" hidden="1">#REF!</definedName>
    <definedName name="BExD9XGDE4ZRJB659X2LXZF162TI" localSheetId="6" hidden="1">#REF!</definedName>
    <definedName name="BExD9XGDE4ZRJB659X2LXZF162TI" hidden="1">#REF!</definedName>
    <definedName name="BExDAFA9BCP6KLQ4M50GRIBI2GXK" localSheetId="5" hidden="1">#REF!</definedName>
    <definedName name="BExDAFA9BCP6KLQ4M50GRIBI2GXK" localSheetId="6" hidden="1">#REF!</definedName>
    <definedName name="BExDAFA9BCP6KLQ4M50GRIBI2GXK" hidden="1">#REF!</definedName>
    <definedName name="BExDAY0O2VIGA6PK1WXR4Z2ZLSV0" localSheetId="5" hidden="1">#REF!</definedName>
    <definedName name="BExDAY0O2VIGA6PK1WXR4Z2ZLSV0" hidden="1">#REF!</definedName>
    <definedName name="BExDB45SCBD0C4RKBJ6E48VUYSRS" localSheetId="5" hidden="1">#REF!</definedName>
    <definedName name="BExDB45SCBD0C4RKBJ6E48VUYSRS" hidden="1">#REF!</definedName>
    <definedName name="BExDBP538TT1TNOUH7M4BPTZ2Y5P" hidden="1">1.16-'[2]2'!$D$1:$L$31</definedName>
    <definedName name="BExDBQN1VU762UZWKJ09AX7R6ZMB" hidden="1">1.16-'[1]1'!$D$1:$D$2</definedName>
    <definedName name="BExDC2XD2CP1D1KXLETFVM2GN82D" localSheetId="5" hidden="1">#REF!</definedName>
    <definedName name="BExDC2XD2CP1D1KXLETFVM2GN82D" hidden="1">#REF!</definedName>
    <definedName name="BExEP01KYVUUQC0FTP1XDIW8XUE0" localSheetId="5" hidden="1">#REF!</definedName>
    <definedName name="BExEP01KYVUUQC0FTP1XDIW8XUE0" hidden="1">#REF!</definedName>
    <definedName name="BExEQ1IA524VE5NG5OEBVECYOB3C" hidden="1">#REF!</definedName>
    <definedName name="BExEQIW3EIDGDY8T24SO1TROQ20X" localSheetId="5" hidden="1">#REF!</definedName>
    <definedName name="BExEQIW3EIDGDY8T24SO1TROQ20X" hidden="1">#REF!</definedName>
    <definedName name="BExERT6ZBUNLIQN4C75IIEJJ4XC3" hidden="1">2.8-'[2]2'!$A$1:$A$2</definedName>
    <definedName name="BExESHX2Y40B9Z0XUK8C9TF1F143" hidden="1">#REF!</definedName>
    <definedName name="BExESN5XXX6YZOK4Z4OHGLNLXCV9" hidden="1">2.12-'[3]3'!$A$1:$G$176</definedName>
    <definedName name="BExESNGRUN11FPJSFENMVNVHEEY9" localSheetId="5" hidden="1">#REF!</definedName>
    <definedName name="BExESNGRUN11FPJSFENMVNVHEEY9" hidden="1">#REF!</definedName>
    <definedName name="BExET25AKCPHN9WP6I2PP6MIUUJN" localSheetId="5" hidden="1">#REF!</definedName>
    <definedName name="BExET25AKCPHN9WP6I2PP6MIUUJN" hidden="1">#REF!</definedName>
    <definedName name="BExET5G06JPPI72PCBPB7HGFN6P0" localSheetId="5" hidden="1">#REF!</definedName>
    <definedName name="BExET5G06JPPI72PCBPB7HGFN6P0" hidden="1">#REF!</definedName>
    <definedName name="BExEUF5GBTQXL49T8AIEMR7J65KL" hidden="1">2.12-'[2]2'!$A$1:$A$2</definedName>
    <definedName name="BExEUKZSCXMXRS3AKTKKZMQV10JM" hidden="1">2.8-'[2]2'!$A$1:$I$166</definedName>
    <definedName name="BExEUZ8D44NYWJQC24JBE9KT425R" hidden="1">2.8-'[3]3'!$A$1:$H$12</definedName>
    <definedName name="BExEV5IT0IYT9IQQ2ZNC86WW8FJN" localSheetId="5" hidden="1">#REF!</definedName>
    <definedName name="BExEV5IT0IYT9IQQ2ZNC86WW8FJN" hidden="1">#REF!</definedName>
    <definedName name="BExEVQCSR5H8XOMYGR1231C4XOZF" localSheetId="5" hidden="1">#REF!</definedName>
    <definedName name="BExEVQCSR5H8XOMYGR1231C4XOZF" hidden="1">#REF!</definedName>
    <definedName name="BExEVQSU6BJLI6HLS8BWLS6GJSPO" localSheetId="5" hidden="1">#REF!</definedName>
    <definedName name="BExEVQSU6BJLI6HLS8BWLS6GJSPO" hidden="1">#REF!</definedName>
    <definedName name="BExEW1FZ2GR4TYUQQ3V9QUFYLYKI" localSheetId="5" hidden="1">#REF!</definedName>
    <definedName name="BExEW1FZ2GR4TYUQQ3V9QUFYLYKI" hidden="1">#REF!</definedName>
    <definedName name="BExEWJ4JLGY1CMJGFDDH2SACYTZB" hidden="1">1.2-'[2]2'!$D$1:$N$63</definedName>
    <definedName name="BExEWM9S1DMX1LCK0W3ZBPUQ4DMW" localSheetId="5" hidden="1">#REF!</definedName>
    <definedName name="BExEWM9S1DMX1LCK0W3ZBPUQ4DMW" hidden="1">#REF!</definedName>
    <definedName name="BExEWVK94NXYWX0YMYNFHPJAQB0V" hidden="1">2.12-'[1]1'!$A$1:$M$72</definedName>
    <definedName name="BExEX73JZDOB8XJM8LLFPKZA2IJC" localSheetId="5" hidden="1">#REF!</definedName>
    <definedName name="BExEX73JZDOB8XJM8LLFPKZA2IJC" localSheetId="6" hidden="1">#REF!</definedName>
    <definedName name="BExEX73JZDOB8XJM8LLFPKZA2IJC" hidden="1">#REF!</definedName>
    <definedName name="BExEXYIRBYIZPBESLT43P4H2BQF9" localSheetId="5" hidden="1">#REF!</definedName>
    <definedName name="BExEXYIRBYIZPBESLT43P4H2BQF9" hidden="1">#REF!</definedName>
    <definedName name="BExEY17VN6TIH0ZN9VZ8OQGVLYFJ" hidden="1">#REF!</definedName>
    <definedName name="BExEYDT0QUI7HNM920D1VO9LDQFX" hidden="1">2.4-'[1]1'!$A$1:$F$63</definedName>
    <definedName name="BExEYNZUOGWG7RF7RN7HSINPYARN" localSheetId="5" hidden="1">#REF!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localSheetId="5" hidden="1">#REF!</definedName>
    <definedName name="BExEYXL607HUXV4V8E8M7IDMUUOX" hidden="1">#REF!</definedName>
    <definedName name="BExEZ4S4FLROJU5U36P94TSCKNLC" localSheetId="5" hidden="1">#REF!</definedName>
    <definedName name="BExEZ4S4FLROJU5U36P94TSCKNLC" hidden="1">#REF!</definedName>
    <definedName name="BExF0938RL638FV86S18OHJZ9HOS" hidden="1">2.7-'[2]2'!$D$1:$O$972</definedName>
    <definedName name="BExF0IOIL4PH07MESLELLT0LKP2S" localSheetId="5" hidden="1">#REF!</definedName>
    <definedName name="BExF0IOIL4PH07MESLELLT0LKP2S" hidden="1">#REF!</definedName>
    <definedName name="BExF0K0Y8CLH9VTKZSP8OE6YDWLJ" hidden="1">2.4-'[3]3'!$D$1:$N$12</definedName>
    <definedName name="BExF1HLER30KE1VHUYGG94MPGEZZ" localSheetId="5" hidden="1">#REF!</definedName>
    <definedName name="BExF1HLER30KE1VHUYGG94MPGEZZ" hidden="1">#REF!</definedName>
    <definedName name="BExF1KAJ2IYWR51V8JD1SDLSMNGU" localSheetId="5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localSheetId="5" hidden="1">#REF!</definedName>
    <definedName name="BExF2Z8QZHZURQUMG8EH1EYHBT0P" hidden="1">#REF!</definedName>
    <definedName name="BExF37C2F7HC9YRZQAK59LHKCLLH" localSheetId="5" hidden="1">#REF!</definedName>
    <definedName name="BExF37C2F7HC9YRZQAK59LHKCLLH" hidden="1">#REF!</definedName>
    <definedName name="BExF498VUBT1Y3L48ZVGEUR1DMKV" localSheetId="5" hidden="1">#REF!</definedName>
    <definedName name="BExF498VUBT1Y3L48ZVGEUR1DMKV" localSheetId="6" hidden="1">#REF!</definedName>
    <definedName name="BExF498VUBT1Y3L48ZVGEUR1DMKV" hidden="1">#REF!</definedName>
    <definedName name="BExF4AAK3Q4CXPKLI21E8ROI29XW" localSheetId="5" hidden="1">#REF!</definedName>
    <definedName name="BExF4AAK3Q4CXPKLI21E8ROI29XW" hidden="1">#REF!</definedName>
    <definedName name="BExF68VG0ZVSNHJRMA1K65ULJBX8" hidden="1">2.7-'[2]2'!$A$1:$L$209</definedName>
    <definedName name="BExF6QPBZ2BDCTBTM0QHHUTXYH58" localSheetId="5" hidden="1">#REF!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BDTSIN2DT22OTJYYS6HQZRL" hidden="1">1.16-'[2]2'!$D$1:$L$41</definedName>
    <definedName name="BExF7FKVBJS0E4J1ITIMZDI6QVKX" hidden="1">1.16-'[2]2'!$A$16:$B$18</definedName>
    <definedName name="BExF7HOFTSO9HCVRGHOB9JBO67RW" localSheetId="5" hidden="1">#REF!</definedName>
    <definedName name="BExF7HOFTSO9HCVRGHOB9JBO67RW" hidden="1">#REF!</definedName>
    <definedName name="BExF7LKO5ADGZY0V8IVAASHIDEHE" localSheetId="5" hidden="1">#REF!</definedName>
    <definedName name="BExF7LKO5ADGZY0V8IVAASHIDEHE" hidden="1">#REF!</definedName>
    <definedName name="BExF7UV59N3HDCUV15NB31E08QH8" localSheetId="5" hidden="1">#REF!</definedName>
    <definedName name="BExF7UV59N3HDCUV15NB31E08QH8" localSheetId="6" hidden="1">#REF!</definedName>
    <definedName name="BExF7UV59N3HDCUV15NB31E08QH8" hidden="1">#REF!</definedName>
    <definedName name="BExGKMFT94RR5FGSCB3YX8AYN4JR" localSheetId="5" hidden="1">#REF!</definedName>
    <definedName name="BExGKMFT94RR5FGSCB3YX8AYN4JR" hidden="1">#REF!</definedName>
    <definedName name="BExGLJENX21WD88QR05G1OSTID6H" localSheetId="5" hidden="1">#REF!</definedName>
    <definedName name="BExGLJENX21WD88QR05G1OSTID6H" hidden="1">#REF!</definedName>
    <definedName name="BExGLVE8SL00YCWZCQPQI2PICP41" localSheetId="5" hidden="1">#REF!</definedName>
    <definedName name="BExGLVE8SL00YCWZCQPQI2PICP41" hidden="1">#REF!</definedName>
    <definedName name="BExGLVUC8Q2J5WBMU4WFA21PB9AH" localSheetId="5" hidden="1">#REF!</definedName>
    <definedName name="BExGLVUC8Q2J5WBMU4WFA21PB9AH" hidden="1">#REF!</definedName>
    <definedName name="BExGLXHSKDDY8XIXX2VGNJ3HKAUQ" localSheetId="5" hidden="1">#REF!</definedName>
    <definedName name="BExGLXHSKDDY8XIXX2VGNJ3HKAUQ" hidden="1">#REF!</definedName>
    <definedName name="BExGM01FMBRMZMGSHVWFYGY3CESA" localSheetId="5" hidden="1">#REF!</definedName>
    <definedName name="BExGM01FMBRMZMGSHVWFYGY3CESA" hidden="1">#REF!</definedName>
    <definedName name="BExGMADPU0L7F83UNH2Q8O5WO4DQ" localSheetId="5" hidden="1">#REF!</definedName>
    <definedName name="BExGMADPU0L7F83UNH2Q8O5WO4DQ" localSheetId="6" hidden="1">#REF!</definedName>
    <definedName name="BExGMADPU0L7F83UNH2Q8O5WO4DQ" hidden="1">#REF!</definedName>
    <definedName name="BExGMIMELHNDNMFFXMYB6CRN2SQK" localSheetId="5" hidden="1">#REF!</definedName>
    <definedName name="BExGMIMELHNDNMFFXMYB6CRN2SQK" hidden="1">#REF!</definedName>
    <definedName name="BExGNUKPCX8GQMZC52MW0R40M4G5" hidden="1">2.4-'[3]3'!$A$16:$A$18</definedName>
    <definedName name="BExGNZ2L2WWGULU3VS0SLD38MGG5" hidden="1">1.16-'[1]1'!$D$1:$AD$92</definedName>
    <definedName name="BExGOG04VTMW64QTKMJ01CIC8BMX" localSheetId="5" hidden="1">#REF!</definedName>
    <definedName name="BExGOG04VTMW64QTKMJ01CIC8BMX" hidden="1">#REF!</definedName>
    <definedName name="BExGOXJ78WPHUN4PPP7JQ16DOGY6" localSheetId="5" hidden="1">#REF!</definedName>
    <definedName name="BExGOXJ78WPHUN4PPP7JQ16DOGY6" localSheetId="6" hidden="1">#REF!</definedName>
    <definedName name="BExGOXJ78WPHUN4PPP7JQ16DOGY6" hidden="1">#REF!</definedName>
    <definedName name="BExGP7KPVY5S4C0PKK0YL53UYMGJ" localSheetId="5" hidden="1">#REF!</definedName>
    <definedName name="BExGP7KPVY5S4C0PKK0YL53UYMGJ" localSheetId="6" hidden="1">#REF!</definedName>
    <definedName name="BExGP7KPVY5S4C0PKK0YL53UYMGJ" hidden="1">#REF!</definedName>
    <definedName name="BExGP7VJRT9QPY79KDSVN05AKQAZ" localSheetId="5" hidden="1">#REF!</definedName>
    <definedName name="BExGP7VJRT9QPY79KDSVN05AKQAZ" hidden="1">#REF!</definedName>
    <definedName name="BExGPNLVMCSNGSYX2JHH01KNEZ3P" localSheetId="5" hidden="1">#REF!</definedName>
    <definedName name="BExGPNLVMCSNGSYX2JHH01KNEZ3P" hidden="1">#REF!</definedName>
    <definedName name="BExGQ36YERBCT8P8GCI1U81DTREF" localSheetId="5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localSheetId="12" hidden="1">#REF!</definedName>
    <definedName name="BExGQ852YGK79MB6W71N9KIMXWCY" localSheetId="5" hidden="1">#REF!</definedName>
    <definedName name="BExGQ852YGK79MB6W71N9KIMXWCY" hidden="1">#REF!</definedName>
    <definedName name="BExGQ8AEEDI2XX7PQ3B5YRFQ2LNB" localSheetId="5" hidden="1">#REF!</definedName>
    <definedName name="BExGQ8AEEDI2XX7PQ3B5YRFQ2LNB" hidden="1">#REF!</definedName>
    <definedName name="BExGQBAAUB7QJ65NJBRKHT4DV6MT" localSheetId="5" hidden="1">#REF!</definedName>
    <definedName name="BExGQBAAUB7QJ65NJBRKHT4DV6MT" hidden="1">#REF!</definedName>
    <definedName name="BExGQBVUFTR0D8JCDD36EGTJFEWK" localSheetId="5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localSheetId="5" hidden="1">#REF!</definedName>
    <definedName name="BExGR4T0DHWG91RU7TXYR7F2FDK8" hidden="1">#REF!</definedName>
    <definedName name="BExGS4MA789VOWNE4G0YW7LY10RR" hidden="1">2.4-'[1]1'!$A$1:$F$66</definedName>
    <definedName name="BExGSB7MVNQ07611A7PM3FWXUZK3" localSheetId="5" hidden="1">#REF!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localSheetId="5" hidden="1">#REF!</definedName>
    <definedName name="BExGSVW4R8UEHFAT83N21MJ40YS4" hidden="1">#REF!</definedName>
    <definedName name="BExGT036GGPY7QXL5591N8MWDE16" localSheetId="5" hidden="1">#REF!</definedName>
    <definedName name="BExGT036GGPY7QXL5591N8MWDE16" hidden="1">#REF!</definedName>
    <definedName name="BExGT4FPXB3R705AXSSJ8D8UZE5P" localSheetId="5" hidden="1">#REF!</definedName>
    <definedName name="BExGT4FPXB3R705AXSSJ8D8UZE5P" hidden="1">#REF!</definedName>
    <definedName name="BExGTDVHTW5A70P4HYBTXGBEJIZJ" hidden="1">2.4-'[3]3'!$A$1:$K$13</definedName>
    <definedName name="BExGTPV3DJ36NV4Y7S7YAUMSP6D1" hidden="1">1.2-'[1]1'!$A$16:$B$21</definedName>
    <definedName name="BExGU0I1R4Z4G0D5RFE01FAQTKS0" localSheetId="5" hidden="1">#REF!</definedName>
    <definedName name="BExGU0I1R4Z4G0D5RFE01FAQTKS0" hidden="1">#REF!</definedName>
    <definedName name="BExGUCHMZOH8CJ52WWR2W07NWDTC" localSheetId="5" hidden="1">#REF!</definedName>
    <definedName name="BExGUCHMZOH8CJ52WWR2W07NWDTC" hidden="1">#REF!</definedName>
    <definedName name="BExGUNQ6LOZ039QR3WZ1ZQ2FFBTB" localSheetId="12" hidden="1">#REF!</definedName>
    <definedName name="BExGUNQ6LOZ039QR3WZ1ZQ2FFBTB" localSheetId="5" hidden="1">#REF!</definedName>
    <definedName name="BExGUNQ6LOZ039QR3WZ1ZQ2FFBTB" hidden="1">#REF!</definedName>
    <definedName name="BExGUYYWBQGDMZ77OLKSGZL9OV42" hidden="1">#REF!</definedName>
    <definedName name="BExGVGY8AHCZI61K0WBYC6GGD2YV" localSheetId="5" hidden="1">#REF!</definedName>
    <definedName name="BExGVGY8AHCZI61K0WBYC6GGD2YV" hidden="1">#REF!</definedName>
    <definedName name="BExGVP1JNUBN7ZL1R8LMLXGZENCY" localSheetId="5" hidden="1">#REF!</definedName>
    <definedName name="BExGVP1JNUBN7ZL1R8LMLXGZENCY" hidden="1">#REF!</definedName>
    <definedName name="BExGVPSHGX0HQK3U49X2MQDAV9KX" localSheetId="5" hidden="1">#REF!</definedName>
    <definedName name="BExGVPSHGX0HQK3U49X2MQDAV9KX" hidden="1">#REF!</definedName>
    <definedName name="BExGW64FFNNHB3E529O5LY5560AO" localSheetId="5" hidden="1">#REF!</definedName>
    <definedName name="BExGW64FFNNHB3E529O5LY5560AO" hidden="1">#REF!</definedName>
    <definedName name="BExGW6KO7NRW2BK7SG3592PXW3UH" hidden="1">2.4-'[3]3'!$A$1:$K$13</definedName>
    <definedName name="BExGWEYSDESF0LK7AVIMFDV2VCVQ" localSheetId="5" hidden="1">#REF!</definedName>
    <definedName name="BExGWEYSDESF0LK7AVIMFDV2VCVQ" hidden="1">#REF!</definedName>
    <definedName name="BExGWJ0CW4OXUKSIYRSUHG5MM2JZ" hidden="1">2.8-'[1]1'!$D$1:$F$14</definedName>
    <definedName name="BExGWOK1D2Y15O0JQ499NCLAKQGH" localSheetId="5" hidden="1">#REF!</definedName>
    <definedName name="BExGWOK1D2Y15O0JQ499NCLAKQGH" hidden="1">#REF!</definedName>
    <definedName name="BExGWT77PYX9RJGPGWY686677K4D" localSheetId="5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YRHB7FV5GOZY5992RX7C1MJC" hidden="1">2.12-'[2]2'!$A$1:$A$2</definedName>
    <definedName name="BExGZ364KNWHTQNHJ8U5YIU4X7KJ" hidden="1">2.8-'[3]3'!$A$16:$B$18</definedName>
    <definedName name="BExGZAIEBA7EIUCP2R7Y05RI5PW1" localSheetId="5" hidden="1">#REF!</definedName>
    <definedName name="BExGZAIEBA7EIUCP2R7Y05RI5PW1" hidden="1">#REF!</definedName>
    <definedName name="BExGZP72X4M38524MFBK2G8QMIFW" hidden="1">#REF!</definedName>
    <definedName name="BExH08ODKLD3X9ACEKCR6XL3CS7P" localSheetId="5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localSheetId="5" hidden="1">#REF!</definedName>
    <definedName name="BExH1938L8L5RFD2PE8ZO202VRQM" hidden="1">#REF!</definedName>
    <definedName name="BExH1QH0Y1KPQRTGZ000YHPA06TZ" localSheetId="5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localSheetId="13" hidden="1">#REF!</definedName>
    <definedName name="BExH30RZR2YSYCT7P8D5A8SVEUI2" localSheetId="5" hidden="1">#REF!</definedName>
    <definedName name="BExH30RZR2YSYCT7P8D5A8SVEUI2" hidden="1">#REF!</definedName>
    <definedName name="BExH32FDWMVSP1Z0TPFJM23DPOAD" localSheetId="5" hidden="1">#REF!</definedName>
    <definedName name="BExH32FDWMVSP1Z0TPFJM23DPOAD" hidden="1">#REF!</definedName>
    <definedName name="BExH342M8TX7WPWLF9YF8LF2DSR5" hidden="1">#REF!</definedName>
    <definedName name="BExH3OR4UG7P8DFCD9SO9K8PDK9S" hidden="1">2.4-'[2]2'!$A$1:$L$69</definedName>
    <definedName name="BExH3V1QWSM1IL3GHYC2TK2C3R6I" localSheetId="5" hidden="1">#REF!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localSheetId="5" hidden="1">#REF!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localSheetId="5" hidden="1">#REF!</definedName>
    <definedName name="BExIHY4GGKDRGCZ2U8CLOHAL7HEM" hidden="1">#REF!</definedName>
    <definedName name="BExIICICPDT4LY74U183EFVSJSQ3" hidden="1">2.7-'[2]2'!$A$2:$B$10</definedName>
    <definedName name="BExIIGUUR8CGLI2MCKYRE1UN1280" localSheetId="5" hidden="1">#REF!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localSheetId="5" hidden="1">#REF!</definedName>
    <definedName name="BExIKTTHM3KBBP4MM43CQNTY9Z42" hidden="1">#REF!</definedName>
    <definedName name="BExIKXEZ36P6IVNWR8ROMOG340W8" localSheetId="5" hidden="1">#REF!</definedName>
    <definedName name="BExIKXEZ36P6IVNWR8ROMOG340W8" hidden="1">#REF!</definedName>
    <definedName name="BExIL5D0ECGC2HQTYWD8866IIWUJ" localSheetId="5" hidden="1">#REF!</definedName>
    <definedName name="BExIL5D0ECGC2HQTYWD8866IIWUJ" hidden="1">#REF!</definedName>
    <definedName name="BExIL87EVEI2UEX6EB62ITZMAFPQ" localSheetId="5" hidden="1">#REF!</definedName>
    <definedName name="BExIL87EVEI2UEX6EB62ITZMAFPQ" hidden="1">#REF!</definedName>
    <definedName name="BExILLE4MRQQC1X6549ABDRBIKPO" localSheetId="12" hidden="1">#REF!</definedName>
    <definedName name="BExILLE4MRQQC1X6549ABDRBIKPO" localSheetId="5" hidden="1">#REF!</definedName>
    <definedName name="BExILLE4MRQQC1X6549ABDRBIKPO" hidden="1">#REF!</definedName>
    <definedName name="BExILNSGKJNDK342ZXB7QEVRCCBJ" hidden="1">2.7-'[2]2'!$D$1:$O$161</definedName>
    <definedName name="BExILYKW4V99MPO6R889I3CU12DN" localSheetId="5" hidden="1">#REF!</definedName>
    <definedName name="BExILYKW4V99MPO6R889I3CU12DN" hidden="1">#REF!</definedName>
    <definedName name="BExIMCO0DVWROY7VEBE10K6XTPNH" localSheetId="5" hidden="1">#REF!</definedName>
    <definedName name="BExIMCO0DVWROY7VEBE10K6XTPNH" hidden="1">#REF!</definedName>
    <definedName name="BExIMPPAPWSPJ5AH4OE4ZEM5IGD8" localSheetId="5" hidden="1">#REF!</definedName>
    <definedName name="BExIMPPAPWSPJ5AH4OE4ZEM5IGD8" hidden="1">#REF!</definedName>
    <definedName name="BExIMSZZQ4MXSZWWETBVUWINU7H5" localSheetId="5" hidden="1">#REF!</definedName>
    <definedName name="BExIMSZZQ4MXSZWWETBVUWINU7H5" hidden="1">#REF!</definedName>
    <definedName name="BExIO65I1UGIWS4RS3YJRW73RXF8" hidden="1">#REF!</definedName>
    <definedName name="BExIOFL8LS5292ENXQ4KO22TEJTV" localSheetId="5" hidden="1">#REF!</definedName>
    <definedName name="BExIOFL8LS5292ENXQ4KO22TEJTV" hidden="1">#REF!</definedName>
    <definedName name="BExIOFW0P7HQO7NIEAPSNYIWDAWT" hidden="1">2.7-'[2]2'!$A$2:$B$10</definedName>
    <definedName name="BExIORVMO7GOG3VUP1DYIN5OHXNG" localSheetId="5" hidden="1">#REF!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localSheetId="5" hidden="1">#REF!</definedName>
    <definedName name="BExIPYQKT7TFV620JDZP9JTWXIP4" hidden="1">#REF!</definedName>
    <definedName name="BExIQKWU6NTO50C7FK87T5RC3NCV" hidden="1">1.16-'[1]1'!$A$16:$B$21</definedName>
    <definedName name="BExIQQ091IVZ7NLLO4H1O26E5XQU" localSheetId="5" hidden="1">#REF!</definedName>
    <definedName name="BExIQQ091IVZ7NLLO4H1O26E5XQU" hidden="1">#REF!</definedName>
    <definedName name="BExIQQLT1C2NP8TPE4RB6INLZQ8I" localSheetId="5" hidden="1">#REF!</definedName>
    <definedName name="BExIQQLT1C2NP8TPE4RB6INLZQ8I" hidden="1">#REF!</definedName>
    <definedName name="BExIQT05LAUP7UM2SG956VWC95MJ" localSheetId="5" hidden="1">#REF!</definedName>
    <definedName name="BExIQT05LAUP7UM2SG956VWC95MJ" hidden="1">#REF!</definedName>
    <definedName name="BExIRFHDHXMRJKQPXY15B1LSTOA3" localSheetId="5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localSheetId="12" hidden="1">#REF!</definedName>
    <definedName name="BExITI3UG9WTM7BWWEVBYVLX7IYP" localSheetId="5" hidden="1">#REF!</definedName>
    <definedName name="BExITI3UG9WTM7BWWEVBYVLX7IYP" hidden="1">#REF!</definedName>
    <definedName name="BExITK21223QOWVR2WLWLQMRFITH" localSheetId="5" hidden="1">#REF!</definedName>
    <definedName name="BExITK21223QOWVR2WLWLQMRFITH" hidden="1">#REF!</definedName>
    <definedName name="BExITUJOVJJYRXXUAQ0GK2ITE72H" hidden="1">2.4-'[3]3'!$A$1:$K$4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localSheetId="5" hidden="1">#REF!</definedName>
    <definedName name="BExIU8XF5O0XTSTHHXT88UYAGXLP" hidden="1">#REF!</definedName>
    <definedName name="BExIULYVMKL7Y4SJ5C12V2HB1UP6" localSheetId="5" hidden="1">#REF!</definedName>
    <definedName name="BExIULYVMKL7Y4SJ5C12V2HB1UP6" hidden="1">#REF!</definedName>
    <definedName name="BExIVBL9YKFC9WCT5DM5U50U1UU1" localSheetId="5" hidden="1">#REF!</definedName>
    <definedName name="BExIVBL9YKFC9WCT5DM5U50U1UU1" hidden="1">#REF!</definedName>
    <definedName name="BExIVG34QUGLOIUNKJI4USV41XLI" hidden="1">1.16-'[1]1'!$D$1:$AD$98</definedName>
    <definedName name="BExIVN4SGKLOR6JPDQX0VTSC5JXV" localSheetId="5" hidden="1">#REF!</definedName>
    <definedName name="BExIVN4SGKLOR6JPDQX0VTSC5JXV" hidden="1">#REF!</definedName>
    <definedName name="BExIVPIYSVT7Y7479YFG2IUPG28Y" localSheetId="13" hidden="1">#REF!</definedName>
    <definedName name="BExIVPIYSVT7Y7479YFG2IUPG28Y" localSheetId="5" hidden="1">#REF!</definedName>
    <definedName name="BExIVPIYSVT7Y7479YFG2IUPG28Y" hidden="1">#REF!</definedName>
    <definedName name="BExIVPZ66J6ELK8K52VXJOK373G1" localSheetId="5" hidden="1">#REF!</definedName>
    <definedName name="BExIVPZ66J6ELK8K52VXJOK373G1" hidden="1">#REF!</definedName>
    <definedName name="BExIVYO3W73ROVFJB37PY80INFLR" hidden="1">2.12-'[4]4'!$A$1:$A$2</definedName>
    <definedName name="BExIW1TH56WP9QOEUYU4JXJUJVJP" localSheetId="5" hidden="1">#REF!</definedName>
    <definedName name="BExIW1TH56WP9QOEUYU4JXJUJVJP" hidden="1">#REF!</definedName>
    <definedName name="BExIW8K5GSHQDXTFJUPXKWAMT5S3" localSheetId="5" hidden="1">#REF!</definedName>
    <definedName name="BExIW8K5GSHQDXTFJUPXKWAMT5S3" hidden="1">#REF!</definedName>
    <definedName name="BExIWK8ZEA8N79YQ4MR1Z6KJTNQY" hidden="1">2.8-'[1]1'!$A$2:$B$10</definedName>
    <definedName name="BExIX1HAKDJZ0Q5ZMCQO2ULHBX06" localSheetId="5" hidden="1">#REF!</definedName>
    <definedName name="BExIX1HAKDJZ0Q5ZMCQO2ULHBX06" hidden="1">#REF!</definedName>
    <definedName name="BExIXCPTDSQU44LYIDYHEH3NWDRJ" localSheetId="5" hidden="1">#REF!</definedName>
    <definedName name="BExIXCPTDSQU44LYIDYHEH3NWDRJ" hidden="1">#REF!</definedName>
    <definedName name="BExIXIKA1DJR2K2PUP4LDY2JITCK" localSheetId="5" hidden="1">#REF!</definedName>
    <definedName name="BExIXIKA1DJR2K2PUP4LDY2JITCK" hidden="1">#REF!</definedName>
    <definedName name="BExIXZ71B2JUOV7U34EG1HAWFO5H" hidden="1">1.2-'[1]1'!$A$2:$B$10</definedName>
    <definedName name="BExIY0E6DQMEVSR4IQWGPXZ7JH38" localSheetId="5" hidden="1">#REF!</definedName>
    <definedName name="BExIY0E6DQMEVSR4IQWGPXZ7JH38" hidden="1">#REF!</definedName>
    <definedName name="BExIYWGNB3ZGQKX6GJ5IIHDP65ZV" localSheetId="5" hidden="1">#REF!</definedName>
    <definedName name="BExIYWGNB3ZGQKX6GJ5IIHDP65ZV" hidden="1">#REF!</definedName>
    <definedName name="BExIZ25ORVPH84MNY5OE89FM70N3" localSheetId="5" hidden="1">#REF!</definedName>
    <definedName name="BExIZ25ORVPH84MNY5OE89FM70N3" hidden="1">#REF!</definedName>
    <definedName name="BExIZ4JZQVK83PX1PIULP29IX2C5" hidden="1">2.8-'[1]1'!$A$1:$A$2</definedName>
    <definedName name="BExIZL1FGDZ3NQC7NMMLMU8E3SDR" localSheetId="5" hidden="1">#REF!</definedName>
    <definedName name="BExIZL1FGDZ3NQC7NMMLMU8E3SDR" hidden="1">#REF!</definedName>
    <definedName name="BExIZRHCIUYPUVIAV1N5ND7YX3XM" hidden="1">1.2-'[2]2'!$A$16:$B$18</definedName>
    <definedName name="BExJ0E9DKWBTPZ3BTEWX4P7D3WHQ" localSheetId="5" hidden="1">#REF!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localSheetId="5" hidden="1">#REF!</definedName>
    <definedName name="BExKDHDBGYQ9JCDAOVO380U0GJUU" hidden="1">#REF!</definedName>
    <definedName name="BExKDSB82VOJKE0K2GGXZ2I5LPAX" hidden="1">1.2-'[2]2'!$A$16:$B$19</definedName>
    <definedName name="BExKE1LPB2OP8NWVFBRUCLS0F3MS" localSheetId="5" hidden="1">#REF!</definedName>
    <definedName name="BExKE1LPB2OP8NWVFBRUCLS0F3MS" hidden="1">#REF!</definedName>
    <definedName name="BExKEAQPG6HYGGCI6M2SHO1NA1ES" hidden="1">2.7-'[1]1'!$A$16:$B$18</definedName>
    <definedName name="BExKEVPZMVID4SDTD8NN8LCOFBM7" hidden="1">#REF!</definedName>
    <definedName name="BExKF07SRU4B9XOXJ8K3HVI4RRON" hidden="1">2.12-'[1]1'!$A$16:$B$20</definedName>
    <definedName name="BExKF262472OTTUPL4210FPNG9UC" localSheetId="5" hidden="1">#REF!</definedName>
    <definedName name="BExKF262472OTTUPL4210FPNG9UC" hidden="1">#REF!</definedName>
    <definedName name="BExKF50FDXTR519X3DDDC9ZOB4MI" localSheetId="5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localSheetId="5" hidden="1">#REF!</definedName>
    <definedName name="BExKGV790GIQS6MBZ6G0W4X63ZL7" hidden="1">#REF!</definedName>
    <definedName name="BExKGYSPFKEWEQ3ABR1011P8Q6R6" localSheetId="5" hidden="1">#REF!</definedName>
    <definedName name="BExKGYSPFKEWEQ3ABR1011P8Q6R6" hidden="1">#REF!</definedName>
    <definedName name="BExKHVRJXQB3E84TDDBX8GVSBZKP" localSheetId="5" hidden="1">#REF!</definedName>
    <definedName name="BExKHVRJXQB3E84TDDBX8GVSBZKP" hidden="1">#REF!</definedName>
    <definedName name="BExKI6JZ2H54EWHRXWESJTI0QK8S" localSheetId="5" hidden="1">#REF!</definedName>
    <definedName name="BExKI6JZ2H54EWHRXWESJTI0QK8S" hidden="1">#REF!</definedName>
    <definedName name="BExKI6UTCF8CJ29NK0D38F4D39JR" hidden="1">2.12-'[2]2'!$A$16:$B$20</definedName>
    <definedName name="BExKI878E3AYVQZ217SZ0EJM2Z5R" localSheetId="5" hidden="1">#REF!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localSheetId="5" hidden="1">#REF!</definedName>
    <definedName name="BExKJ67TD0Y7QKFQSLJK9JA42B4D" hidden="1">#REF!</definedName>
    <definedName name="BExKJ97OH615W61R7DC5C6ID8BBH" localSheetId="5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localSheetId="5" hidden="1">#REF!</definedName>
    <definedName name="BExKJXXQ8FGT86UBBLCPBMCTS0TS" hidden="1">#REF!</definedName>
    <definedName name="BExKJYE1CPPGY3GN0RI5BWOM2V64" localSheetId="5" hidden="1">#REF!</definedName>
    <definedName name="BExKJYE1CPPGY3GN0RI5BWOM2V64" hidden="1">#REF!</definedName>
    <definedName name="BExKKK48ERQMOAF1ZKJV2TDQGVCC" localSheetId="5" hidden="1">#REF!</definedName>
    <definedName name="BExKKK48ERQMOAF1ZKJV2TDQGVCC" hidden="1">#REF!</definedName>
    <definedName name="BExKKLRG44V4ONSRYZRS89SNXRIB" localSheetId="5" hidden="1">#REF!</definedName>
    <definedName name="BExKKLRG44V4ONSRYZRS89SNXRIB" hidden="1">#REF!</definedName>
    <definedName name="BExKL11X46HVPRR9DLCXJL4DXZUX" localSheetId="5" hidden="1">#REF!</definedName>
    <definedName name="BExKL11X46HVPRR9DLCXJL4DXZUX" hidden="1">#REF!</definedName>
    <definedName name="BExKL5E9T3KJC5T0D0MX7AMJSWT4" hidden="1">2.12-'[1]1'!$A$1:$M$160</definedName>
    <definedName name="BExKLX48TBDHQRYFZ34RLHJILCE8" localSheetId="5" hidden="1">#REF!</definedName>
    <definedName name="BExKLX48TBDHQRYFZ34RLHJILCE8" hidden="1">#REF!</definedName>
    <definedName name="BExKM3K9W2GT985Y4DG8FBPXJDIA" localSheetId="5" hidden="1">#REF!</definedName>
    <definedName name="BExKM3K9W2GT985Y4DG8FBPXJDIA" hidden="1">#REF!</definedName>
    <definedName name="BExKM6PHK0VZYWKD9R7FESS9FO0Y" hidden="1">2.8-'[3]3'!$A$16:$B$18</definedName>
    <definedName name="BExKMFP7A4NFTN73IMXFLC67OXXS" localSheetId="5" hidden="1">#REF!</definedName>
    <definedName name="BExKMFP7A4NFTN73IMXFLC67OXXS" hidden="1">#REF!</definedName>
    <definedName name="BExKMNSITODBAEB35AK5LX7C9CLC" localSheetId="5" hidden="1">#REF!</definedName>
    <definedName name="BExKMNSITODBAEB35AK5LX7C9CLC" hidden="1">#REF!</definedName>
    <definedName name="BExKMZ6IEVLG2O93578ISK7VNK00" hidden="1">2.8-'[1]1'!$A$1:$A$2</definedName>
    <definedName name="BExKNR7AG0OB91D7WBDRH25HQB75" localSheetId="5" hidden="1">#REF!</definedName>
    <definedName name="BExKNR7AG0OB91D7WBDRH25HQB75" hidden="1">#REF!</definedName>
    <definedName name="BExKO3SFC7JX2ZGK5BL1N8DX3R3P" localSheetId="5" hidden="1">#REF!</definedName>
    <definedName name="BExKO3SFC7JX2ZGK5BL1N8DX3R3P" hidden="1">#REF!</definedName>
    <definedName name="BExKOKPXBTTQXOWLEL05XYGKCD13" hidden="1">2.12-'[3]3'!$A$1:$G$198</definedName>
    <definedName name="BExKOS7P0WCEQ5PSGUN06JCBUHQA" hidden="1">#REF!</definedName>
    <definedName name="BExKOV24L7SPR6U2DZLTQ3MR7D1O" hidden="1">2.8-'[1]1'!$A$16:$B$18</definedName>
    <definedName name="BExKOYYJBM880RD8T8XTNYKFB2KZ" localSheetId="5" hidden="1">#REF!</definedName>
    <definedName name="BExKOYYJBM880RD8T8XTNYKFB2KZ" hidden="1">#REF!</definedName>
    <definedName name="BExKP3QZV6QFPXSXZ3RZ30J7KM53" hidden="1">#REF!</definedName>
    <definedName name="BExKPG6V98EESM30DPOR74R9GX40" localSheetId="5" hidden="1">#REF!</definedName>
    <definedName name="BExKPG6V98EESM30DPOR74R9GX40" hidden="1">#REF!</definedName>
    <definedName name="BExKPPMN90O178B8MUG479YMBC82" localSheetId="5" hidden="1">#REF!</definedName>
    <definedName name="BExKPPMN90O178B8MUG479YMBC82" hidden="1">#REF!</definedName>
    <definedName name="BExKPT2TXG4RNB0W4KLEW34CJ91B" hidden="1">2.4-'[3]3'!$A$1:$K$5</definedName>
    <definedName name="BExKPUQ3ON04PNECXHBNOYJ70F9H" hidden="1">2.12-'[2]2'!$A$1:$A$2</definedName>
    <definedName name="BExKQ8IF17O53LQG2EG0KFFDFUFD" localSheetId="5" hidden="1">#REF!</definedName>
    <definedName name="BExKQ8IF17O53LQG2EG0KFFDFUFD" hidden="1">#REF!</definedName>
    <definedName name="BExKQCPGHOMS6K4NB50ONHAPQRS3" hidden="1">#REF!</definedName>
    <definedName name="BExKRGF0GEWAWRDSQXYUVFIZ2HMQ" localSheetId="5" hidden="1">#REF!</definedName>
    <definedName name="BExKRGF0GEWAWRDSQXYUVFIZ2HMQ" hidden="1">#REF!</definedName>
    <definedName name="BExKRHRNMFWOHC11Y6WAFGXEPPOV" localSheetId="5" hidden="1">#REF!</definedName>
    <definedName name="BExKRHRNMFWOHC11Y6WAFGXEPPOV" hidden="1">#REF!</definedName>
    <definedName name="BExKRX77GZ1C6PUGOH9EVXHFNORT" hidden="1">#REF!</definedName>
    <definedName name="BExKS4UFGR3FV0IN2O0QSMFUQWCU" localSheetId="13" hidden="1">#REF!</definedName>
    <definedName name="BExKS4UFGR3FV0IN2O0QSMFUQWCU" localSheetId="5" hidden="1">#REF!</definedName>
    <definedName name="BExKS4UFGR3FV0IN2O0QSMFUQWCU" hidden="1">#REF!</definedName>
    <definedName name="BExKS66WIYTK7KICFIWQOI1XRD81" hidden="1">2.7-'[1]1'!$D$1:$I$117</definedName>
    <definedName name="BExKSRMAM8BYTU0QZDTSMTL5TMN6" localSheetId="5" hidden="1">#REF!</definedName>
    <definedName name="BExKSRMAM8BYTU0QZDTSMTL5TMN6" hidden="1">#REF!</definedName>
    <definedName name="BExKT7I66LIPJBQPAWWZ3P5P12M1" localSheetId="5" hidden="1">#REF!</definedName>
    <definedName name="BExKT7I66LIPJBQPAWWZ3P5P12M1" hidden="1">#REF!</definedName>
    <definedName name="BExKT9LOBPJUS3APZ5G2Q344PM3S" localSheetId="5" hidden="1">#REF!</definedName>
    <definedName name="BExKT9LOBPJUS3APZ5G2Q344PM3S" hidden="1">#REF!</definedName>
    <definedName name="BExKTAI1POABZLDXR195N7S5VXMI" hidden="1">#REF!</definedName>
    <definedName name="BExKTCASSP8JOGOPAEWXZY5B1ERP" localSheetId="5" hidden="1">#REF!</definedName>
    <definedName name="BExKTCASSP8JOGOPAEWXZY5B1ERP" hidden="1">#REF!</definedName>
    <definedName name="BExKTZDL5SCIXO68V5WOEFAEFY71" hidden="1">2.12-'[2]2'!$D$1:$D$2</definedName>
    <definedName name="BExKUI9C90N1W6NRRZ6C42ZA08E8" hidden="1">#REF!</definedName>
    <definedName name="BExKUL3R8FA4UN9FLW6JZW4DQ05S" hidden="1">2.4-'[3]3'!$A$1:$K$13</definedName>
    <definedName name="BExKV3OPFULRS04ZVKSEJ0WZKPCP" localSheetId="5" hidden="1">#REF!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localSheetId="5" hidden="1">#REF!</definedName>
    <definedName name="BExMAMBAMM4J2E6PV0JZ6HSX9H5A" hidden="1">#REF!</definedName>
    <definedName name="BExMAQIBGOJGHLC01MI3I5YE295I" localSheetId="5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localSheetId="5" hidden="1">#REF!</definedName>
    <definedName name="BExMBDL5J072X9SK2LQFT1CVSSWN" hidden="1">#REF!</definedName>
    <definedName name="BExMBZRFTY5L7VMWKKRWWPU1KHUC" hidden="1">2.12-'[1]1'!$A$1:$M$632</definedName>
    <definedName name="BExMDAYUW1XAH9JRN9AKMQ8M8B3L" hidden="1">#REF!</definedName>
    <definedName name="BExMDB9NZJEKWTMP3VLL4MCTRO6Y" localSheetId="5" hidden="1">#REF!</definedName>
    <definedName name="BExMDB9NZJEKWTMP3VLL4MCTRO6Y" hidden="1">#REF!</definedName>
    <definedName name="BExMDHK8HCABVDK7GULY9VFF2HO7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EGBO5BXJEFETQEAWFZN5XZ3J" hidden="1">1.16-'[2]2'!$A$16:$B$18</definedName>
    <definedName name="BExMF2YCZI35Y8R9ES0D2R7OR0OD" hidden="1">2.8-'[3]3'!$A$2:$B$10</definedName>
    <definedName name="BExMF4LMQWNQ4NZ548FT3J4M7YFE" hidden="1">2.8-'[3]3'!$A$1:$H$12</definedName>
    <definedName name="BExMFALEAZGGA3KN9F16QOPUE7NQ" localSheetId="5" hidden="1">#REF!</definedName>
    <definedName name="BExMFALEAZGGA3KN9F16QOPUE7NQ" hidden="1">#REF!</definedName>
    <definedName name="BExMFB6ZKGGT905J6XQY30ZJB2KF" localSheetId="5" hidden="1">#REF!</definedName>
    <definedName name="BExMFB6ZKGGT905J6XQY30ZJB2KF" hidden="1">#REF!</definedName>
    <definedName name="BExMFRDMHSGNMBRWEMNCZU3IBFGE" hidden="1">2.7-'[2]2'!$D$1:$O$90</definedName>
    <definedName name="BExMFUDJK4PXZFAGG2FO111XD1XF" localSheetId="5" hidden="1">#REF!</definedName>
    <definedName name="BExMFUDJK4PXZFAGG2FO111XD1XF" hidden="1">#REF!</definedName>
    <definedName name="BExMG1F0XPZQQ7P5R779KUPMTVY0" localSheetId="5" hidden="1">#REF!</definedName>
    <definedName name="BExMG1F0XPZQQ7P5R779KUPMTVY0" localSheetId="6" hidden="1">#REF!</definedName>
    <definedName name="BExMG1F0XPZQQ7P5R779KUPMTVY0" hidden="1">#REF!</definedName>
    <definedName name="BExMG5B8YRBG2Z5NUBI3LP05MJEI" localSheetId="5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5" hidden="1">#REF!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localSheetId="5" hidden="1">#REF!</definedName>
    <definedName name="BExMHP24XGY7OQDP3YD3K6V6JNMW" hidden="1">#REF!</definedName>
    <definedName name="BExMHVSU5XFE1J2PNRRKZ4ZLWTXI" hidden="1">#REF!</definedName>
    <definedName name="BExMHWP81TEG55OXYMNYWN0NZ9BM" localSheetId="5" hidden="1">#REF!</definedName>
    <definedName name="BExMHWP81TEG55OXYMNYWN0NZ9BM" hidden="1">#REF!</definedName>
    <definedName name="BExMHY75G8F6KM590GE1T6BGD0LC" localSheetId="5" hidden="1">#REF!</definedName>
    <definedName name="BExMHY75G8F6KM590GE1T6BGD0LC" hidden="1">#REF!</definedName>
    <definedName name="BExMHZZUPJI30WIXPOSL42KT9L62" hidden="1">2.4-'[3]3'!$A$1:$K$13</definedName>
    <definedName name="BExMIOKMOMQ3X38GOJ9D1CQA1HFR" hidden="1">2.7-'[2]2'!$A$16:$B$19</definedName>
    <definedName name="BExMJ8SUKOR3BA7B1HPBPDUS05KP" hidden="1">#REF!</definedName>
    <definedName name="BExMJIU9N8HI8CJ5KDYO0AQ9MK2E" hidden="1">2.8-'[3]3'!$A$2:$B$10</definedName>
    <definedName name="BExMJLE0MWTSCJVDP12WJ63B9VUA" localSheetId="5" hidden="1">#REF!</definedName>
    <definedName name="BExMJLE0MWTSCJVDP12WJ63B9VUA" hidden="1">#REF!</definedName>
    <definedName name="BExMJMW08HLIHTQQ9BANCCDTKMO4" localSheetId="5" hidden="1">#REF!</definedName>
    <definedName name="BExMJMW08HLIHTQQ9BANCCDTKMO4" hidden="1">#REF!</definedName>
    <definedName name="BExMJSQBB8Q6HETD8GR5GP171YL5" hidden="1">2.4-'[1]1'!$A$16:$B$18</definedName>
    <definedName name="BExMK8RLX2Z84Y494LELDESM5RH9" localSheetId="5" hidden="1">#REF!</definedName>
    <definedName name="BExMK8RLX2Z84Y494LELDESM5RH9" hidden="1">#REF!</definedName>
    <definedName name="BExMLBA10ECBPHC0HYYO5YD4HYCW" localSheetId="5" hidden="1">#REF!</definedName>
    <definedName name="BExMLBA10ECBPHC0HYYO5YD4HYCW" hidden="1">#REF!</definedName>
    <definedName name="BExMLI651KY3HY3P5XFY4ZRXVZ69" localSheetId="5" hidden="1">#REF!</definedName>
    <definedName name="BExMLI651KY3HY3P5XFY4ZRXVZ69" hidden="1">#REF!</definedName>
    <definedName name="BExMLPNX43F8XM7IBOQS7K2D7SBL" hidden="1">1.16-'[2]2'!$D$1:$L$41</definedName>
    <definedName name="BExMM3AROW4HJZUF2XZ9ES7RFURZ" localSheetId="5" hidden="1">#REF!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localSheetId="5" hidden="1">#REF!</definedName>
    <definedName name="BExMMWO5RQG78U3JKC17KO8BWYAO" hidden="1">#REF!</definedName>
    <definedName name="BExMMX9PP750FCZGPLZ3P65CUDOI" localSheetId="5" hidden="1">#REF!</definedName>
    <definedName name="BExMMX9PP750FCZGPLZ3P65CUDOI" hidden="1">#REF!</definedName>
    <definedName name="BExMN341FFA2JWFUYB09GDT3M340" localSheetId="5" hidden="1">#REF!</definedName>
    <definedName name="BExMN341FFA2JWFUYB09GDT3M340" hidden="1">#REF!</definedName>
    <definedName name="BExMN8CXXUVNZ7VAPTJC04OBKB4O" localSheetId="5" hidden="1">#REF!</definedName>
    <definedName name="BExMN8CXXUVNZ7VAPTJC04OBKB4O" hidden="1">#REF!</definedName>
    <definedName name="BExMO5X81OJXCUUN1GUS80Z0J2T8" localSheetId="5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localSheetId="5" hidden="1">#REF!</definedName>
    <definedName name="BExMOR1ZLPDOPB2MD6DO9JIS0LCA" hidden="1">#REF!</definedName>
    <definedName name="BExMPGODGMPDCKPYWEMPPX90Z0CX" localSheetId="5" hidden="1">#REF!</definedName>
    <definedName name="BExMPGODGMPDCKPYWEMPPX90Z0CX" hidden="1">#REF!</definedName>
    <definedName name="BExMPPO4BWYPTSWZ7AVGT6P8SK3K" localSheetId="12" hidden="1">#REF!</definedName>
    <definedName name="BExMPPO4BWYPTSWZ7AVGT6P8SK3K" localSheetId="5" hidden="1">#REF!</definedName>
    <definedName name="BExMPPO4BWYPTSWZ7AVGT6P8SK3K" hidden="1">#REF!</definedName>
    <definedName name="BExMQFLB7RM006P4DGAHY7MR477A" localSheetId="5" hidden="1">#REF!</definedName>
    <definedName name="BExMQFLB7RM006P4DGAHY7MR477A" hidden="1">#REF!</definedName>
    <definedName name="BExMQFLBSW26ZI9VYRH9DKJZD38B" localSheetId="5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B7IXRRURAE614OTSJ763LBF" hidden="1">#REF!</definedName>
    <definedName name="BExMRENPDNX96PG96ZEDA87Z247C" localSheetId="5" hidden="1">#REF!</definedName>
    <definedName name="BExMRENPDNX96PG96ZEDA87Z247C" hidden="1">#REF!</definedName>
    <definedName name="BExMREYHXY4OUWIUU5DC1OHKAXHE" hidden="1">1.16-'[1]1'!$D$1:$AD$92</definedName>
    <definedName name="BExMRJ5KCK3EFUS5E896OQQGVTPT" localSheetId="5" hidden="1">#REF!</definedName>
    <definedName name="BExMRJ5KCK3EFUS5E896OQQGVTPT" hidden="1">#REF!</definedName>
    <definedName name="BExMRQSLUV8GHMFROTGIZMKBIGUD" hidden="1">2.12-'[1]1'!$A$1:$M$7876</definedName>
    <definedName name="BExMS0DVI809G6FCXR251G3ECOFT" localSheetId="5" hidden="1">#REF!</definedName>
    <definedName name="BExMS0DVI809G6FCXR251G3ECOFT" hidden="1">#REF!</definedName>
    <definedName name="BExMSDQ3I2JANI7T986D9EL3Q1AS" hidden="1">2.7-'[1]1'!$A$2:$B$10</definedName>
    <definedName name="BExMSKRK5MOJCGQM04LU6FAC6H79" localSheetId="5" hidden="1">#REF!</definedName>
    <definedName name="BExMSKRK5MOJCGQM04LU6FAC6H79" hidden="1">#REF!</definedName>
    <definedName name="BExMT6N89A2XPP5271EWO9DOZ544" hidden="1">2.4-'[1]1'!$A$1:$F$63</definedName>
    <definedName name="BExO5E4XVPMP4QBO1NUEPQSAB3G2" localSheetId="5" hidden="1">#REF!</definedName>
    <definedName name="BExO5E4XVPMP4QBO1NUEPQSAB3G2" hidden="1">#REF!</definedName>
    <definedName name="BExO677JI431KDHKJH1ZP28B0TK3" localSheetId="12" hidden="1">#REF!</definedName>
    <definedName name="BExO677JI431KDHKJH1ZP28B0TK3" localSheetId="5" hidden="1">#REF!</definedName>
    <definedName name="BExO677JI431KDHKJH1ZP28B0TK3" hidden="1">#REF!</definedName>
    <definedName name="BExO6CWJR53ZTGA5RZGVPGPHE3VM" localSheetId="5" hidden="1">#REF!</definedName>
    <definedName name="BExO6CWJR53ZTGA5RZGVPGPHE3VM" hidden="1">#REF!</definedName>
    <definedName name="BExO6GCL27RU7DH2E3O8YP3Z47Z7" hidden="1">2.4-'[2]2'!$A$1:$L$739</definedName>
    <definedName name="BExO6U4W3WOL52P70HZB12F0CO15" hidden="1">2.12-'[1]1'!$A$2:$B$11</definedName>
    <definedName name="BExO6W8FE771W7VV1H3FRC0T36DE" localSheetId="5" hidden="1">#REF!</definedName>
    <definedName name="BExO6W8FE771W7VV1H3FRC0T36DE" hidden="1">#REF!</definedName>
    <definedName name="BExO6YXJTHF6STO1MKJIUEF18Z38" hidden="1">#REF!</definedName>
    <definedName name="BExO6ZTWWS3OK1VYK4IEOY45CVRG" hidden="1">2.12-'[3]3'!$A$1:$J$414</definedName>
    <definedName name="BExO78O9SM48807J0803VDM6OOI0" hidden="1">1.16-'[1]1'!$A$16:$B$20</definedName>
    <definedName name="BExO7JM0DWZMLZXZCEERQEKE8FZT" hidden="1">2.7-'[1]1'!$A$16:$B$18</definedName>
    <definedName name="BExO84FSGM0H92UA98VWTAALYFLQ" hidden="1">1.16-'[1]1'!$D$1:$AD$36</definedName>
    <definedName name="BExO88SCOC8P5XPSH2KFGS4Y4NAQ" hidden="1">2.7-'[1]1'!$A$16:$B$18</definedName>
    <definedName name="BExO8HMIW37J3Q70SH1O6CBTAHI7" localSheetId="5" hidden="1">#REF!</definedName>
    <definedName name="BExO8HMIW37J3Q70SH1O6CBTAHI7" hidden="1">#REF!</definedName>
    <definedName name="BExO8OIPQU4AR350UXQ617THMJE3" hidden="1">2.8-'[3]3'!$A$16:$B$18</definedName>
    <definedName name="BExO8RTEO2H544CPDZ9CHDDGJ17Z" localSheetId="5" hidden="1">#REF!</definedName>
    <definedName name="BExO8RTEO2H544CPDZ9CHDDGJ17Z" hidden="1">#REF!</definedName>
    <definedName name="BExO8W5WA4LSGDBVU9G0UPLHHYYX" hidden="1">2.4-'[2]2'!$A$1:$L$37</definedName>
    <definedName name="BExO8WLZQP10A6DR2WWPFYLZT0TW" localSheetId="5" hidden="1">#REF!</definedName>
    <definedName name="BExO8WLZQP10A6DR2WWPFYLZT0TW" hidden="1">#REF!</definedName>
    <definedName name="BExO94PBTVF2RD4MNTN5SD9OK4KU" localSheetId="5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localSheetId="12" hidden="1">#REF!</definedName>
    <definedName name="BExO9Q4PRDKN8ZNTFDX111MRKJ2X" localSheetId="5" hidden="1">#REF!</definedName>
    <definedName name="BExO9Q4PRDKN8ZNTFDX111MRKJ2X" hidden="1">#REF!</definedName>
    <definedName name="BExO9Y82EEBMORHA991DEGBK18CO" localSheetId="5" hidden="1">#REF!</definedName>
    <definedName name="BExO9Y82EEBMORHA991DEGBK18CO" hidden="1">#REF!</definedName>
    <definedName name="BExOA7TBWF26QCC5LA8L0C26CX45" hidden="1">1.16-'[2]2'!$D$1:$L$21</definedName>
    <definedName name="BExOAEPH49Z0A4EMYIBCLLHGSS04" hidden="1">1.16-'[1]1'!$D$1:$AD$32</definedName>
    <definedName name="BExOAQ8TB7N518C81ESEHBLQO8RP" localSheetId="5" hidden="1">#REF!</definedName>
    <definedName name="BExOAQ8TB7N518C81ESEHBLQO8RP" hidden="1">#REF!</definedName>
    <definedName name="BExOB1HHAY7JJ760Y518A24H066M" localSheetId="5" hidden="1">#REF!</definedName>
    <definedName name="BExOB1HHAY7JJ760Y518A24H066M" hidden="1">#REF!</definedName>
    <definedName name="BExOB2ZFMNH03ZWNAU9HCH9AYYDI" localSheetId="5" hidden="1">#REF!</definedName>
    <definedName name="BExOB2ZFMNH03ZWNAU9HCH9AYYDI" hidden="1">#REF!</definedName>
    <definedName name="BExOBBIUOWFRR0UQ886OIPMDOTKZ" hidden="1">2.8-'[3]3'!$A$1:$A$2</definedName>
    <definedName name="BExOBGRSENC8XJEXRJ1UU8K7CCA3" hidden="1">1.16-'[1]1'!$A$2:$B$10</definedName>
    <definedName name="BExOBNT9OM1KSXXWEW8M8KV7949C" localSheetId="5" hidden="1">#REF!</definedName>
    <definedName name="BExOBNT9OM1KSXXWEW8M8KV7949C" hidden="1">#REF!</definedName>
    <definedName name="BExOBTT0NCP6QF3OG65QDMIWM2Z6" hidden="1">2.8-'[2]2'!$A$16:$B$19</definedName>
    <definedName name="BExOBV5IN2D997ISE6OSCGTFTHET" localSheetId="5" hidden="1">#REF!</definedName>
    <definedName name="BExOBV5IN2D997ISE6OSCGTFTHET" hidden="1">#REF!</definedName>
    <definedName name="BExOC9E2QKTAEKTLYYLNVM2J54CH" localSheetId="5" hidden="1">#REF!</definedName>
    <definedName name="BExOC9E2QKTAEKTLYYLNVM2J54CH" localSheetId="6" hidden="1">#REF!</definedName>
    <definedName name="BExOC9E2QKTAEKTLYYLNVM2J54CH" hidden="1">#REF!</definedName>
    <definedName name="BExOCCDZ2O89PESMBANZUC15GT5Q" localSheetId="5" hidden="1">#REF!</definedName>
    <definedName name="BExOCCDZ2O89PESMBANZUC15GT5Q" hidden="1">#REF!</definedName>
    <definedName name="BExOCCOS6L2LATVYEWN5THMX9LYR" hidden="1">2.8-'[3]3'!$A$16:$B$18</definedName>
    <definedName name="BExOCJKYPT7MEUKG5FCTRYLAPTMC" localSheetId="5" hidden="1">#REF!</definedName>
    <definedName name="BExOCJKYPT7MEUKG5FCTRYLAPTMC" hidden="1">#REF!</definedName>
    <definedName name="BExOCYPQSNG5IVOQ11PNPKG52YNJ" hidden="1">1.16-'[1]1'!$A$16:$B$20</definedName>
    <definedName name="BExOD0YPOWGS4RIP6GGXAUQ31IW6" localSheetId="5" hidden="1">#REF!</definedName>
    <definedName name="BExOD0YPOWGS4RIP6GGXAUQ31IW6" hidden="1">#REF!</definedName>
    <definedName name="BExOEATDYZQE4E9J3IXBL0IKC4XX" hidden="1">2.8-'[2]2'!$D$1:$D$2</definedName>
    <definedName name="BExOEFB9GG56X99D3LK5A1CNK2FK" localSheetId="5" hidden="1">#REF!</definedName>
    <definedName name="BExOEFB9GG56X99D3LK5A1CNK2FK" hidden="1">#REF!</definedName>
    <definedName name="BExOFPWXDL6R1QYVGTLKHPT8OP12" localSheetId="5" hidden="1">#REF!</definedName>
    <definedName name="BExOFPWXDL6R1QYVGTLKHPT8OP12" hidden="1">#REF!</definedName>
    <definedName name="BExOG2NGDHWHRZVSK3CL9NCEDSN6" localSheetId="5" hidden="1">#REF!</definedName>
    <definedName name="BExOG2NGDHWHRZVSK3CL9NCEDSN6" hidden="1">#REF!</definedName>
    <definedName name="BExOGFZO3BD1DGA67LTLGU71B9A4" localSheetId="5" hidden="1">#REF!</definedName>
    <definedName name="BExOGFZO3BD1DGA67LTLGU71B9A4" hidden="1">#REF!</definedName>
    <definedName name="BExOGZ0OE0QK3BJQ2L78GJ9O6YNM" localSheetId="5" hidden="1">#REF!</definedName>
    <definedName name="BExOGZ0OE0QK3BJQ2L78GJ9O6YNM" hidden="1">#REF!</definedName>
    <definedName name="BExOH50IA5YYF7GFWSIKPQPY9G8M" hidden="1">2.8-'[3]3'!$D$1:$D$2</definedName>
    <definedName name="BExOHA9FNBPGZT7F3L9CCJTW2YSZ" localSheetId="5" hidden="1">#REF!</definedName>
    <definedName name="BExOHA9FNBPGZT7F3L9CCJTW2YSZ" hidden="1">#REF!</definedName>
    <definedName name="BExOHD99PWUUZPYOSGXL4HS5W3RL" localSheetId="5" hidden="1">#REF!</definedName>
    <definedName name="BExOHD99PWUUZPYOSGXL4HS5W3RL" hidden="1">#REF!</definedName>
    <definedName name="BExOHELQHVVM5YQXUY7944DDMTK2" localSheetId="5" hidden="1">#REF!</definedName>
    <definedName name="BExOHELQHVVM5YQXUY7944DDMTK2" hidden="1">#REF!</definedName>
    <definedName name="BExOHO1QFUCAVMDEPXVFT97TVK1P" hidden="1">2.7-'[1]1'!$D$1:$I$104</definedName>
    <definedName name="BExOHRXUC49C86PK6VVE0AJ2FDOF" localSheetId="5" hidden="1">#REF!</definedName>
    <definedName name="BExOHRXUC49C86PK6VVE0AJ2FDOF" hidden="1">#REF!</definedName>
    <definedName name="BExOIGO1V162OH1W7R9SMRU8OO4F" localSheetId="5" hidden="1">#REF!</definedName>
    <definedName name="BExOIGO1V162OH1W7R9SMRU8OO4F" hidden="1">#REF!</definedName>
    <definedName name="BExOIT938FQSNB71QZSWNXTW235X" hidden="1">2.7-'[1]1'!$A$16:$B$18</definedName>
    <definedName name="BExOIWP8RWDU1DH4EU7WF3ZT66SM" localSheetId="5" hidden="1">#REF!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localSheetId="5" hidden="1">#REF!</definedName>
    <definedName name="BExOJZT7KZWPLRC8XPXZEB869POQ" hidden="1">#REF!</definedName>
    <definedName name="BExOK0PJX71YTZR1K24Y5IV6THLE" hidden="1">1.16-'[2]2'!$A$2:$B$10</definedName>
    <definedName name="BExOK9JX7BQ450FQXG4X273TP5CO" hidden="1">2.8-'[2]2'!$A$1:$A$2</definedName>
    <definedName name="BExOKUDQ7B00RZ3NQ8842WJOY1JD" localSheetId="5" hidden="1">#REF!</definedName>
    <definedName name="BExOKUDQ7B00RZ3NQ8842WJOY1JD" hidden="1">#REF!</definedName>
    <definedName name="BExOL8GV7F8694JFFG523EP6OPDR" hidden="1">2.8-'[2]2'!$A$2:$B$11</definedName>
    <definedName name="BExOLDPK1AAGG5WJBAM67GCROP41" localSheetId="5" hidden="1">#REF!</definedName>
    <definedName name="BExOLDPK1AAGG5WJBAM67GCROP41" hidden="1">#REF!</definedName>
    <definedName name="BExOLF235BQ7HWTZ0OHAFQEKWF2I" localSheetId="5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localSheetId="5" hidden="1">#REF!</definedName>
    <definedName name="BExOMYY98SQDM9MEAQTA712NZQKO" hidden="1">#REF!</definedName>
    <definedName name="BExON9LEG927V3ZS98YWVCHQV9O0" localSheetId="5" hidden="1">#REF!</definedName>
    <definedName name="BExON9LEG927V3ZS98YWVCHQV9O0" hidden="1">#REF!</definedName>
    <definedName name="BExONGMTN3YFF63P62IA6J1LHIEP" hidden="1">2.7-'[2]2'!$D$1:$O$92</definedName>
    <definedName name="BExOOBYFAQ7VBEC42K7BZDOGS3J3" localSheetId="5" hidden="1">#REF!</definedName>
    <definedName name="BExOOBYFAQ7VBEC42K7BZDOGS3J3" hidden="1">#REF!</definedName>
    <definedName name="BExOOD5LWG1OV456Z7X5VZA9WB1G" localSheetId="5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localSheetId="5" hidden="1">#REF!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localSheetId="5" hidden="1">#REF!</definedName>
    <definedName name="BExQ347IYN0QOVUJZ49HM8FPQ834" hidden="1">#REF!</definedName>
    <definedName name="BExQ37T0AE502ABE615I4TYWEG06" localSheetId="13" hidden="1">#REF!</definedName>
    <definedName name="BExQ37T0AE502ABE615I4TYWEG06" localSheetId="5" hidden="1">#REF!</definedName>
    <definedName name="BExQ37T0AE502ABE615I4TYWEG06" hidden="1">#REF!</definedName>
    <definedName name="BExQ3E8V3S7WYG84SMLH5FXY7FKY" localSheetId="5" hidden="1">#REF!</definedName>
    <definedName name="BExQ3E8V3S7WYG84SMLH5FXY7FKY" hidden="1">#REF!</definedName>
    <definedName name="BExQ3PSDA1VO8OYLGH844TQYBG5K" hidden="1">1.16-'[2]2'!$A$16:$B$18</definedName>
    <definedName name="BExQ3UFJ5NO9LLBADKZNEIXV5955" hidden="1">2.12-'[2]2'!$D$1:$D$2</definedName>
    <definedName name="BExQ4ET8168OQB9UQF9EOVSHRAVC" hidden="1">2.12-'[3]3'!$A$1:$G$348</definedName>
    <definedName name="BExQ4HYF0DNL3Z52HB4EV2IERSPV" localSheetId="5" hidden="1">#REF!</definedName>
    <definedName name="BExQ4HYF0DNL3Z52HB4EV2IERSPV" hidden="1">#REF!</definedName>
    <definedName name="BExQ4IK0DOXC6WELN2R2D3RBZLY6" localSheetId="5" hidden="1">#REF!</definedName>
    <definedName name="BExQ4IK0DOXC6WELN2R2D3RBZLY6" hidden="1">#REF!</definedName>
    <definedName name="BExQ5H0SEYS33UQG7V665E6EMSPW" localSheetId="5" hidden="1">#REF!</definedName>
    <definedName name="BExQ5H0SEYS33UQG7V665E6EMSPW" hidden="1">#REF!</definedName>
    <definedName name="BExQ5TB6R7FXTKLFI879XPT53GOG" hidden="1">2.8-'[1]1'!$A$2:$B$10</definedName>
    <definedName name="BExQ6F6U5W4M8H484FR6XPKTE8ME" localSheetId="5" hidden="1">#REF!</definedName>
    <definedName name="BExQ6F6U5W4M8H484FR6XPKTE8ME" hidden="1">#REF!</definedName>
    <definedName name="BExQ6K4SBYQACA4ZFA3H7B4F9872" localSheetId="5" hidden="1">#REF!</definedName>
    <definedName name="BExQ6K4SBYQACA4ZFA3H7B4F9872" hidden="1">#REF!</definedName>
    <definedName name="BExQ74YQ6Y9L3312UYD40ERHJUXH" hidden="1">2.4-'[2]2'!$A$1:$L$20</definedName>
    <definedName name="BExQ7AT1IO0ZGX06RVLTQ49BN9QM" localSheetId="5" hidden="1">#REF!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localSheetId="5" hidden="1">#REF!</definedName>
    <definedName name="BExQ9L2R4WBXEH44VCREJ4CJFYT0" hidden="1">#REF!</definedName>
    <definedName name="BExQ9SKH2LJGT1TWCAS5NVO88AUL" localSheetId="5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localSheetId="5" hidden="1">#REF!</definedName>
    <definedName name="BExQ9Y412EVUL6HX4EF08W2DJ0UE" hidden="1">#REF!</definedName>
    <definedName name="BExQA9SS2XFZEN5NCI3OIRHMPEMJ" localSheetId="5" hidden="1">#REF!</definedName>
    <definedName name="BExQA9SS2XFZEN5NCI3OIRHMPEMJ" hidden="1">#REF!</definedName>
    <definedName name="BExQAEW853TIOWLUMYFR1VPEB87V" localSheetId="5" hidden="1">#REF!</definedName>
    <definedName name="BExQAEW853TIOWLUMYFR1VPEB87V" hidden="1">#REF!</definedName>
    <definedName name="BExQAF70MM4DFQIMA2ZLZKGGGF53" localSheetId="5" hidden="1">#REF!</definedName>
    <definedName name="BExQAF70MM4DFQIMA2ZLZKGGGF53" hidden="1">#REF!</definedName>
    <definedName name="BExQARHDE3KE713FLODHZ9IDJN0B" localSheetId="5" hidden="1">#REF!</definedName>
    <definedName name="BExQARHDE3KE713FLODHZ9IDJN0B" hidden="1">#REF!</definedName>
    <definedName name="BExQB90HFCS0JXHTMA23W8530KVN" localSheetId="5" hidden="1">#REF!</definedName>
    <definedName name="BExQB90HFCS0JXHTMA23W8530KVN" hidden="1">#REF!</definedName>
    <definedName name="BExQBMCJ3A3I4UVIWEKABVN3F0SJ" localSheetId="5" hidden="1">#REF!</definedName>
    <definedName name="BExQBMCJ3A3I4UVIWEKABVN3F0SJ" hidden="1">#REF!</definedName>
    <definedName name="BExQC1HICZAU524VG1EF0Q9JUFCP" localSheetId="5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localSheetId="5" hidden="1">#REF!</definedName>
    <definedName name="BExQDHMR1O7S5254RFXVOWMKLJ55" hidden="1">#REF!</definedName>
    <definedName name="BExQDI8CJW6KFYQP4MH5BPNIKK24" hidden="1">1.2-'[1]1'!$A$2:$B$10</definedName>
    <definedName name="BExQDKMNNSP9T39PAR4NSZ2CNUVS" localSheetId="5" hidden="1">#REF!</definedName>
    <definedName name="BExQDKMNNSP9T39PAR4NSZ2CNUVS" hidden="1">#REF!</definedName>
    <definedName name="BExQDN6G4DZN5TIRRXKMT295GGHF" hidden="1">2.8-'[2]2'!$A$1:$A$2</definedName>
    <definedName name="BExQDNS0VIEFFY5JRT2FHQ6V5BGJ" localSheetId="5" hidden="1">#REF!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localSheetId="5" hidden="1">#REF!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localSheetId="5" hidden="1">#REF!</definedName>
    <definedName name="BExQFBV3OPSZ6K4C7SNTNMNZBF7L" hidden="1">#REF!</definedName>
    <definedName name="BExQFSI0OKHHNATJILVNT9NOPSHZ" localSheetId="5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28L0QO8OW31JS1SJXKU957S" localSheetId="5" hidden="1">#REF!</definedName>
    <definedName name="BExQG28L0QO8OW31JS1SJXKU957S" hidden="1">#REF!</definedName>
    <definedName name="BExQG2JE5AL94BEB5MTFT633984D" hidden="1">1.16-'[2]2'!$A$2:$B$10</definedName>
    <definedName name="BExQGA6LQCL7B1WY4R0MPMSU0T0G" localSheetId="5" hidden="1">#REF!</definedName>
    <definedName name="BExQGA6LQCL7B1WY4R0MPMSU0T0G" hidden="1">#REF!</definedName>
    <definedName name="BExQGTT93E4PFDDLNBDA8M7PYAXL" localSheetId="5" hidden="1">#REF!</definedName>
    <definedName name="BExQGTT93E4PFDDLNBDA8M7PYAXL" hidden="1">#REF!</definedName>
    <definedName name="BExQHCE7GKT1XBIKAOYCI97QJT8C" localSheetId="5" hidden="1">#REF!</definedName>
    <definedName name="BExQHCE7GKT1XBIKAOYCI97QJT8C" hidden="1">#REF!</definedName>
    <definedName name="BExQHL34YRXQEX4GSKQR2CQTGNLC" hidden="1">2.12-'[2]2'!$A$1:$M$322</definedName>
    <definedName name="BExQHRZ8ZJ663SLO34OWN3USWN3L" localSheetId="5" hidden="1">#REF!</definedName>
    <definedName name="BExQHRZ8ZJ663SLO34OWN3USWN3L" hidden="1">#REF!</definedName>
    <definedName name="BExQHW0T58IG1VHFXWPU0Z6DYTX8" localSheetId="5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IQFXKSOK3Y3LM4AUGCR5HZQB" hidden="1">1.16-'[1]1'!$D$1:$X$30</definedName>
    <definedName name="BExQJE4AXJFY57V24GQDFIJLUJOR" localSheetId="5" hidden="1">#REF!</definedName>
    <definedName name="BExQJE4AXJFY57V24GQDFIJLUJOR" hidden="1">#REF!</definedName>
    <definedName name="BExQKMRX6OE6PH7ZGO62KIQCARZA" localSheetId="5" hidden="1">#REF!</definedName>
    <definedName name="BExQKMRX6OE6PH7ZGO62KIQCARZA" hidden="1">#REF!</definedName>
    <definedName name="BExQKR9SFLJTKFV5W6XDL7AG16UO" hidden="1">2.12-'[1]1'!$A$1:$M$1050</definedName>
    <definedName name="BExRYERGOB4M3S0WKHJJCWNII6SE" localSheetId="5" hidden="1">#REF!</definedName>
    <definedName name="BExRYERGOB4M3S0WKHJJCWNII6SE" hidden="1">#REF!</definedName>
    <definedName name="BExRZ918OJ9FOSAGURKX63RO43TQ" localSheetId="5" hidden="1">#REF!</definedName>
    <definedName name="BExRZ918OJ9FOSAGURKX63RO43TQ" hidden="1">#REF!</definedName>
    <definedName name="BExS0A751GRIHHI8CGXQJZ6IQJRV" localSheetId="5" hidden="1">#REF!</definedName>
    <definedName name="BExS0A751GRIHHI8CGXQJZ6IQJRV" hidden="1">#REF!</definedName>
    <definedName name="BExS0VBQIYD124LK8GRKA1RQ5BNZ" localSheetId="5" hidden="1">#REF!</definedName>
    <definedName name="BExS0VBQIYD124LK8GRKA1RQ5BNZ" hidden="1">#REF!</definedName>
    <definedName name="BExS19PNV8U7EI0RXX8GUHRPBTPQ" localSheetId="5" hidden="1">#REF!</definedName>
    <definedName name="BExS19PNV8U7EI0RXX8GUHRPBTPQ" hidden="1">#REF!</definedName>
    <definedName name="BExS1NN8XUW7JYVKFD9Z9TB5CAA4" localSheetId="5" hidden="1">#REF!</definedName>
    <definedName name="BExS1NN8XUW7JYVKFD9Z9TB5CAA4" hidden="1">#REF!</definedName>
    <definedName name="BExS1RZSDF5WW59VIHGMJAS7H992" localSheetId="5" hidden="1">#REF!</definedName>
    <definedName name="BExS1RZSDF5WW59VIHGMJAS7H992" hidden="1">#REF!</definedName>
    <definedName name="BExS1VQKSACRNSZPTC9DMNLJ6JTH" hidden="1">1.16-'[2]2'!$D$1:$L$25</definedName>
    <definedName name="BExS21FKUPB0WGPMUUUGC5DYCLYK" localSheetId="5" hidden="1">#REF!</definedName>
    <definedName name="BExS21FKUPB0WGPMUUUGC5DYCLYK" hidden="1">#REF!</definedName>
    <definedName name="BExS23TVQ2KTW7MDEA2BCX0W85ZI" localSheetId="5" hidden="1">#REF!</definedName>
    <definedName name="BExS23TVQ2KTW7MDEA2BCX0W85ZI" hidden="1">#REF!</definedName>
    <definedName name="BExS28MJX56XM2GOQX2ZOUXZ46I5" localSheetId="5" hidden="1">#REF!</definedName>
    <definedName name="BExS28MJX56XM2GOQX2ZOUXZ46I5" hidden="1">#REF!</definedName>
    <definedName name="BExS2BRRFZAZ13BWEWYP85FFUEKE" hidden="1">2.4-'[4]4'!$A$1:$F$20</definedName>
    <definedName name="BExS2J9IE5ZZU5F0P54UIMY5FQEW" localSheetId="5" hidden="1">#REF!</definedName>
    <definedName name="BExS2J9IE5ZZU5F0P54UIMY5FQEW" hidden="1">#REF!</definedName>
    <definedName name="BExS2KBBQW3ZGGLX1IUWV1R8TAXR" localSheetId="5" hidden="1">#REF!</definedName>
    <definedName name="BExS2KBBQW3ZGGLX1IUWV1R8TAXR" hidden="1">#REF!</definedName>
    <definedName name="BExS2QLWLHUW50GHC8TB4IL5POEI" hidden="1">2.4-'[2]2'!$A$16:$B$18</definedName>
    <definedName name="BExS2YJWQEPRTMXDQN1YAG8XX6L1" localSheetId="5" hidden="1">#REF!</definedName>
    <definedName name="BExS2YJWQEPRTMXDQN1YAG8XX6L1" hidden="1">#REF!</definedName>
    <definedName name="BExS3IBW8YWJ6SLJVB5BGQDDMAP5" hidden="1">1.16-'[2]2'!$A$16:$B$18</definedName>
    <definedName name="BExS47NNNFDRIHHM45K94KTFJAUB" hidden="1">2.4-'[1]1'!$A$1:$F$65</definedName>
    <definedName name="BExS49AXC9S8TDE0NR3HSJK23UV0" localSheetId="5" hidden="1">#REF!</definedName>
    <definedName name="BExS49AXC9S8TDE0NR3HSJK23UV0" hidden="1">#REF!</definedName>
    <definedName name="BExS5L94BBF01PPXY3A1H8SOO6WO" localSheetId="5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localSheetId="5" hidden="1">#REF!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90C4XI0AOUX4I0L8JTU8Y0C" hidden="1">1.16-'[1]1'!$D$1:$AD$32</definedName>
    <definedName name="BExS8VMVU2F9D22U7O1SI2F9H0C2" localSheetId="5" hidden="1">#REF!</definedName>
    <definedName name="BExS8VMVU2F9D22U7O1SI2F9H0C2" hidden="1">#REF!</definedName>
    <definedName name="BExS8XABC21AGLCPAVNJHJRGQZ8I" hidden="1">1.16-'[2]2'!$D$1:$L$41</definedName>
    <definedName name="BExS90KZ9V9C1RFHIJK1637GNJX1" hidden="1">2.7-'[1]1'!$A$16:$B$18</definedName>
    <definedName name="BExS9BDF5PNGQGNOCO3547YUGQKB" localSheetId="5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localSheetId="5" hidden="1">#REF!</definedName>
    <definedName name="BExS9ZSPR1QS3MOM3NAC98T9FGZG" hidden="1">#REF!</definedName>
    <definedName name="BExSA7QJ4GNDIIHB7DJBDQZMF9MB" localSheetId="5" hidden="1">#REF!</definedName>
    <definedName name="BExSA7QJ4GNDIIHB7DJBDQZMF9MB" hidden="1">#REF!</definedName>
    <definedName name="BExSAI86M7MX286CXW4MD9O649PW" hidden="1">2.7-'[2]2'!$A$1:$L$217</definedName>
    <definedName name="BExSAMKP00BZZNJZ0HNB82B3CK89" localSheetId="5" hidden="1">#REF!</definedName>
    <definedName name="BExSAMKP00BZZNJZ0HNB82B3CK89" hidden="1">#REF!</definedName>
    <definedName name="BExSAOIRJ5VW1E4P33MFTGMI3A89" localSheetId="5" hidden="1">#REF!</definedName>
    <definedName name="BExSAOIRJ5VW1E4P33MFTGMI3A89" localSheetId="6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localSheetId="5" hidden="1">#REF!</definedName>
    <definedName name="BExSAWWUNKOBYZ24OCDHYXQX1FYZ" hidden="1">#REF!</definedName>
    <definedName name="BExSBDZUNKC18N1XW975871XLB13" localSheetId="5" hidden="1">#REF!</definedName>
    <definedName name="BExSBDZUNKC18N1XW975871XLB13" hidden="1">#REF!</definedName>
    <definedName name="BExSBJ8MAKC9Z8I7DM3Z3BL451WC" hidden="1">1.2-'[2]2'!$D$1:$N$63</definedName>
    <definedName name="BExSBKAH107KIP4O57VZ9HXMNH43" localSheetId="13" hidden="1">#REF!</definedName>
    <definedName name="BExSBKAH107KIP4O57VZ9HXMNH43" localSheetId="5" hidden="1">#REF!</definedName>
    <definedName name="BExSBKAH107KIP4O57VZ9HXMNH43" hidden="1">#REF!</definedName>
    <definedName name="BExSBZVJ8HWR5S48KPKLEAK7KLHZ" hidden="1">2.8-'[1]1'!$A$16:$B$18</definedName>
    <definedName name="BExSC47VW4XCCVCPJ52IC3D9JF5F" localSheetId="5" hidden="1">#REF!</definedName>
    <definedName name="BExSC47VW4XCCVCPJ52IC3D9JF5F" hidden="1">#REF!</definedName>
    <definedName name="BExSCCWRKEHRRDNVXMMOI8B32WHX" localSheetId="5" hidden="1">#REF!</definedName>
    <definedName name="BExSCCWRKEHRRDNVXMMOI8B32WHX" localSheetId="6" hidden="1">#REF!</definedName>
    <definedName name="BExSCCWRKEHRRDNVXMMOI8B32WHX" hidden="1">#REF!</definedName>
    <definedName name="BExSCH958BAYXXM9QB3ZODQYCUPF" hidden="1">1.16-'[2]2'!$A$1:$I$36</definedName>
    <definedName name="BExSCPCHAMYP7XX3BK88W7S1CMXE" localSheetId="5" hidden="1">#REF!</definedName>
    <definedName name="BExSCPCHAMYP7XX3BK88W7S1CMXE" localSheetId="6" hidden="1">#REF!</definedName>
    <definedName name="BExSCPCHAMYP7XX3BK88W7S1CMXE" hidden="1">#REF!</definedName>
    <definedName name="BExSCXAHR2KX0EENN6WCCGI92JII" hidden="1">2.4-'[2]2'!$A$2:$B$10</definedName>
    <definedName name="BExSD1SBDJ2VAEGSH8IMWQCDZU9Q" localSheetId="5" hidden="1">#REF!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5" hidden="1">#REF!</definedName>
    <definedName name="BExSEEMWDDEZKCGOL141FHW4MPTA" localSheetId="6" hidden="1">#REF!</definedName>
    <definedName name="BExSEEMWDDEZKCGOL141FHW4MPTA" hidden="1">#REF!</definedName>
    <definedName name="BExSELTTMY6GDK97DOBYOWHOQPO9" hidden="1">2.7-'[1]1'!$D$1:$I$117</definedName>
    <definedName name="BExSEXIMN5O2OSHQ1NIBAY4HCTD7" localSheetId="5" hidden="1">#REF!</definedName>
    <definedName name="BExSEXIMN5O2OSHQ1NIBAY4HCTD7" hidden="1">#REF!</definedName>
    <definedName name="BExSFJ3INLD6A2OWSZE0SY0C4OGO" localSheetId="5" hidden="1">#REF!</definedName>
    <definedName name="BExSFJ3INLD6A2OWSZE0SY0C4OGO" hidden="1">#REF!</definedName>
    <definedName name="BExSHK2PNHL9ZYPU1RS2PZ5MBZ39" localSheetId="5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5" hidden="1">#REF!</definedName>
    <definedName name="BExTTZ26I4WZ0RG8LMAH31R31EV2" localSheetId="6" hidden="1">#REF!</definedName>
    <definedName name="BExTTZ26I4WZ0RG8LMAH31R31EV2" hidden="1">#REF!</definedName>
    <definedName name="BExTUPQGS3KNADKOPYH4JFQIBPM9" hidden="1">2.4-'[3]3'!$A$1:$K$13</definedName>
    <definedName name="BExTURDQET4DYRE5BBM7JF9HKVE9" localSheetId="5" hidden="1">#REF!</definedName>
    <definedName name="BExTURDQET4DYRE5BBM7JF9HKVE9" localSheetId="6" hidden="1">#REF!</definedName>
    <definedName name="BExTURDQET4DYRE5BBM7JF9HKVE9" hidden="1">#REF!</definedName>
    <definedName name="BExTVD40Z0CUZ5KU1056B76N4XBJ" localSheetId="5" hidden="1">#REF!</definedName>
    <definedName name="BExTVD40Z0CUZ5KU1056B76N4XBJ" hidden="1">#REF!</definedName>
    <definedName name="BExTVGEQRE66SBXA45RYHMX3OD9L" localSheetId="5" hidden="1">#REF!</definedName>
    <definedName name="BExTVGEQRE66SBXA45RYHMX3OD9L" localSheetId="6" hidden="1">#REF!</definedName>
    <definedName name="BExTVGEQRE66SBXA45RYHMX3OD9L" hidden="1">#REF!</definedName>
    <definedName name="BExTW1OTJV3IF3DF8I8GZC41VC3L" localSheetId="5" hidden="1">#REF!</definedName>
    <definedName name="BExTW1OTJV3IF3DF8I8GZC41VC3L" hidden="1">#REF!</definedName>
    <definedName name="BExTW7J3I2UB838MT58CXB7DVGWM" localSheetId="5" hidden="1">#REF!</definedName>
    <definedName name="BExTW7J3I2UB838MT58CXB7DVGWM" hidden="1">#REF!</definedName>
    <definedName name="BExTX11SOGMKQMSW5FZ6F3SGWE9I" hidden="1">2.4-'[1]1'!$A$1:$F$63</definedName>
    <definedName name="BExTX3QXHEFTLB7BQHY36X654UGF" localSheetId="5" hidden="1">#REF!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localSheetId="5" hidden="1">#REF!</definedName>
    <definedName name="BExTY63ZVZRFHFB2SEP3SDXF7VXS" hidden="1">#REF!</definedName>
    <definedName name="BExTY75OP0QY3CDJAG0HS6WA16DL" localSheetId="5" hidden="1">#REF!</definedName>
    <definedName name="BExTY75OP0QY3CDJAG0HS6WA16DL" hidden="1">#REF!</definedName>
    <definedName name="BExTYUU171EGCK9XLNPREXFVAAV0" hidden="1">2.4-'[2]2'!$A$1:$X$175</definedName>
    <definedName name="BExTYXJ5GCK2UIFXKBI4QF830RXT" localSheetId="5" hidden="1">#REF!</definedName>
    <definedName name="BExTYXJ5GCK2UIFXKBI4QF830RXT" hidden="1">#REF!</definedName>
    <definedName name="BExTZAKFGF944HGT1ZNMT7Z52GFK" hidden="1">2.8-'[2]2'!$A$1:$I$119</definedName>
    <definedName name="BExTZB0PK80OF0PAB8VBFNUX3ZQ3" localSheetId="5" hidden="1">#REF!</definedName>
    <definedName name="BExTZB0PK80OF0PAB8VBFNUX3ZQ3" hidden="1">#REF!</definedName>
    <definedName name="BExTZQAZ113EYEPQ3W2ZELZUKXGT" hidden="1">2.8-'[3]3'!$D$1:$K$4</definedName>
    <definedName name="BExTZVZZN2Q0ZAYWV91Y5ALN7BHU" localSheetId="5" hidden="1">#REF!</definedName>
    <definedName name="BExTZVZZN2Q0ZAYWV91Y5ALN7BHU" hidden="1">#REF!</definedName>
    <definedName name="BExU0EKXKH1YEHP178S344ZG1S4U" hidden="1">2.4-'[4]4'!$A$1:$F$18</definedName>
    <definedName name="BExU0LMEPJ2PWWMGS6ULFWBMVF5Q" localSheetId="5" hidden="1">#REF!</definedName>
    <definedName name="BExU0LMEPJ2PWWMGS6ULFWBMVF5Q" hidden="1">#REF!</definedName>
    <definedName name="BExU0MIST3KN4GXB8O2G0L0WVP4V" hidden="1">2.7-'[1]1'!$A$1:$F$159</definedName>
    <definedName name="BExU0QPV2L7C9QV4MPSG9ZCLUFS1" localSheetId="5" hidden="1">#REF!</definedName>
    <definedName name="BExU0QPV2L7C9QV4MPSG9ZCLUFS1" localSheetId="6" hidden="1">#REF!</definedName>
    <definedName name="BExU0QPV2L7C9QV4MPSG9ZCLUFS1" hidden="1">#REF!</definedName>
    <definedName name="BExU1ASR9ZB38KV7IQ1F1UC9AKS5" localSheetId="5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localSheetId="5" hidden="1">#REF!</definedName>
    <definedName name="BExU1MXNRLZ4PTB7RNZLC4QCYHDM" hidden="1">#REF!</definedName>
    <definedName name="BExU21X4D95IW4Z6CRQX0CSDJUYV" hidden="1">1.16-'[1]1'!$D$1:$X$90</definedName>
    <definedName name="BExU287PGE6WLSLERW3WYAMQOHIZ" localSheetId="5" hidden="1">#REF!</definedName>
    <definedName name="BExU287PGE6WLSLERW3WYAMQOHIZ" hidden="1">#REF!</definedName>
    <definedName name="BExU28IIUREAKBG20O7ANHS3WTIM" localSheetId="5" hidden="1">#REF!</definedName>
    <definedName name="BExU28IIUREAKBG20O7ANHS3WTIM" hidden="1">#REF!</definedName>
    <definedName name="BExU2ET1WXG0V554RGH754IOYXZB" hidden="1">2.12-'[1]1'!$D$1:$P$141</definedName>
    <definedName name="BExU2JAXGAXVELAF48O9GJ85Q1TA" hidden="1">1.16-'[1]1'!$A$2:$B$10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localSheetId="5" hidden="1">#REF!</definedName>
    <definedName name="BExU3GPW6ZJFLRQIUB66XNXZ7904" hidden="1">#REF!</definedName>
    <definedName name="BExU3UT04HGE48K3PAP584J2IPPE" hidden="1">2.7-'[2]2'!$A$16:$B$19</definedName>
    <definedName name="BExU3WAY65OUPIZBQY8IQSWCVW5J" hidden="1">1.16-'[2]2'!$A$16:$B$18</definedName>
    <definedName name="BExU4P82LMSBX0P0JJM45JQR2PK6" hidden="1">1.2-'[1]1'!$A$16:$B$21</definedName>
    <definedName name="BExU4WPSPIPGQNMEOZNE1ORHZHKW" localSheetId="5" hidden="1">#REF!</definedName>
    <definedName name="BExU4WPSPIPGQNMEOZNE1ORHZHKW" hidden="1">#REF!</definedName>
    <definedName name="BExU51YOT8B8ZE3R2YA6WAUAJHDQ" hidden="1">2.7-'[1]1'!$A$16:$B$18</definedName>
    <definedName name="BExU5L52344526XX2W0XGVTDZJXD" hidden="1">#REF!</definedName>
    <definedName name="BExU5YHBPUO5VSGWG1VKBVT9TLOO" localSheetId="5" hidden="1">#REF!</definedName>
    <definedName name="BExU5YHBPUO5VSGWG1VKBVT9TLOO" hidden="1">#REF!</definedName>
    <definedName name="BExU6N7EMI9HWZOLGS1R7QYE8HHL" localSheetId="5" hidden="1">#REF!</definedName>
    <definedName name="BExU6N7EMI9HWZOLGS1R7QYE8HHL" hidden="1">#REF!</definedName>
    <definedName name="BExU6PLNSFBVCMXUKUNI4UTHQHLF" localSheetId="5" hidden="1">#REF!</definedName>
    <definedName name="BExU6PLNSFBVCMXUKUNI4UTHQHLF" hidden="1">#REF!</definedName>
    <definedName name="BExU6UUM45E4TQN8WHN27J3J7AOF" hidden="1">1.16-'[2]2'!$A$2:$B$10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localSheetId="12" hidden="1">#REF!</definedName>
    <definedName name="BExU7ZGIC3AATIKWZNUFVPF91ZQF" localSheetId="5" hidden="1">#REF!</definedName>
    <definedName name="BExU7ZGIC3AATIKWZNUFVPF91ZQF" hidden="1">#REF!</definedName>
    <definedName name="BExU8PJ0VR364VFCG2IJMFGH0VI5" hidden="1">2.7-'[1]1'!$A$16:$B$18</definedName>
    <definedName name="BExU97D2O8UE9WZO3CWPQ2UGQTLN" hidden="1">2.7-'[2]2'!$A$1:$L$220</definedName>
    <definedName name="BExU990E4VWW9KGL7SJNECS5J7AS" localSheetId="5" hidden="1">#REF!</definedName>
    <definedName name="BExU990E4VWW9KGL7SJNECS5J7AS" hidden="1">#REF!</definedName>
    <definedName name="BExU9FAYD35HVCMTYNVUNI70GCNQ" hidden="1">2.8-'[1]1'!$A$16:$B$18</definedName>
    <definedName name="BExU9GSWRRYDKQQPC4B3WO3KUWMJ" hidden="1">#REF!</definedName>
    <definedName name="BExU9I01M4GRSUJ55Q4DEK45ON61" localSheetId="5" hidden="1">#REF!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localSheetId="5" hidden="1">#REF!</definedName>
    <definedName name="BExUANNTAR0EDV8SWHD6HCE2YSWZ" hidden="1">#REF!</definedName>
    <definedName name="BExUAYQVUYFWAR4ZV18XG88S12RL" localSheetId="13" hidden="1">#REF!</definedName>
    <definedName name="BExUAYQVUYFWAR4ZV18XG88S12RL" localSheetId="5" hidden="1">#REF!</definedName>
    <definedName name="BExUAYQVUYFWAR4ZV18XG88S12RL" hidden="1">#REF!</definedName>
    <definedName name="BExUBES6A6KGU79H6K2LD8M2TCU9" hidden="1">2.8-'[2]2'!$D$1:$L$25</definedName>
    <definedName name="BExUBMQ1UBWYOIBUB3BAGYYGIAYP" localSheetId="5" hidden="1">#REF!</definedName>
    <definedName name="BExUBMQ1UBWYOIBUB3BAGYYGIAYP" hidden="1">#REF!</definedName>
    <definedName name="BExUBRTGLCPZQSH2PZPCYHRK7TBI" localSheetId="5" hidden="1">#REF!</definedName>
    <definedName name="BExUBRTGLCPZQSH2PZPCYHRK7TBI" hidden="1">#REF!</definedName>
    <definedName name="BExUBYPMMFXY2CV4319QULJVSTT3" hidden="1">2.8-'[1]1'!$A$1:$C$30</definedName>
    <definedName name="BExUBZGHQV0JRMWTK9FTUC0WYL92" localSheetId="5" hidden="1">#REF!</definedName>
    <definedName name="BExUBZGHQV0JRMWTK9FTUC0WYL92" hidden="1">#REF!</definedName>
    <definedName name="BExUC2GENV759K4UUPAEPG3L0VIK" localSheetId="5" hidden="1">#REF!</definedName>
    <definedName name="BExUC2GENV759K4UUPAEPG3L0VIK" hidden="1">#REF!</definedName>
    <definedName name="BExUC9SU7UEBUXHJQ0XERVDF4ZL2" hidden="1">2.7-'[1]1'!$A$1:$F$175</definedName>
    <definedName name="BExUCISK0Q0QX11808HFH7M0MS62" localSheetId="5" hidden="1">#REF!</definedName>
    <definedName name="BExUCISK0Q0QX11808HFH7M0MS62" hidden="1">#REF!</definedName>
    <definedName name="BExUCVIZK0TXDDDLOHYWMT6HJVR6" hidden="1">2.4-'[4]4'!$A$1:$F$20</definedName>
    <definedName name="BExUCX6F5N1HGV4D3ZBLAQV60CA2" localSheetId="5" hidden="1">#REF!</definedName>
    <definedName name="BExUCX6F5N1HGV4D3ZBLAQV60CA2" hidden="1">#REF!</definedName>
    <definedName name="BExUDB9JIPNR4VJD2RED7SJQTGT7" localSheetId="5" hidden="1">#REF!</definedName>
    <definedName name="BExUDB9JIPNR4VJD2RED7SJQTGT7" hidden="1">#REF!</definedName>
    <definedName name="BExVQFKOXCUZ7GRP861U7Q4FLYGJ" localSheetId="5" hidden="1">#REF!</definedName>
    <definedName name="BExVQFKOXCUZ7GRP861U7Q4FLYGJ" hidden="1">#REF!</definedName>
    <definedName name="BExVRAAJ79FPMC27W5LCOW3K4X6J" localSheetId="5" hidden="1">#REF!</definedName>
    <definedName name="BExVRAAJ79FPMC27W5LCOW3K4X6J" hidden="1">#REF!</definedName>
    <definedName name="BExVRAG0S9S3H4R6E6GAP8NO7M70" localSheetId="5" hidden="1">#REF!</definedName>
    <definedName name="BExVRAG0S9S3H4R6E6GAP8NO7M70" hidden="1">#REF!</definedName>
    <definedName name="BExVRLJ8ZFPYSZ7JEX3QHEYYT3EN" localSheetId="5" hidden="1">#REF!</definedName>
    <definedName name="BExVRLJ8ZFPYSZ7JEX3QHEYYT3EN" hidden="1">#REF!</definedName>
    <definedName name="BExVRWBOPY3RUAFZ9NLRMDKXTO28" localSheetId="5" hidden="1">#REF!</definedName>
    <definedName name="BExVRWBOPY3RUAFZ9NLRMDKXTO28" hidden="1">#REF!</definedName>
    <definedName name="BExVSAUWWLQAS2FISLZ1M7O4EAGO" localSheetId="5" hidden="1">#REF!</definedName>
    <definedName name="BExVSAUWWLQAS2FISLZ1M7O4EAGO" hidden="1">#REF!</definedName>
    <definedName name="BExVSU6WR72J1XJ7LFQJLTBB46ET" localSheetId="5" hidden="1">#REF!</definedName>
    <definedName name="BExVSU6WR72J1XJ7LFQJLTBB46ET" localSheetId="6" hidden="1">#REF!</definedName>
    <definedName name="BExVSU6WR72J1XJ7LFQJLTBB46ET" hidden="1">#REF!</definedName>
    <definedName name="BExVT3XG5NNI0Z0ZFVSK0DM0BDEJ" localSheetId="5" hidden="1">#REF!</definedName>
    <definedName name="BExVT3XG5NNI0Z0ZFVSK0DM0BDEJ" hidden="1">#REF!</definedName>
    <definedName name="BExVT786R23SPM6KDEI7RG2H1SNU" localSheetId="5" hidden="1">#REF!</definedName>
    <definedName name="BExVT786R23SPM6KDEI7RG2H1SNU" localSheetId="6" hidden="1">#REF!</definedName>
    <definedName name="BExVT786R23SPM6KDEI7RG2H1SNU" hidden="1">#REF!</definedName>
    <definedName name="BExVTBF8O68G6NSWDXS9ES554S8F" hidden="1">1.16-'[1]1'!$A$2:$B$10</definedName>
    <definedName name="BExVTD2HJ56U5QWML41T2FA6SMSI" localSheetId="5" hidden="1">#REF!</definedName>
    <definedName name="BExVTD2HJ56U5QWML41T2FA6SMSI" hidden="1">#REF!</definedName>
    <definedName name="BExVTDO1UWKAI17TWZPAOMCXIISC" localSheetId="5" hidden="1">#REF!</definedName>
    <definedName name="BExVTDO1UWKAI17TWZPAOMCXIISC" hidden="1">#REF!</definedName>
    <definedName name="BExVU3AGP8ZWMOE4XQ0OFRQE1JRI" localSheetId="5" hidden="1">#REF!</definedName>
    <definedName name="BExVU3AGP8ZWMOE4XQ0OFRQE1JRI" hidden="1">#REF!</definedName>
    <definedName name="BExVUM0XEJL1A82ZK9FKGG48LN9B" hidden="1">2.8-'[3]3'!$D$1:$K$5</definedName>
    <definedName name="BExVUQIRJS1D23S17IIV2BMZC8FW" localSheetId="5" hidden="1">#REF!</definedName>
    <definedName name="BExVUQIRJS1D23S17IIV2BMZC8FW" hidden="1">#REF!</definedName>
    <definedName name="BExVV0K5DQDKDM3SLXVNVRXIE6ZO" hidden="1">2.7-'[2]2'!$A$1:$L$213</definedName>
    <definedName name="BExVV9JTXDJPXVYVF2ULIFDZ4J04" localSheetId="5" hidden="1">#REF!</definedName>
    <definedName name="BExVV9JTXDJPXVYVF2ULIFDZ4J04" hidden="1">#REF!</definedName>
    <definedName name="BExVVGLGUAPY7RYC9M5QRECMQHFT" hidden="1">2.4-'[3]3'!$A$1:$K$5</definedName>
    <definedName name="BExVVJW627421ZGOYLIIQPBCOD64" localSheetId="5" hidden="1">#REF!</definedName>
    <definedName name="BExVVJW627421ZGOYLIIQPBCOD64" hidden="1">#REF!</definedName>
    <definedName name="BExVVM4ZNNGS4XC3YRYOU12DB7MZ" hidden="1">2.8-'[2]2'!$D$1:$L$26</definedName>
    <definedName name="BExVVOJB9OWKQWQWP9AM52BRC2TR" localSheetId="5" hidden="1">#REF!</definedName>
    <definedName name="BExVVOJB9OWKQWQWP9AM52BRC2TR" hidden="1">#REF!</definedName>
    <definedName name="BExVVT16QALRMMSTMVISLXX96V66" hidden="1">2.7-'[2]2'!$A$2:$B$10</definedName>
    <definedName name="BExVVTS7WLTKCWCYLB1PRHUN6BRI" localSheetId="5" hidden="1">#REF!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WW55I40XZFSOHAVUOA5QP17G" hidden="1">2.4-'[4]4'!$A$1:$F$20</definedName>
    <definedName name="BExVX0HNP2Y8L2UCG87OX6XJY44Y" hidden="1">2.8-'[3]3'!$A$16:$B$18</definedName>
    <definedName name="BExVX2AFEIERYLC84PH3GGALADMZ" localSheetId="5" hidden="1">#REF!</definedName>
    <definedName name="BExVX2AFEIERYLC84PH3GGALADMZ" hidden="1">#REF!</definedName>
    <definedName name="BExVX31ACQOFSCVBOKWL8WE6TV5D" hidden="1">2.7-'[2]2'!$A$16:$B$19</definedName>
    <definedName name="BExVX5VVVJEDGAEIISKWV1Y79UCO" hidden="1">#REF!</definedName>
    <definedName name="BExVYIVWG9QGF562HDA6HIYB442O" localSheetId="5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localSheetId="5" hidden="1">#REF!</definedName>
    <definedName name="BExVYSMHLVZQSL4GX73EPUJNLEQ4" hidden="1">#REF!</definedName>
    <definedName name="BExVZN71KUG5VNFUQ99QC4USMD6M" localSheetId="5" hidden="1">#REF!</definedName>
    <definedName name="BExVZN71KUG5VNFUQ99QC4USMD6M" localSheetId="6" hidden="1">#REF!</definedName>
    <definedName name="BExVZN71KUG5VNFUQ99QC4USMD6M" hidden="1">#REF!</definedName>
    <definedName name="BExVZT6SRHB2JCVYQ3OO21LBUZXW" localSheetId="5" hidden="1">#REF!</definedName>
    <definedName name="BExVZT6SRHB2JCVYQ3OO21LBUZXW" hidden="1">#REF!</definedName>
    <definedName name="BExW0E0LU0RY3OX02YDP5CA7XZEM" hidden="1">2.8-'[3]3'!$A$2:$B$10</definedName>
    <definedName name="BExW0FIK23GJU0JU7YEA2SOFJL3B" localSheetId="5" hidden="1">#REF!</definedName>
    <definedName name="BExW0FIK23GJU0JU7YEA2SOFJL3B" hidden="1">#REF!</definedName>
    <definedName name="BExW0HWUW6OPLB1974SWVGIJNK0U" hidden="1">2.8-'[1]1'!$D$1:$D$2</definedName>
    <definedName name="BExW0Q07D0OICFGB0NIDZ28NQ1DK" localSheetId="5" hidden="1">#REF!</definedName>
    <definedName name="BExW0Q07D0OICFGB0NIDZ28NQ1DK" hidden="1">#REF!</definedName>
    <definedName name="BExW11JIXC53OXQNC05SGVHB8SCV" hidden="1">2.7-'[2]2'!$D$1:$O$153</definedName>
    <definedName name="BExW161CFQPUPY9D2HU6HBEDGQOS" localSheetId="5" hidden="1">#REF!</definedName>
    <definedName name="BExW161CFQPUPY9D2HU6HBEDGQOS" hidden="1">#REF!</definedName>
    <definedName name="BExW1F6JIYL2B3J9S388HPSF3YHB" localSheetId="5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localSheetId="5" hidden="1">#REF!</definedName>
    <definedName name="BExW1XB81Y7TSLHNJHFL8G3MY1VK" hidden="1">#REF!</definedName>
    <definedName name="BExW23B1HNZWX80FA9ZGMHS95E95" hidden="1">2.7-'[2]2'!$D$1:$O$109</definedName>
    <definedName name="BExW2WO91BZQNXZR1BQ7UT6FPV4Y" localSheetId="5" hidden="1">#REF!</definedName>
    <definedName name="BExW2WO91BZQNXZR1BQ7UT6FPV4Y" hidden="1">#REF!</definedName>
    <definedName name="BExW31BK6GBSLRKH4JPUE80WNPCG" localSheetId="5" hidden="1">#REF!</definedName>
    <definedName name="BExW31BK6GBSLRKH4JPUE80WNPCG" hidden="1">#REF!</definedName>
    <definedName name="BExW38D1M6F9358I00P599IWKEUC" localSheetId="5" hidden="1">#REF!</definedName>
    <definedName name="BExW38D1M6F9358I00P599IWKEUC" hidden="1">#REF!</definedName>
    <definedName name="BExW3TN3M2302L9E26G6ITHLVQHM" localSheetId="5" hidden="1">#REF!</definedName>
    <definedName name="BExW3TN3M2302L9E26G6ITHLVQHM" hidden="1">#REF!</definedName>
    <definedName name="BExW3YVU8KJLMVIW1S6A8F3F3SWH" localSheetId="5" hidden="1">#REF!</definedName>
    <definedName name="BExW3YVU8KJLMVIW1S6A8F3F3SWH" hidden="1">#REF!</definedName>
    <definedName name="BExW4EBM6TL25O4FSQPIHRK07DJ5" hidden="1">2.8-'[1]1'!$A$16:$B$18</definedName>
    <definedName name="BExW4HX3A1F3076K6GJYXWRR4VNA" localSheetId="5" hidden="1">#REF!</definedName>
    <definedName name="BExW4HX3A1F3076K6GJYXWRR4VNA" hidden="1">#REF!</definedName>
    <definedName name="BExW573EFHUPM7YUWWJKDBKIRZVE" hidden="1">1.2-'[1]1'!$A$2:$B$10</definedName>
    <definedName name="BExW5TVEK19SQ4HKTY8NQB2OU47D" localSheetId="5" hidden="1">#REF!</definedName>
    <definedName name="BExW5TVEK19SQ4HKTY8NQB2OU47D" hidden="1">#REF!</definedName>
    <definedName name="BExW6O50T19GUXUDS7LWBV4E44ZH" localSheetId="5" hidden="1">#REF!</definedName>
    <definedName name="BExW6O50T19GUXUDS7LWBV4E44ZH" hidden="1">#REF!</definedName>
    <definedName name="BExW6TOPFJ8TNXX0KM4FG5ZNHZCW" hidden="1">2.4-'[1]1'!$A$1:$F$47</definedName>
    <definedName name="BExW6VBYJ96MIN4JN2AWLNQOG8VM" localSheetId="5" hidden="1">#REF!</definedName>
    <definedName name="BExW6VBYJ96MIN4JN2AWLNQOG8VM" hidden="1">#REF!</definedName>
    <definedName name="BExW70FDLL3UP9OCMG7014069G9T" localSheetId="5" hidden="1">#REF!</definedName>
    <definedName name="BExW70FDLL3UP9OCMG7014069G9T" hidden="1">#REF!</definedName>
    <definedName name="BExW80ZP5ORBCN9ESIIQH3R2PAPK" hidden="1">2.8-'[3]3'!$A$2:$B$10</definedName>
    <definedName name="BExW96CNPC1Y60BWTG214J4QNQPB" localSheetId="13" hidden="1">#REF!</definedName>
    <definedName name="BExW96CNPC1Y60BWTG214J4QNQPB" localSheetId="5" hidden="1">#REF!</definedName>
    <definedName name="BExW96CNPC1Y60BWTG214J4QNQPB" hidden="1">#REF!</definedName>
    <definedName name="BExW9BW8G8VEPAR7LG24JHTHI5CB" localSheetId="5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localSheetId="5" hidden="1">#REF!</definedName>
    <definedName name="BExXMY6PRI5WR0YMB3FH3OW8CYCW" hidden="1">#REF!</definedName>
    <definedName name="BExXNW7FZQNE0EP84PA392X0PYRS" localSheetId="5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5" hidden="1">#REF!</definedName>
    <definedName name="BExXO6UD73OJEFXXCZLJY1MRFYRH" localSheetId="6" hidden="1">#REF!</definedName>
    <definedName name="BExXO6UD73OJEFXXCZLJY1MRFYRH" hidden="1">#REF!</definedName>
    <definedName name="BExXON10J5QS2HW6NHGP0QLBL2SH" localSheetId="5" hidden="1">#REF!</definedName>
    <definedName name="BExXON10J5QS2HW6NHGP0QLBL2SH" hidden="1">#REF!</definedName>
    <definedName name="BExXOSQ1SGLX9OXWYW7WLXOEST62" localSheetId="5" hidden="1">#REF!</definedName>
    <definedName name="BExXOSQ1SGLX9OXWYW7WLXOEST62" hidden="1">#REF!</definedName>
    <definedName name="BExXP67JSSVFMZSJ4SD6I4NULZGH" hidden="1">2.8-'[2]2'!$A$16:$B$19</definedName>
    <definedName name="BExXPB00OQWO92TVC8NKSNBQBGUU" localSheetId="5" hidden="1">#REF!</definedName>
    <definedName name="BExXPB00OQWO92TVC8NKSNBQBGUU" hidden="1">#REF!</definedName>
    <definedName name="BExXPGEFJPPPBOEWJ1NVQFERJ4I7" localSheetId="5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localSheetId="5" hidden="1">#REF!</definedName>
    <definedName name="BExXQL0AXCU41JV3D3S77GLZ13RM" hidden="1">#REF!</definedName>
    <definedName name="BExXQT3HKTXJEN1UDDQGNM4WLC15" localSheetId="5" hidden="1">#REF!</definedName>
    <definedName name="BExXQT3HKTXJEN1UDDQGNM4WLC15" hidden="1">#REF!</definedName>
    <definedName name="BExXQW8TJQL99LYW7BV0X9QKFE00" hidden="1">#REF!</definedName>
    <definedName name="BExXREZ4BMA9U58IC2DX0CBWJS09" hidden="1">2.8-'[3]3'!$A$2:$B$10</definedName>
    <definedName name="BExXSHSAX0V76DNG6W12NFTCPJR9" localSheetId="5" hidden="1">#REF!</definedName>
    <definedName name="BExXSHSAX0V76DNG6W12NFTCPJR9" localSheetId="6" hidden="1">#REF!</definedName>
    <definedName name="BExXSHSAX0V76DNG6W12NFTCPJR9" hidden="1">#REF!</definedName>
    <definedName name="BExXSODUNEMXFL9BPYLLKLUZ92N8" hidden="1">2.8-'[2]2'!$A$2:$B$10</definedName>
    <definedName name="BExXSRJ2FMONO9I6YXNKEGQN1XU1" localSheetId="5" hidden="1">#REF!</definedName>
    <definedName name="BExXSRJ2FMONO9I6YXNKEGQN1XU1" hidden="1">#REF!</definedName>
    <definedName name="BExXSS4M8EF044DK0BNW9SQOTUPA" localSheetId="5" hidden="1">#REF!</definedName>
    <definedName name="BExXSS4M8EF044DK0BNW9SQOTUPA" hidden="1">#REF!</definedName>
    <definedName name="BExXSS9YCN2G1SV9VFLBHEVESE1M" hidden="1">2.8-'[3]3'!$A$16:$B$18</definedName>
    <definedName name="BExXT0O22LN4A0MRKOV85QNY487V" localSheetId="5" hidden="1">#REF!</definedName>
    <definedName name="BExXT0O22LN4A0MRKOV85QNY487V" hidden="1">#REF!</definedName>
    <definedName name="BExXT5RI0AQHQE1I2WMP650X4TSK" hidden="1">2.4-'[1]1'!$D$1:$I$36</definedName>
    <definedName name="BExXTIY7WZY2AFMDMR5U3SYMP4E9" hidden="1">1.16-'[1]1'!$A$2:$B$10</definedName>
    <definedName name="BExXTNWBK1YID5Z8FLWD0RD5I1EZ" localSheetId="5" hidden="1">#REF!</definedName>
    <definedName name="BExXTNWBK1YID5Z8FLWD0RD5I1EZ" hidden="1">#REF!</definedName>
    <definedName name="BExXU018YR80G700OKHGU45VYHK3" hidden="1">2.4-'[4]4'!$A$1:$F$18</definedName>
    <definedName name="BExXU5Q855YYKOFE2308I0FX77U3" localSheetId="5" hidden="1">#REF!</definedName>
    <definedName name="BExXU5Q855YYKOFE2308I0FX77U3" hidden="1">#REF!</definedName>
    <definedName name="BExXU6MLWCYUEXZXL6PSYMQDZJ6Y" hidden="1">1.16-'[1]1'!$A$2:$B$10</definedName>
    <definedName name="BExXUGD7K43TWO3QIFAWMGN5LY11" hidden="1">2.8-'[1]1'!$D$1:$D$2</definedName>
    <definedName name="BExXUIRNP7LK0FWKP79D7G94Z2P3" hidden="1">2.7-'[1]1'!$A$2:$B$10</definedName>
    <definedName name="BExXUK45B1ZU07QTQ7ZVTLVH5GKU" hidden="1">2.7-'[2]2'!$A$1:$L$215</definedName>
    <definedName name="BExXVM6AJJ8K3220LH76657F0DR0" hidden="1">2.12-'[2]2'!$A$16:$B$20</definedName>
    <definedName name="BExXVSGTJ52ODB1IVG339X129JGW" localSheetId="5" hidden="1">#REF!</definedName>
    <definedName name="BExXVSGTJ52ODB1IVG339X129JGW" hidden="1">#REF!</definedName>
    <definedName name="BExXVTIOIR7L0XK5TJ67T3A4J5WI" hidden="1">1.2-'[1]1'!$D$1:$AF$107</definedName>
    <definedName name="BExXVX46DPMGI0G4ZCOW1UQ9ZWLP" localSheetId="5" hidden="1">#REF!</definedName>
    <definedName name="BExXVX46DPMGI0G4ZCOW1UQ9ZWLP" hidden="1">#REF!</definedName>
    <definedName name="BExXVX9GO8F7TWLPSWAV3PNS4P62" localSheetId="5" hidden="1">#REF!</definedName>
    <definedName name="BExXVX9GO8F7TWLPSWAV3PNS4P62" hidden="1">#REF!</definedName>
    <definedName name="BExXW27MC9F58QD35Q1C0NXYUYJ5" localSheetId="5" hidden="1">#REF!</definedName>
    <definedName name="BExXW27MC9F58QD35Q1C0NXYUYJ5" hidden="1">#REF!</definedName>
    <definedName name="BExXWCJQIP48UJ5LUU5IU6OCWLEL" localSheetId="12" hidden="1">#REF!</definedName>
    <definedName name="BExXWCJQIP48UJ5LUU5IU6OCWLEL" localSheetId="5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X1IK6H0MLQM16G89UQFYTCN" hidden="1">1.16-'[1]1'!$A$16:$B$21</definedName>
    <definedName name="BExXXZAIUZXLLFTKH7DDP5519A6I" localSheetId="5" hidden="1">#REF!</definedName>
    <definedName name="BExXXZAIUZXLLFTKH7DDP5519A6I" hidden="1">#REF!</definedName>
    <definedName name="BExXYKV8BTY3RSZCY08IFWZYAGIJ" localSheetId="5" hidden="1">#REF!</definedName>
    <definedName name="BExXYKV8BTY3RSZCY08IFWZYAGIJ" hidden="1">#REF!</definedName>
    <definedName name="BExXYLBIS7WJ6HRMMUS7ID93UYAJ" localSheetId="5" hidden="1">#REF!</definedName>
    <definedName name="BExXYLBIS7WJ6HRMMUS7ID93UYAJ" hidden="1">#REF!</definedName>
    <definedName name="BExXYNF0PV32UVTS7PVZDC45EGLD" localSheetId="5" hidden="1">#REF!</definedName>
    <definedName name="BExXYNF0PV32UVTS7PVZDC45EGLD" hidden="1">#REF!</definedName>
    <definedName name="BExXYT9CQYXI2W0CZ0L32GLYOT8W" localSheetId="5" hidden="1">#REF!</definedName>
    <definedName name="BExXYT9CQYXI2W0CZ0L32GLYOT8W" hidden="1">#REF!</definedName>
    <definedName name="BExXYXB24WQQZR24DG0YVYW6F8U0" localSheetId="5" hidden="1">#REF!</definedName>
    <definedName name="BExXYXB24WQQZR24DG0YVYW6F8U0" hidden="1">#REF!</definedName>
    <definedName name="BExXZ8E9Y7D70B73I7S55H5ZEPQ6" localSheetId="5" hidden="1">#REF!</definedName>
    <definedName name="BExXZ8E9Y7D70B73I7S55H5ZEPQ6" hidden="1">#REF!</definedName>
    <definedName name="BExXZGMXBJD2OEUAOJ00QMIOX0IN" localSheetId="5" hidden="1">#REF!</definedName>
    <definedName name="BExXZGMXBJD2OEUAOJ00QMIOX0IN" hidden="1">#REF!</definedName>
    <definedName name="BExXZIA7EGOJBFH29518E0SAPO7D" localSheetId="5" hidden="1">#REF!</definedName>
    <definedName name="BExXZIA7EGOJBFH29518E0SAPO7D" hidden="1">#REF!</definedName>
    <definedName name="BExXZTOBX0LNHNVJKERQU75P77W8" localSheetId="5" hidden="1">#REF!</definedName>
    <definedName name="BExXZTOBX0LNHNVJKERQU75P77W8" hidden="1">#REF!</definedName>
    <definedName name="BExY00PTCYE9EZ540KMO17FR9G2S" localSheetId="5" hidden="1">#REF!</definedName>
    <definedName name="BExY00PTCYE9EZ540KMO17FR9G2S" hidden="1">#REF!</definedName>
    <definedName name="BExY08NTU12RREN03UKW0MU8Y8PB" hidden="1">2.12-'[2]2'!$A$1:$A$2</definedName>
    <definedName name="BExY0G5ETY6I7JUQUOEPMR1R8P6O" localSheetId="13" hidden="1">#REF!</definedName>
    <definedName name="BExY0G5ETY6I7JUQUOEPMR1R8P6O" localSheetId="5" hidden="1">#REF!</definedName>
    <definedName name="BExY0G5ETY6I7JUQUOEPMR1R8P6O" hidden="1">#REF!</definedName>
    <definedName name="BExY0MQT3ZKWD6NV3CUWHCRHJOMU" localSheetId="5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localSheetId="5" hidden="1">#REF!</definedName>
    <definedName name="BExY19O9ZVNAA45OOWOU814EUAY2" hidden="1">#REF!</definedName>
    <definedName name="BExY1BRTE0GIYWXO245V8JMQEKCE" localSheetId="5" hidden="1">#REF!</definedName>
    <definedName name="BExY1BRTE0GIYWXO245V8JMQEKCE" hidden="1">#REF!</definedName>
    <definedName name="BExY1ERJOFDWSAU3E15VCTSBTYQO" localSheetId="5" hidden="1">#REF!</definedName>
    <definedName name="BExY1ERJOFDWSAU3E15VCTSBTYQO" hidden="1">#REF!</definedName>
    <definedName name="BExY1F7TODWG13KLB1P5WIQ8FPU0" localSheetId="5" hidden="1">#REF!</definedName>
    <definedName name="BExY1F7TODWG13KLB1P5WIQ8FPU0" hidden="1">#REF!</definedName>
    <definedName name="BExY1M3YDOI3HZS8U9NIJUA8UTCJ" localSheetId="5" hidden="1">#REF!</definedName>
    <definedName name="BExY1M3YDOI3HZS8U9NIJUA8UTCJ" hidden="1">#REF!</definedName>
    <definedName name="BExY1TR0U4MVWAG9OAITSGCBWV6R" localSheetId="5" hidden="1">#REF!</definedName>
    <definedName name="BExY1TR0U4MVWAG9OAITSGCBWV6R" hidden="1">#REF!</definedName>
    <definedName name="BExY1VUJAC3YKD7QCW360QS5H9SR" localSheetId="5" hidden="1">#REF!</definedName>
    <definedName name="BExY1VUJAC3YKD7QCW360QS5H9SR" hidden="1">#REF!</definedName>
    <definedName name="BExY278L9IWAQKMV3K1UY8YGPI7P" hidden="1">2.12-'[4]4'!$A$1:$G$82</definedName>
    <definedName name="BExY29MVJZD45ZFGCGNBSP2665ST" localSheetId="5" hidden="1">#REF!</definedName>
    <definedName name="BExY29MVJZD45ZFGCGNBSP2665ST" hidden="1">#REF!</definedName>
    <definedName name="BExY3296KG6B502EARRRI7VKNCQU" localSheetId="5" hidden="1">#REF!</definedName>
    <definedName name="BExY3296KG6B502EARRRI7VKNCQU" hidden="1">#REF!</definedName>
    <definedName name="BExY33R65T9V30NNOD0YVJYVKRRO" localSheetId="5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localSheetId="5" hidden="1">#REF!</definedName>
    <definedName name="BExY3NJA2B7CDAAVWPBLZ0SDZB8O" hidden="1">#REF!</definedName>
    <definedName name="BExY3UVONXOYEUP2QYZ9S1GVIJ6U" hidden="1">1.16-'[1]1'!$A$16:$B$21</definedName>
    <definedName name="BExY3XKMPDLE5QLTYZHM2CRU6FWK" hidden="1">2.8-'[2]2'!$A$2:$B$10</definedName>
    <definedName name="BExY3XQ3I8137OL0E0A5HJHWC0BG" localSheetId="5" hidden="1">#REF!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5144T2JNQ4JNZKXUZHI8KJM" hidden="1">1.16-'[1]1'!$A$16:$B$18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localSheetId="5" hidden="1">#REF!</definedName>
    <definedName name="BExY69SI33C8S0TXOP0ZBSVBRPF4" hidden="1">#REF!</definedName>
    <definedName name="BExZIF6S6IATWI4X3FU08KDR7NBR" localSheetId="5" hidden="1">#REF!</definedName>
    <definedName name="BExZIF6S6IATWI4X3FU08KDR7NBR" hidden="1">#REF!</definedName>
    <definedName name="BExZJ4NWFG7XBR99MTEV852Z66BF" localSheetId="5" hidden="1">#REF!</definedName>
    <definedName name="BExZJ4NWFG7XBR99MTEV852Z66BF" hidden="1">#REF!</definedName>
    <definedName name="BExZK0VOKEYFRWNQDDNKBE8XIYHN" hidden="1">2.7-'[2]2'!$A$16:$B$19</definedName>
    <definedName name="BExZKTCPQSFIRRPIP7Q4QU5UYHTO" localSheetId="5" hidden="1">#REF!</definedName>
    <definedName name="BExZKTCPQSFIRRPIP7Q4QU5UYHTO" hidden="1">#REF!</definedName>
    <definedName name="BExZKUJUPTWEHVOTHHE31H63JLT5" localSheetId="5" hidden="1">#REF!</definedName>
    <definedName name="BExZKUJUPTWEHVOTHHE31H63JLT5" hidden="1">#REF!</definedName>
    <definedName name="BExZKWY5ZX7RPM1UKVLTDM5D2SXT" hidden="1">1.2-'[1]1'!$A$16:$B$21</definedName>
    <definedName name="BExZKYQWI91WGWOF0WF2LMJ8EAGB" hidden="1">2.12-'[2]2'!$A$1:$A$2</definedName>
    <definedName name="BExZL2N7DX2KSI2XTIXH6TYY3JNN" localSheetId="5" hidden="1">#REF!</definedName>
    <definedName name="BExZL2N7DX2KSI2XTIXH6TYY3JNN" hidden="1">#REF!</definedName>
    <definedName name="BExZL751MKFK5BPRJH3J24IH72CQ" hidden="1">#REF!</definedName>
    <definedName name="BExZLEBZ5QUM9HPPC5ZUOG882L9H" hidden="1">2.4-'[1]1'!$D$1:$I$36</definedName>
    <definedName name="BExZLFTX52LYW18YK35JYWR9YH56" hidden="1">#REF!</definedName>
    <definedName name="BExZLQ639A3FIJKQ3DC0MSOR668R" localSheetId="5" hidden="1">#REF!</definedName>
    <definedName name="BExZLQ639A3FIJKQ3DC0MSOR668R" hidden="1">#REF!</definedName>
    <definedName name="BExZLWRFZMOEBH54382GWDCCQMK9" hidden="1">2.12-'[3]3'!$A$1:$J$1533</definedName>
    <definedName name="BExZM6CPSQU0CELJMIA4BWV9F2QT" localSheetId="5" hidden="1">#REF!</definedName>
    <definedName name="BExZM6CPSQU0CELJMIA4BWV9F2QT" hidden="1">#REF!</definedName>
    <definedName name="BExZMDZXBVQS8I1K2ZPWVZL54VC3" hidden="1">2.12-'[4]4'!$A$1:$A$2</definedName>
    <definedName name="BExZMJOX6M6FMSVIUUL1NAU93UVJ" localSheetId="5" hidden="1">#REF!</definedName>
    <definedName name="BExZMJOX6M6FMSVIUUL1NAU93UVJ" hidden="1">#REF!</definedName>
    <definedName name="BExZMWFF0HNZD00PE0I822OPFUAM" hidden="1">2.7-'[1]1'!$A$16:$B$18</definedName>
    <definedName name="BExZNMNFFEIXUXQK3HGTCQ186LWF" hidden="1">#REF!</definedName>
    <definedName name="BExZNPNBQUXLZYCK1K92FKVYT5P4" localSheetId="5" hidden="1">#REF!</definedName>
    <definedName name="BExZNPNBQUXLZYCK1K92FKVYT5P4" hidden="1">#REF!</definedName>
    <definedName name="BExZNWE6JPQ3CKCVEAH8UQRMQBXF" localSheetId="5" hidden="1">#REF!</definedName>
    <definedName name="BExZNWE6JPQ3CKCVEAH8UQRMQBXF" hidden="1">#REF!</definedName>
    <definedName name="BExZOTYGWI0OOY3Y5CKV6SA7ME67" hidden="1">1.16-'[1]1'!$A$2:$B$10</definedName>
    <definedName name="BExZP757NI14S0VXYMBJSB0L8KUJ" localSheetId="5" hidden="1">#REF!</definedName>
    <definedName name="BExZP757NI14S0VXYMBJSB0L8KUJ" hidden="1">#REF!</definedName>
    <definedName name="BExZPAQOE4NI99OCSERB5YWZ2Z0K" localSheetId="5" hidden="1">#REF!</definedName>
    <definedName name="BExZPAQOE4NI99OCSERB5YWZ2Z0K" hidden="1">#REF!</definedName>
    <definedName name="BExZPBHQT19U4OXVQCPZ3LHKOJDU" localSheetId="5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5" hidden="1">#REF!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localSheetId="5" hidden="1">#REF!</definedName>
    <definedName name="BExZQ02BE81PS0QRFGHQD7Z1ZHLB" hidden="1">#REF!</definedName>
    <definedName name="BExZQJ3DT3NWVU7X45UFTW8RRLI8" hidden="1">2.7-'[1]1'!$A$2:$B$10</definedName>
    <definedName name="BExZQX15SJOKH4I2YX3COJ7KVYF5" hidden="1">#REF!</definedName>
    <definedName name="BExZR2KPBPW62GYF37T2U6YF5HWX" localSheetId="5" hidden="1">#REF!</definedName>
    <definedName name="BExZR2KPBPW62GYF37T2U6YF5HWX" hidden="1">#REF!</definedName>
    <definedName name="BExZRI0GTR4DSIYQ1ZVI27QLXZQ1" localSheetId="5" hidden="1">#REF!</definedName>
    <definedName name="BExZRI0GTR4DSIYQ1ZVI27QLXZQ1" localSheetId="6" hidden="1">#REF!</definedName>
    <definedName name="BExZRI0GTR4DSIYQ1ZVI27QLXZQ1" hidden="1">#REF!</definedName>
    <definedName name="BExZRKPL1S5UTS4RSYHU649GZPOU" localSheetId="5" hidden="1">#REF!</definedName>
    <definedName name="BExZRKPL1S5UTS4RSYHU649GZPOU" hidden="1">#REF!</definedName>
    <definedName name="BExZROR542LP39XWBLJF8K9BTLEA" localSheetId="5" hidden="1">#REF!</definedName>
    <definedName name="BExZROR542LP39XWBLJF8K9BTLEA" hidden="1">#REF!</definedName>
    <definedName name="BExZRVCIB9ZRWKMJSQTR0DPHLQY0" localSheetId="5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RVA7LJ021HRQ8Z1AB5MRS37" hidden="1">2.7-'[1]1'!$A$1:$F$172</definedName>
    <definedName name="BExZSTNV071UXH5D3OLP83WN6T4X" localSheetId="5" hidden="1">#REF!</definedName>
    <definedName name="BExZSTNV071UXH5D3OLP83WN6T4X" hidden="1">#REF!</definedName>
    <definedName name="BExZTOTYPSDQTFE7XUDYGRYQIIHP" hidden="1">1.16-'[1]1'!$D$1:$X$87</definedName>
    <definedName name="BExZU85T41DTOC5N2OF7ZVDO2NNP" localSheetId="5" hidden="1">#REF!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localSheetId="5" hidden="1">#REF!</definedName>
    <definedName name="BExZW0QXU8YT1FNS8GH2B9CM08AV" hidden="1">#REF!</definedName>
    <definedName name="BExZWGMS85K6Q15MEOAD3JF0RBTL" localSheetId="5" hidden="1">#REF!</definedName>
    <definedName name="BExZWGMS85K6Q15MEOAD3JF0RBTL" hidden="1">#REF!</definedName>
    <definedName name="BExZWK8973RSWJVJFWZYAS57PHKS" localSheetId="5" hidden="1">#REF!</definedName>
    <definedName name="BExZWK8973RSWJVJFWZYAS57PHKS" hidden="1">#REF!</definedName>
    <definedName name="BExZWS0QXRY2X7ISLF352IDNJ2WE" localSheetId="5" hidden="1">#REF!</definedName>
    <definedName name="BExZWS0QXRY2X7ISLF352IDNJ2WE" hidden="1">#REF!</definedName>
    <definedName name="BExZWV0NXJZWW2DYABYNZQCNRCVU" localSheetId="5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localSheetId="5" hidden="1">#REF!</definedName>
    <definedName name="BExZYWW98P984AU0WCJZ0I1M3DDH" hidden="1">#REF!</definedName>
    <definedName name="BExZZ2L8MSIITKH85WVHWR8INOZJ" hidden="1">2.8-'[3]3'!$A$2:$B$10</definedName>
    <definedName name="BExZZ5QFHY0FULSP3H2DIPPB8FRJ" localSheetId="5" hidden="1">#REF!</definedName>
    <definedName name="BExZZ5QFHY0FULSP3H2DIPPB8FRJ" hidden="1">#REF!</definedName>
    <definedName name="BExZZATUMMG0NOVG1UI1MZJPSOM2" hidden="1">1.2-'[2]2'!$D$1:$N$63</definedName>
    <definedName name="BExZZF6DV58RMA7B5DEGWPVD0KD1" localSheetId="5" hidden="1">#REF!</definedName>
    <definedName name="BExZZF6DV58RMA7B5DEGWPVD0KD1" hidden="1">#REF!</definedName>
    <definedName name="BExZZUWS26KEM9DL0M2N48NSXXO4" hidden="1">1.16-'[2]2'!$A$16:$B$18</definedName>
    <definedName name="_xlnm.Print_Area" localSheetId="1">'1.tab.'!$A$1:$F$99</definedName>
    <definedName name="_xlnm.Print_Area" localSheetId="10">'10.tab.'!$A$1:$D$218</definedName>
    <definedName name="_xlnm.Print_Area" localSheetId="11">'11.tab.'!$A$1:$D$34</definedName>
    <definedName name="_xlnm.Print_Area" localSheetId="12">'12.tab.'!$A$1:$F$2584</definedName>
    <definedName name="_xlnm.Print_Area" localSheetId="13">'13.tab.'!$A$1:$D$62</definedName>
    <definedName name="_xlnm.Print_Area" localSheetId="14">'14.tab.'!$A$1:$F$104</definedName>
    <definedName name="_xlnm.Print_Area" localSheetId="15">'15.tab.'!$A$1:$D$52</definedName>
    <definedName name="_xlnm.Print_Area" localSheetId="2">'2.tab.'!$A$1:$F$68</definedName>
    <definedName name="_xlnm.Print_Area" localSheetId="3">'3.tab.'!$A$1:$F$95</definedName>
    <definedName name="_xlnm.Print_Area" localSheetId="4">'4.tab.'!$A$1:$G$853</definedName>
    <definedName name="_xlnm.Print_Area" localSheetId="5">'5.tab.'!$A$1:$G$420</definedName>
    <definedName name="_xlnm.Print_Area" localSheetId="6">'6.tab.'!$A$1:$D$239</definedName>
    <definedName name="_xlnm.Print_Area" localSheetId="7">'7.tab.'!$A$1:$F$103</definedName>
    <definedName name="_xlnm.Print_Area" localSheetId="8">'8.tab.'!$A$1:$F$216</definedName>
    <definedName name="_xlnm.Print_Area" localSheetId="9">'9.tab.'!$A$1:$F$187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'12.tab.'!$12:$14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'4.tab.'!$11:$12</definedName>
    <definedName name="_xlnm.Print_Titles" localSheetId="5">'5.tab.'!$12:$14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'14.tab.'!$A$14:$F$46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'9.tab.'!$A$11:$F$107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'14.tab.'!$A$14:$F$46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'9.tab.'!$A$11:$F$107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'14.tab.'!$A$14:$F$46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'9.tab.'!$A$11:$F$107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'14.tab.'!$A$14:$F$46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'9.tab.'!$A$11:$F$107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'14.tab.'!$A$14:$F$46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'9.tab.'!$A$11:$F$107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'14.tab.'!$A$14:$F$46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'9.tab.'!$A$11:$F$107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'14.tab.'!$A$14:$F$46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'9.tab.'!$A$11:$F$107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'14.tab.'!$A$14:$F$46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'9.tab.'!$A$11:$F$107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'14.tab.'!$A$14:$F$46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'9.tab.'!$A$11:$F$107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'14.tab.'!$A$14:$F$46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'9.tab.'!$A$11:$F$107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'14.tab.'!$A$14:$F$46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'9.tab.'!$A$11:$F$107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'14.tab.'!$A$14:$F$46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'9.tab.'!$A$11:$F$107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'14.tab.'!$A$14:$F$46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'9.tab.'!$A$11:$F$107</definedName>
    <definedName name="Z_F1F489B9_0F61_4F1F_A151_75EF77465344_.wvu.PrintArea" localSheetId="10" hidden="1">'10.tab.'!$A$2:$D$207</definedName>
    <definedName name="Z_F1F489B9_0F61_4F1F_A151_75EF77465344_.wvu.PrintArea" localSheetId="14" hidden="1">'14.tab.'!$A$6:$F$100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'9.tab.'!$A$2:$F$179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<sst xmlns="http://schemas.openxmlformats.org/spreadsheetml/2006/main" count="8061" uniqueCount="1228">
  <si>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</si>
  <si>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</si>
  <si>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</si>
  <si>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</si>
  <si>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</si>
  <si>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</si>
  <si>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</si>
  <si>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</si>
  <si>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</si>
  <si>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</si>
  <si>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Muceniece  67094321</t>
  </si>
  <si>
    <t>Nr. 1.8-12.10.2/4-8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</si>
  <si>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</si>
  <si>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</si>
  <si>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</si>
  <si>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</si>
  <si>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</si>
  <si>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</si>
  <si>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</si>
  <si>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</si>
  <si>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</si>
  <si>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</si>
  <si>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</si>
  <si>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Valsts budžeta transferti</t>
  </si>
  <si>
    <t>18400</t>
  </si>
  <si>
    <t>Transferta ieņēmumi valsts pamatbudžetā no valsts speciālā budžeta</t>
  </si>
  <si>
    <t>Pašvaldību budžeta transferti</t>
  </si>
  <si>
    <t>19500</t>
  </si>
  <si>
    <t>Ieņēmumi valsts pamatbudžetā no pašvaldību budžeta</t>
  </si>
  <si>
    <t>19520</t>
  </si>
  <si>
    <t>Ieņēmumi valsts pamatbudžetā kapitālajiem izdevumiem no pašvaldību pamatbudžeta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</si>
  <si>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</si>
  <si>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</si>
  <si>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</si>
  <si>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</si>
  <si>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</si>
  <si>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</si>
  <si>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</si>
  <si>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</si>
  <si>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</si>
  <si>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</si>
  <si>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</si>
  <si>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</si>
  <si>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</si>
  <si>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</si>
  <si>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</si>
  <si>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</si>
  <si>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</si>
  <si>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</si>
  <si>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</si>
  <si>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</si>
  <si>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</si>
  <si>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</si>
  <si>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</si>
  <si>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</si>
  <si>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</si>
  <si>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</si>
  <si>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</si>
  <si>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</si>
  <si>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</si>
  <si>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</si>
  <si>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</si>
  <si>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</si>
  <si>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</si>
  <si>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</si>
  <si>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</si>
  <si>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</si>
  <si>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</si>
  <si>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</si>
  <si>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</si>
  <si>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</si>
  <si>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</si>
  <si>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</si>
  <si>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</si>
  <si>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</si>
  <si>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</si>
  <si>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</si>
  <si>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</si>
  <si>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</si>
  <si>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</si>
  <si>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</si>
  <si>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</si>
  <si>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</si>
  <si>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</si>
  <si>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</si>
  <si>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</si>
  <si>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</si>
  <si>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</si>
  <si>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</si>
  <si>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</si>
  <si>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</si>
  <si>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</si>
  <si>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</si>
  <si>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</si>
  <si>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</si>
  <si>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</si>
  <si>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</si>
  <si>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</si>
  <si>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</si>
  <si>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</si>
  <si>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</si>
  <si>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</si>
  <si>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</si>
  <si>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</si>
  <si>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</si>
  <si>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</si>
  <si>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</si>
  <si>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</si>
  <si>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</si>
  <si>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</si>
  <si>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</si>
  <si>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</si>
  <si>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</si>
  <si>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</si>
  <si>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</si>
  <si>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</si>
  <si>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</si>
  <si>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</si>
  <si>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</si>
  <si>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</si>
  <si>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</si>
  <si>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</si>
  <si>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</si>
  <si>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</si>
  <si>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</si>
  <si>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</si>
  <si>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</si>
  <si>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</si>
  <si>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</si>
  <si>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</si>
  <si>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</si>
  <si>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</si>
  <si>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</si>
  <si>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</si>
  <si>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</si>
  <si>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</si>
  <si>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</si>
  <si>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</si>
  <si>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</si>
  <si>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</si>
  <si>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</si>
  <si>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</si>
  <si>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</si>
  <si>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</si>
  <si>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</si>
  <si>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</si>
  <si>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</si>
  <si>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</si>
  <si>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</si>
  <si>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</si>
  <si>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</si>
  <si>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</si>
  <si>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</si>
  <si>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</si>
  <si>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</si>
  <si>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</si>
  <si>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</si>
  <si>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18131</t>
  </si>
  <si>
    <t>Valsts pamatbudžeta iestāžu saņemtie transferta pārskaitījumi no valsts pamatbudžeta dotācijas no vispārējiem ieņēmumiem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</si>
  <si>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</si>
  <si>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</si>
  <si>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</si>
  <si>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</si>
  <si>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</si>
  <si>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</si>
  <si>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</si>
  <si>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</si>
  <si>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</si>
  <si>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</si>
  <si>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11</t>
  </si>
  <si>
    <t>Ārlietu ministrija</t>
  </si>
  <si>
    <t>12</t>
  </si>
  <si>
    <t>Ekonomikas ministrija</t>
  </si>
  <si>
    <t>21210</t>
  </si>
  <si>
    <t>Ārvalstu finanšu palīdzība atmaksām valsts pamatbudžetam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</si>
  <si>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</si>
  <si>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</si>
  <si>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</si>
  <si>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</si>
  <si>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</si>
  <si>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</si>
  <si>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</si>
  <si>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</si>
  <si>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</si>
  <si>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</si>
  <si>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Procentu izdevumi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</si>
  <si>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</si>
  <si>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</si>
  <si>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</si>
  <si>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</si>
  <si>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</si>
  <si>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</si>
  <si>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</si>
  <si>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</si>
  <si>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</si>
  <si>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</si>
  <si>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</si>
  <si>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F40020020</t>
  </si>
  <si>
    <t>Saņemto aizņēmumu atmaksa</t>
  </si>
  <si>
    <t>16</t>
  </si>
  <si>
    <t>Zemkopības ministrija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</si>
  <si>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</si>
  <si>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</si>
  <si>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</si>
  <si>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</si>
  <si>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</si>
  <si>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</si>
  <si>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</si>
  <si>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</si>
  <si>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</si>
  <si>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</si>
  <si>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</si>
  <si>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</si>
  <si>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9140</t>
  </si>
  <si>
    <t>Valsts budžeta kapitālo izdevumu transferti no valsts pamatbudžeta uz valsts pamatbudžetu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</si>
  <si>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</si>
  <si>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</si>
  <si>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</si>
  <si>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</si>
  <si>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</si>
  <si>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</si>
  <si>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</si>
  <si>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</si>
  <si>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</si>
  <si>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</si>
  <si>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</si>
  <si>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</si>
  <si>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</si>
  <si>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</si>
  <si>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</si>
  <si>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</si>
  <si>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</si>
  <si>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</si>
  <si>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</si>
  <si>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</si>
  <si>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</si>
  <si>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</si>
  <si>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</si>
  <si>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</si>
  <si>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</si>
  <si>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</si>
  <si>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</si>
  <si>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</si>
  <si>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</si>
  <si>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</si>
  <si>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>67094384</t>
  </si>
  <si>
    <t xml:space="preserve">S.Krūmiņa-Pēkšena </t>
  </si>
  <si>
    <r>
      <t>Procentu izdevumi</t>
    </r>
    <r>
      <rPr>
        <vertAlign val="superscript"/>
        <sz val="10"/>
        <rFont val="Times New Roman"/>
        <family val="1"/>
      </rPr>
      <t xml:space="preserve"> 4</t>
    </r>
  </si>
  <si>
    <r>
      <t xml:space="preserve">Pārējie procentu maksājumi </t>
    </r>
    <r>
      <rPr>
        <vertAlign val="superscript"/>
        <sz val="10"/>
        <rFont val="Times New Roman"/>
        <family val="1"/>
      </rPr>
      <t>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</si>
  <si>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</si>
  <si>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</si>
  <si>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Izglītība </t>
    </r>
    <r>
      <rPr>
        <vertAlign val="superscript"/>
        <sz val="10"/>
        <rFont val="Times New Roman"/>
        <family val="1"/>
      </rPr>
      <t>4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</si>
  <si>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</si>
  <si>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9"/>
        <rFont val="Times New Roman"/>
        <family val="1"/>
      </rPr>
      <t xml:space="preserve"> Valsts kasei atmaksātie aizņēmumi Ls 761 236 dzēstie studiju un studējošo kredīti komercbankām Ls 262 158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</si>
  <si>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761 236</t>
    </r>
  </si>
  <si>
    <r>
      <t xml:space="preserve">3 </t>
    </r>
    <r>
      <rPr>
        <sz val="9"/>
        <rFont val="Times New Roman"/>
        <family val="1"/>
      </rPr>
      <t xml:space="preserve">Pārskatā nav uzrādīti kļūdaini klasificētie kļūdaini klasificētie
transfertu ieņēmumi:
- Izglītības un zinātnes ministrijai Ls 871 vērtībā;
- Zemkopības ministrijai  Ls 4 729 vērtībā.
ziedojumu un dāvinājumu ieņēmumi Izglītības un zinātnes ministrijai  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</si>
  <si>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2 515 vērtībā.</t>
    </r>
  </si>
  <si>
    <t>Nr.1.8-12.10.2/5-8</t>
  </si>
  <si>
    <t>Valsts speciālā budžeta ieņēmumu un izdevumu atšifrējums pa programmām un apakšprogrammām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</si>
  <si>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</si>
  <si>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5.tabula</t>
  </si>
  <si>
    <t>6210</t>
  </si>
  <si>
    <t>Valsts pensijas</t>
  </si>
  <si>
    <t>6220</t>
  </si>
  <si>
    <t>Valsts sociālās apdrošināšanas pabalsti naudā</t>
  </si>
  <si>
    <t>6230</t>
  </si>
  <si>
    <t>Valsts sociālie pabalsti naudā</t>
  </si>
  <si>
    <t>6240</t>
  </si>
  <si>
    <t>Valsts nodarbinātības pabalsti naudā</t>
  </si>
  <si>
    <t>6290</t>
  </si>
  <si>
    <t>Valsts budžeta maksājumi iedzīvotājiem</t>
  </si>
  <si>
    <t>7110</t>
  </si>
  <si>
    <t>Valsts budžeta uzturēšanas izdevumu transferti no valsts speciālā budžeta uz valsts pamatbudžetu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</si>
  <si>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</si>
  <si>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</si>
  <si>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</si>
  <si>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</si>
  <si>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</si>
  <si>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</si>
  <si>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</si>
  <si>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</si>
  <si>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</si>
  <si>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</si>
  <si>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</si>
  <si>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</si>
  <si>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</si>
  <si>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</si>
  <si>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</si>
  <si>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</si>
  <si>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</si>
  <si>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</si>
  <si>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</si>
  <si>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</si>
  <si>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</si>
  <si>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</si>
  <si>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</si>
  <si>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</si>
  <si>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</si>
  <si>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</si>
  <si>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</si>
  <si>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</si>
  <si>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</si>
  <si>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</si>
  <si>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</si>
  <si>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</si>
  <si>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</si>
  <si>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</si>
  <si>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</si>
  <si>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</si>
  <si>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</si>
  <si>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</si>
  <si>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</si>
  <si>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</si>
  <si>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</si>
  <si>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</si>
  <si>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</si>
  <si>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</si>
  <si>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</si>
  <si>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</si>
  <si>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</si>
  <si>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</si>
  <si>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</si>
  <si>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</si>
  <si>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</si>
  <si>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</si>
  <si>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</si>
  <si>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</si>
  <si>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</si>
  <si>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</si>
  <si>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</si>
  <si>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</si>
  <si>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</si>
  <si>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</si>
  <si>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</si>
  <si>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</si>
  <si>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</si>
  <si>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</si>
  <si>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</si>
  <si>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</si>
  <si>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</si>
  <si>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</si>
  <si>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</si>
  <si>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</si>
  <si>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</si>
  <si>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</si>
  <si>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</si>
  <si>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</si>
  <si>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</si>
  <si>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</si>
  <si>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</si>
  <si>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</si>
  <si>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</si>
  <si>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</si>
  <si>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</si>
  <si>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</si>
  <si>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</si>
  <si>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</si>
  <si>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</si>
  <si>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</si>
  <si>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</si>
  <si>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</si>
  <si>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</si>
  <si>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</si>
  <si>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</si>
  <si>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</si>
  <si>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</si>
  <si>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</si>
  <si>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</si>
  <si>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</si>
  <si>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</si>
  <si>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</si>
  <si>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</si>
  <si>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</si>
  <si>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</si>
  <si>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</si>
  <si>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</si>
  <si>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</si>
  <si>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</si>
  <si>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</si>
  <si>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</si>
  <si>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</si>
  <si>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</si>
  <si>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</si>
  <si>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</si>
  <si>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F21010003</t>
  </si>
  <si>
    <t>Pārskatā noapaļošanas dēļ iespējamas atšķirības starp komponentu summu un kopsummu.</t>
  </si>
  <si>
    <t>Programmā 04.01.00 "Valsts pensiju speciālais budžets''  kļūdaini klasificētie ieņēmumi  EKK- 21499 samazināti Ls 221 vērtībā un atjaunoti izdevumi EKK-6211 Ls 221 vērtībā; par kļūdaini klasificētiem izdevumiem EKK- 2110 Ls (-39) vērtībā palielināti ieņēm</t>
  </si>
  <si>
    <t>Kadiša  67094320</t>
  </si>
  <si>
    <t>Nr.1.8-12.10.2/6-8</t>
  </si>
  <si>
    <t>Valsts budžeta ziedojumu un dāvinājumu ieņēmumi un izdevumi</t>
  </si>
  <si>
    <t>6.tabula</t>
  </si>
  <si>
    <t>I   Saņemtie dāvinājumi un ziedojumi - kopā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</si>
  <si>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</si>
  <si>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</si>
  <si>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</si>
  <si>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</si>
  <si>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</si>
  <si>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</si>
  <si>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</si>
  <si>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</si>
  <si>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</si>
  <si>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Izglītība</t>
  </si>
  <si>
    <t>1; 2, 3; 4.2; 5.gr.</t>
  </si>
  <si>
    <t>Ieņēmumi – kopā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</si>
  <si>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</si>
  <si>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</si>
  <si>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Nr.1.8-12.10.2/7-8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</si>
  <si>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</si>
  <si>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</si>
  <si>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</si>
  <si>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</si>
  <si>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</si>
  <si>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</si>
  <si>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</si>
  <si>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</si>
  <si>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</si>
  <si>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</si>
  <si>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</si>
  <si>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</si>
  <si>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</si>
  <si>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</si>
  <si>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</si>
  <si>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</si>
  <si>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</si>
  <si>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</si>
  <si>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</si>
  <si>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</si>
  <si>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</si>
  <si>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</si>
  <si>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</si>
  <si>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Aizņēmumi*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</si>
  <si>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</si>
  <si>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</si>
  <si>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</si>
  <si>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</si>
  <si>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 xml:space="preserve"> korekcija par Rīgas domes veiktajiem līzinga maksājumiem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</si>
  <si>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</si>
  <si>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</si>
  <si>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</si>
  <si>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</si>
  <si>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</si>
  <si>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</si>
  <si>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</si>
  <si>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</si>
  <si>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</si>
  <si>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</si>
  <si>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</si>
  <si>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</si>
  <si>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</si>
  <si>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</si>
  <si>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</si>
  <si>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</si>
  <si>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</si>
  <si>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</si>
  <si>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</si>
  <si>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</si>
  <si>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</si>
  <si>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</si>
  <si>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</si>
  <si>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</si>
  <si>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</si>
  <si>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*</t>
  </si>
  <si>
    <t>t.sk. Rīgas domes veiktās līzinga atmaksas Ls 3 555 536</t>
  </si>
  <si>
    <t>Unska-Lapiņa 67094398</t>
  </si>
  <si>
    <t>Nr.1.8-12.10.2/8-8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</si>
  <si>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</si>
  <si>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</si>
  <si>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</si>
  <si>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</si>
  <si>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</si>
  <si>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</si>
  <si>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</si>
  <si>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</si>
  <si>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</si>
  <si>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</si>
  <si>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</si>
  <si>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</si>
  <si>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</si>
  <si>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</si>
  <si>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</si>
  <si>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</si>
  <si>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</si>
  <si>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</si>
  <si>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</si>
  <si>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</si>
  <si>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</si>
  <si>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</si>
  <si>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</si>
  <si>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</si>
  <si>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</si>
  <si>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</si>
  <si>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</si>
  <si>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</si>
  <si>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</si>
  <si>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</si>
  <si>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</si>
  <si>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</si>
  <si>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</si>
  <si>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</si>
  <si>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</si>
  <si>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</si>
  <si>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</si>
  <si>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</si>
  <si>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</si>
  <si>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</si>
  <si>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</si>
  <si>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</si>
  <si>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</si>
  <si>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</si>
  <si>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</si>
  <si>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</si>
  <si>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</si>
  <si>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</si>
  <si>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</si>
  <si>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</si>
  <si>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</si>
  <si>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</si>
  <si>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</si>
  <si>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</si>
  <si>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</si>
  <si>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</si>
  <si>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</si>
  <si>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</si>
  <si>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</si>
  <si>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</si>
  <si>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</si>
  <si>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</si>
  <si>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</si>
  <si>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</si>
  <si>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</si>
  <si>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</si>
  <si>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</si>
  <si>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</si>
  <si>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</si>
  <si>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</si>
  <si>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</si>
  <si>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</si>
  <si>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</si>
  <si>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</si>
  <si>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</si>
  <si>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</si>
  <si>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</si>
  <si>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</si>
  <si>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</si>
  <si>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</si>
  <si>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</si>
  <si>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</si>
  <si>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</si>
  <si>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</si>
  <si>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</si>
  <si>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</si>
  <si>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</si>
  <si>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</si>
  <si>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</si>
  <si>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</si>
  <si>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</si>
  <si>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</si>
  <si>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</si>
  <si>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</si>
  <si>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</si>
  <si>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</si>
  <si>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</si>
  <si>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</si>
  <si>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</si>
  <si>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</si>
  <si>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</si>
  <si>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</si>
  <si>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</si>
  <si>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</si>
  <si>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</si>
  <si>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</si>
  <si>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</si>
  <si>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</si>
  <si>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</si>
  <si>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</si>
  <si>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</si>
  <si>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</si>
  <si>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</si>
  <si>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</si>
  <si>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</si>
  <si>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</si>
  <si>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</si>
  <si>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</si>
  <si>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</si>
  <si>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</si>
  <si>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</si>
  <si>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</si>
  <si>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</si>
  <si>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</si>
  <si>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</si>
  <si>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</si>
  <si>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</si>
  <si>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</si>
  <si>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</si>
  <si>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</si>
  <si>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</si>
  <si>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</si>
  <si>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</si>
  <si>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</si>
  <si>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</si>
  <si>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</si>
  <si>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</si>
  <si>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</si>
  <si>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</si>
  <si>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</si>
  <si>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</si>
  <si>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</si>
  <si>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</si>
  <si>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</si>
  <si>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</si>
  <si>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</si>
  <si>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</si>
  <si>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</si>
  <si>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</si>
  <si>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</si>
  <si>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</si>
  <si>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</si>
  <si>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</si>
  <si>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</si>
  <si>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</si>
  <si>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</si>
  <si>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</si>
  <si>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</si>
  <si>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</si>
  <si>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</si>
  <si>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</si>
  <si>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</si>
  <si>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</si>
  <si>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</si>
  <si>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</si>
  <si>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</si>
  <si>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</si>
  <si>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</si>
  <si>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</si>
  <si>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</si>
  <si>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</si>
  <si>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</si>
  <si>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</si>
  <si>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</si>
  <si>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</si>
  <si>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</si>
  <si>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</si>
  <si>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</si>
  <si>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</si>
  <si>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</si>
  <si>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</si>
  <si>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</si>
  <si>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</si>
  <si>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</si>
  <si>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</si>
  <si>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</si>
  <si>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</si>
  <si>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</si>
  <si>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</si>
  <si>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</si>
  <si>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</si>
  <si>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</si>
  <si>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</si>
  <si>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</si>
  <si>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</si>
  <si>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</si>
  <si>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</si>
  <si>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</si>
  <si>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</si>
  <si>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</si>
  <si>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</si>
  <si>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</si>
  <si>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</si>
  <si>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</si>
  <si>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</si>
  <si>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</si>
  <si>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</si>
  <si>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</si>
  <si>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</si>
  <si>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</si>
  <si>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</si>
  <si>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</si>
  <si>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</si>
  <si>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</si>
  <si>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</si>
  <si>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</si>
  <si>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</si>
  <si>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</si>
  <si>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</si>
  <si>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</si>
  <si>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</si>
  <si>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</si>
  <si>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</si>
  <si>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</si>
  <si>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</si>
  <si>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</si>
  <si>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</si>
  <si>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</si>
  <si>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</si>
  <si>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</si>
  <si>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</si>
  <si>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</si>
  <si>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</si>
  <si>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</si>
  <si>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</si>
  <si>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</si>
  <si>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</si>
  <si>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</si>
  <si>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</si>
  <si>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</si>
  <si>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</si>
  <si>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</si>
  <si>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</si>
  <si>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</si>
  <si>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</si>
  <si>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</si>
  <si>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</si>
  <si>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</si>
  <si>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</si>
  <si>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</si>
  <si>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</si>
  <si>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</si>
  <si>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</si>
  <si>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</si>
  <si>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</si>
  <si>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</si>
  <si>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</si>
  <si>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</si>
  <si>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</si>
  <si>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</si>
  <si>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</si>
  <si>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Ozoliņa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</si>
  <si>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</si>
  <si>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</si>
  <si>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2010.gada 15. septembris</t>
  </si>
  <si>
    <t>Nr.1.8-12.10.2/9-8</t>
  </si>
  <si>
    <t>Pašvaldību speciālā budžeta ieņēmumi un izdevumi</t>
  </si>
  <si>
    <t>9.tabula</t>
  </si>
  <si>
    <t>Klasifikā-
cijas grupa, kods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</si>
  <si>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</si>
  <si>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</si>
  <si>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</si>
  <si>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</si>
  <si>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</si>
  <si>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</si>
  <si>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</si>
  <si>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</si>
  <si>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</si>
  <si>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</si>
  <si>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</si>
  <si>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</si>
  <si>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</si>
  <si>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</si>
  <si>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</si>
  <si>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</si>
  <si>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</si>
  <si>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>Pašvaldību speciālā budžeta kapitālo izdevumu transferts uz speciālo budžetu</t>
  </si>
  <si>
    <t>Nr.1.8-12.10.2./10-8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</si>
  <si>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</si>
  <si>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</si>
  <si>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</si>
  <si>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</si>
  <si>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</si>
  <si>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</si>
  <si>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</si>
  <si>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</si>
  <si>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</si>
  <si>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</si>
  <si>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</si>
  <si>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</si>
  <si>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Valsts budžeta iestāžu procentu maksājumi Valsts kasei</t>
  </si>
  <si>
    <t>Pašvaldību budžeta uzturēšanas izdevumu transferti</t>
  </si>
  <si>
    <t>Zaudējumi no valūtas kursa svārstībām attiecībā uz ziedojumu un dāvinājumu līdzekļiem</t>
  </si>
  <si>
    <t>Nr.1.8.-12.10.2/11-8</t>
  </si>
  <si>
    <t xml:space="preserve">Valsts kases kontu atlikumi kredītiestādēs </t>
  </si>
  <si>
    <t>(2010. gada janvāris - augusts)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</si>
  <si>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</si>
  <si>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</si>
  <si>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</si>
  <si>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</si>
  <si>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</si>
  <si>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</si>
  <si>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</si>
  <si>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</si>
  <si>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</si>
  <si>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</si>
  <si>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</si>
  <si>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</si>
  <si>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</si>
  <si>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</si>
  <si>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</si>
  <si>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</si>
  <si>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</si>
  <si>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VAS "Latvijas Hipotēku un zemes banka"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</si>
  <si>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</si>
  <si>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</si>
  <si>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</si>
  <si>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</si>
  <si>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</si>
  <si>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</si>
  <si>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</si>
  <si>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  67094334</t>
  </si>
  <si>
    <t>Nr.1.8.12.10.2/12-8</t>
  </si>
  <si>
    <t>Valsts budžeta ilgtermiņa saistību maksimāli pieļaujamais apjoms</t>
  </si>
  <si>
    <t>12.tabula</t>
  </si>
  <si>
    <t>Izpilde % pret gada plānu (4/2)</t>
  </si>
  <si>
    <t>1</t>
  </si>
  <si>
    <t>Pamatbudžets</t>
  </si>
  <si>
    <t>Maksas pakalpojumu un citu pašu ieņēmumu naudas līdzekļu atlikumu izmaiņas palielinājums (-)  vai samazinājums (+)</t>
  </si>
  <si>
    <t>Valsts budžeta finansētas investīcijas</t>
  </si>
  <si>
    <t>ES politiku instrumenti un pārējie ĀFP līdzfin. projekti</t>
  </si>
  <si>
    <t>Eiropas Kopienas atbalsts transporta, telekomunikāciju un enerģijas infrastruktūras tīkliem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</si>
  <si>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</si>
  <si>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</si>
  <si>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</si>
  <si>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</si>
  <si>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</si>
  <si>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</si>
  <si>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</si>
  <si>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</si>
  <si>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</si>
  <si>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</si>
  <si>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</si>
  <si>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</si>
  <si>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</si>
  <si>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</si>
  <si>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ES politiku instrumenti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</si>
  <si>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</si>
  <si>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</si>
  <si>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</si>
  <si>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</si>
  <si>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</t>
  </si>
  <si>
    <t>Pārējās valsts budžeta investīcijas</t>
  </si>
  <si>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</si>
  <si>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</si>
  <si>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</si>
  <si>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</si>
  <si>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</si>
  <si>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Trence 67094250</t>
  </si>
  <si>
    <t>Nr.1.8.-12.10.2/13-8</t>
  </si>
  <si>
    <t xml:space="preserve">Valsts budžeta aizdevumi un aizdevumu atmaksas </t>
  </si>
  <si>
    <t>13. tabula</t>
  </si>
  <si>
    <t xml:space="preserve">           (latos)</t>
  </si>
  <si>
    <t>Aizdevumi (izsniegtie aizdevumi un izsniegto aizdevumu saņemtā atmaksa)</t>
  </si>
  <si>
    <t>Valsts budžeta izsniegtie aizdevumi</t>
  </si>
  <si>
    <t>Vispārējā valdība</t>
  </si>
  <si>
    <t>Valsts struktūras</t>
  </si>
  <si>
    <t>Ministrijas un centrālās valsts iestādes</t>
  </si>
  <si>
    <t>Valsts struktūru kontrolēti un finansēti komersanti</t>
  </si>
  <si>
    <t>VAS "Latvijas valsts ceļi"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</si>
  <si>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</si>
  <si>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</si>
  <si>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</si>
  <si>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</si>
  <si>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</si>
  <si>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</si>
  <si>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Pašvaldību struktūru kontrolēti un finansēti komersanti</t>
  </si>
  <si>
    <t>Nefinanšu komersanti</t>
  </si>
  <si>
    <t>Finanšu iestādes</t>
  </si>
  <si>
    <t>Valsts budžeta izsniegto aizdevumu saņemtā atmaksa</t>
  </si>
  <si>
    <t>Studējošo un studiju kreditēšana</t>
  </si>
  <si>
    <t>Budžeta un finanšu vadība</t>
  </si>
  <si>
    <t>Latvijas Republikas</t>
  </si>
  <si>
    <t>Nr.1.8-12.10.2./14-8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</si>
  <si>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</si>
  <si>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</si>
  <si>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</si>
  <si>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</si>
  <si>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</si>
  <si>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</si>
  <si>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</si>
  <si>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</si>
  <si>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</si>
  <si>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</si>
  <si>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</si>
  <si>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</si>
  <si>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</si>
  <si>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</si>
  <si>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</si>
  <si>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</si>
  <si>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</si>
  <si>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</si>
  <si>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</si>
  <si>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</si>
  <si>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</si>
  <si>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</si>
  <si>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</si>
  <si>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</si>
  <si>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</t>
  </si>
  <si>
    <t>Kļaviņa 7094247</t>
  </si>
  <si>
    <t>Nr.1.8-12.10.2/15-8</t>
  </si>
  <si>
    <t>Daļēji no valsts budžeta finansēto atvasināto publisko personu
un budžeta nefinansētu iestāžu ziedojumu un dāvinājumu ieņēmumi un izdevumi</t>
  </si>
  <si>
    <t>15.tabula</t>
  </si>
  <si>
    <t>2</t>
  </si>
  <si>
    <t>3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</si>
  <si>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</si>
  <si>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</si>
  <si>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</si>
  <si>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</si>
  <si>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</si>
  <si>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</si>
  <si>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</si>
  <si>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</si>
  <si>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</si>
  <si>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</si>
  <si>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</si>
  <si>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</si>
  <si>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   </t>
  </si>
  <si>
    <t>Smilšu ielā 1, Rīgā, LV-1919, tālrunis (+371) 67094222, fakss (+371) 67094220, e-pasts: kase@kase.gov.lv, www.kase.gov.lv</t>
  </si>
  <si>
    <t>PĀRSKATS</t>
  </si>
  <si>
    <t>Rīgā</t>
  </si>
  <si>
    <t>2010.gada 15.septembris</t>
  </si>
  <si>
    <t>Nr.1.8-12.10.2/1.p.-8</t>
  </si>
  <si>
    <t>Oficiālais mēneša pārskats</t>
  </si>
  <si>
    <t>Konsolidētā kopbudžeta izpilde (ieskaitot ziedojumus un dāvinājumus)</t>
  </si>
  <si>
    <t>(2010.gada janvāris-augusts)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</si>
  <si>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</si>
  <si>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</si>
  <si>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</si>
  <si>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</si>
  <si>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</si>
  <si>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</si>
  <si>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</si>
  <si>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</si>
  <si>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</si>
  <si>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</si>
  <si>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</si>
  <si>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</si>
  <si>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</si>
  <si>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</si>
  <si>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</si>
  <si>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</si>
  <si>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</si>
  <si>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</si>
  <si>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</si>
  <si>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</si>
  <si>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</si>
  <si>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</si>
  <si>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</si>
  <si>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</si>
  <si>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</si>
  <si>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Nr.1.8-12.10.2/1-8</t>
  </si>
  <si>
    <t>Valsts konsolidētā budžeta izpilde
 (atbilstoši likuma par valsts budžetu 1.pielikumam)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</si>
  <si>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</si>
  <si>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</si>
  <si>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</si>
  <si>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</si>
  <si>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</si>
  <si>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</si>
  <si>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</si>
  <si>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</si>
  <si>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</si>
  <si>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</si>
  <si>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</si>
  <si>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</si>
  <si>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</si>
  <si>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</si>
  <si>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</si>
  <si>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</si>
  <si>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</si>
  <si>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</si>
  <si>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</si>
  <si>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</si>
  <si>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</si>
  <si>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</si>
  <si>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</si>
  <si>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</si>
  <si>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</si>
  <si>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</si>
  <si>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</si>
  <si>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Nenodokļu ieņēmumi</t>
  </si>
  <si>
    <t>Ieņēmumi no maksas pakalpojumiem un citi pašu ieņēmumi – kopā</t>
  </si>
  <si>
    <t>Ārvalstu finanšu palīdzība</t>
  </si>
  <si>
    <t>Transferti</t>
  </si>
  <si>
    <t xml:space="preserve">              Valsts budžeta transferti</t>
  </si>
  <si>
    <t xml:space="preserve">              Pašvaldību budžeta 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</si>
  <si>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</si>
  <si>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</si>
  <si>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</si>
  <si>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</si>
  <si>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</si>
  <si>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</si>
  <si>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</si>
  <si>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</si>
  <si>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</si>
  <si>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</si>
  <si>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</si>
  <si>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</si>
  <si>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</si>
  <si>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</si>
  <si>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</si>
  <si>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</si>
  <si>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</si>
  <si>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</si>
  <si>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</si>
  <si>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</si>
  <si>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</si>
  <si>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</si>
  <si>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</si>
  <si>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</si>
  <si>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</si>
  <si>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</si>
  <si>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</si>
  <si>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</si>
  <si>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</si>
  <si>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</si>
  <si>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</si>
  <si>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</si>
  <si>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</si>
  <si>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</si>
  <si>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</si>
  <si>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</si>
  <si>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</si>
  <si>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</si>
  <si>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</si>
  <si>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</si>
  <si>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</si>
  <si>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</si>
  <si>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</si>
  <si>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</si>
  <si>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</si>
  <si>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2010. gada 15. septembris</t>
  </si>
  <si>
    <t>Nr.1.8-12.10.2/2-8</t>
  </si>
  <si>
    <t>Valsts pamatbudžeta ieņēmumi</t>
  </si>
  <si>
    <t>(2010.gada janvāris - augusts)</t>
  </si>
  <si>
    <t>2.tabula</t>
  </si>
  <si>
    <t>Klasifikācijas grupa, kods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</si>
  <si>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</si>
  <si>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</si>
  <si>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</si>
  <si>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</si>
  <si>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</si>
  <si>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</si>
  <si>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</si>
  <si>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</si>
  <si>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</si>
  <si>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</si>
  <si>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</si>
  <si>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</si>
  <si>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</si>
  <si>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</si>
  <si>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</si>
  <si>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</si>
  <si>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</si>
  <si>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</si>
  <si>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</si>
  <si>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</si>
  <si>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</si>
  <si>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</si>
  <si>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</si>
  <si>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</si>
  <si>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</si>
  <si>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</si>
  <si>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</si>
  <si>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</si>
  <si>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</si>
  <si>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</si>
  <si>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</si>
  <si>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</si>
  <si>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</si>
  <si>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</si>
  <si>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</si>
  <si>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</si>
  <si>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2.0. grupa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</si>
  <si>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</si>
  <si>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</si>
  <si>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</si>
  <si>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</si>
  <si>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</si>
  <si>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</si>
  <si>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</si>
  <si>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</si>
  <si>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</si>
  <si>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</si>
  <si>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</si>
  <si>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</si>
  <si>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</si>
  <si>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</si>
  <si>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</si>
  <si>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</si>
  <si>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</si>
  <si>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</si>
  <si>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</si>
  <si>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</si>
  <si>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</si>
  <si>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</si>
  <si>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</si>
  <si>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</si>
  <si>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</si>
  <si>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</si>
  <si>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</si>
  <si>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</si>
  <si>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</si>
  <si>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</si>
  <si>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</si>
  <si>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</si>
  <si>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</si>
  <si>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</si>
  <si>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</si>
  <si>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</si>
  <si>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</si>
  <si>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</si>
  <si>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</si>
  <si>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</si>
  <si>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</si>
  <si>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</si>
  <si>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</si>
  <si>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</si>
  <si>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Ieņēmumi no maksas pakalpojumiem un citi pašu ieņēmumi - kopā  </t>
  </si>
  <si>
    <t>4. 0. grupa</t>
  </si>
  <si>
    <t xml:space="preserve">1.5. Ārvalstu finanšu palīdzība </t>
  </si>
  <si>
    <t>5. 0. grupa</t>
  </si>
  <si>
    <t>1.6. Transferti</t>
  </si>
  <si>
    <t>18.0.0.0.</t>
  </si>
  <si>
    <t>1.6.1. Valsts budžeta transferti*</t>
  </si>
  <si>
    <t>19.0.0.0.</t>
  </si>
  <si>
    <t>1.6.2. Pašvaldību budžeta transferti</t>
  </si>
  <si>
    <t xml:space="preserve">*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</si>
  <si>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</si>
  <si>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</si>
  <si>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r>
      <t>t.sk.</t>
    </r>
    <r>
      <rPr>
        <sz val="8"/>
        <rFont val="Times New Roman"/>
        <family val="1"/>
      </rPr>
      <t>EKK</t>
    </r>
    <r>
      <rPr>
        <sz val="9"/>
        <rFont val="Times New Roman"/>
        <family val="1"/>
      </rPr>
      <t xml:space="preserve"> kodā 18.1.2.1. uzrādītas atvasināto publisko personu ieskaitītās atmaksas valsts pamatbudžetā  Ls 81 944  </t>
    </r>
  </si>
  <si>
    <t>Nr.1.8-12.10.2/3-8</t>
  </si>
  <si>
    <t xml:space="preserve">                           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</si>
  <si>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</si>
  <si>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</si>
  <si>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</si>
  <si>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</si>
  <si>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</si>
  <si>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</si>
  <si>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</si>
  <si>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</si>
  <si>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</si>
  <si>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</si>
  <si>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</si>
  <si>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</si>
  <si>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</si>
  <si>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</si>
  <si>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</si>
  <si>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</si>
  <si>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</si>
  <si>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</si>
  <si>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</si>
  <si>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</si>
  <si>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</si>
  <si>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</si>
  <si>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</si>
  <si>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</si>
  <si>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</si>
  <si>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</si>
  <si>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</si>
  <si>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</si>
  <si>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</si>
  <si>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</si>
  <si>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</si>
  <si>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</si>
  <si>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</si>
  <si>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</si>
  <si>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</si>
  <si>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</si>
  <si>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</si>
  <si>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</si>
  <si>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</si>
  <si>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</si>
  <si>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</si>
  <si>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</si>
  <si>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</si>
  <si>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</si>
  <si>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</si>
  <si>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</si>
  <si>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</si>
  <si>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</si>
  <si>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</si>
  <si>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</si>
  <si>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</si>
  <si>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</si>
  <si>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</si>
  <si>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</si>
  <si>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</si>
  <si>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</si>
  <si>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</si>
  <si>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</si>
  <si>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</si>
  <si>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</si>
  <si>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</si>
  <si>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</si>
  <si>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</si>
  <si>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</si>
  <si>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</si>
  <si>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</si>
  <si>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</si>
  <si>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 xml:space="preserve">Ieņēmumi no Eiropas Savienības Kopējās lauksaimniecības un  zivsaimniecības politikas īstenošanas instrumentiem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</si>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</sst>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,##0.0"/>
    <numFmt numFmtId="172" formatCode="0.0"/>
    <numFmt numFmtId="173" formatCode="0&quot;.&quot;00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56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BaltOptima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19" borderId="0" applyNumberFormat="0" applyBorder="0" applyAlignment="0" applyProtection="0"/>
    <xf numFmtId="0" fontId="21" fillId="33" borderId="1" applyNumberFormat="0" applyAlignment="0" applyProtection="0"/>
    <xf numFmtId="0" fontId="22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1" fillId="33" borderId="8" applyNumberFormat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6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12" applyNumberFormat="0" applyFill="0" applyAlignment="0" applyProtection="0"/>
    <xf numFmtId="168" fontId="6" fillId="10" borderId="0" applyBorder="0" applyProtection="0">
      <alignment/>
    </xf>
    <xf numFmtId="0" fontId="33" fillId="0" borderId="0" applyNumberFormat="0" applyFill="0" applyBorder="0" applyAlignment="0" applyProtection="0"/>
  </cellStyleXfs>
  <cellXfs count="10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5" applyFont="1" applyAlignment="1">
      <alignment horizontal="center"/>
      <protection/>
    </xf>
    <xf numFmtId="0" fontId="9" fillId="0" borderId="0" xfId="117" applyNumberFormat="1" applyFont="1" applyBorder="1" applyAlignment="1">
      <alignment horizontal="center" vertical="center" wrapText="1"/>
      <protection/>
    </xf>
    <xf numFmtId="0" fontId="0" fillId="0" borderId="0" xfId="135" applyFont="1">
      <alignment/>
      <protection/>
    </xf>
    <xf numFmtId="0" fontId="7" fillId="0" borderId="0" xfId="117" applyFont="1" applyAlignment="1">
      <alignment horizontal="center"/>
      <protection/>
    </xf>
    <xf numFmtId="0" fontId="7" fillId="0" borderId="0" xfId="135" applyFont="1" applyAlignment="1">
      <alignment horizontal="centerContinuous"/>
      <protection/>
    </xf>
    <xf numFmtId="0" fontId="7" fillId="0" borderId="0" xfId="135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135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6" fillId="0" borderId="13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 wrapText="1"/>
    </xf>
    <xf numFmtId="170" fontId="14" fillId="0" borderId="13" xfId="0" applyNumberFormat="1" applyFont="1" applyBorder="1" applyAlignment="1">
      <alignment/>
    </xf>
    <xf numFmtId="170" fontId="1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5" fillId="0" borderId="0" xfId="13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13" fillId="0" borderId="0" xfId="135" applyFont="1" applyAlignment="1">
      <alignment horizontal="left"/>
      <protection/>
    </xf>
    <xf numFmtId="0" fontId="7" fillId="0" borderId="0" xfId="135" applyFont="1" applyFill="1" applyAlignment="1">
      <alignment horizontal="left"/>
      <protection/>
    </xf>
    <xf numFmtId="0" fontId="17" fillId="0" borderId="0" xfId="0" applyFont="1" applyAlignment="1">
      <alignment/>
    </xf>
    <xf numFmtId="0" fontId="13" fillId="0" borderId="0" xfId="129" applyFont="1" applyBorder="1" applyAlignment="1">
      <alignment horizontal="left"/>
      <protection/>
    </xf>
    <xf numFmtId="0" fontId="13" fillId="0" borderId="0" xfId="129" applyFont="1" applyAlignment="1">
      <alignment horizontal="left"/>
      <protection/>
    </xf>
    <xf numFmtId="3" fontId="13" fillId="0" borderId="0" xfId="129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17" applyNumberFormat="1" applyFont="1" applyAlignment="1">
      <alignment wrapText="1"/>
      <protection/>
    </xf>
    <xf numFmtId="0" fontId="7" fillId="0" borderId="0" xfId="117" applyFont="1">
      <alignment/>
      <protection/>
    </xf>
    <xf numFmtId="0" fontId="7" fillId="0" borderId="0" xfId="0" applyFont="1" applyFill="1" applyAlignment="1">
      <alignment/>
    </xf>
    <xf numFmtId="0" fontId="7" fillId="0" borderId="0" xfId="135" applyFont="1" applyFill="1" applyAlignment="1">
      <alignment horizontal="centerContinuous"/>
      <protection/>
    </xf>
    <xf numFmtId="0" fontId="7" fillId="0" borderId="0" xfId="135" applyFont="1" applyFill="1" applyAlignment="1">
      <alignment horizontal="center"/>
      <protection/>
    </xf>
    <xf numFmtId="0" fontId="8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>
      <alignment/>
      <protection/>
    </xf>
    <xf numFmtId="0" fontId="7" fillId="0" borderId="0" xfId="135" applyFont="1" applyFill="1" applyAlignment="1">
      <alignment horizontal="right"/>
      <protection/>
    </xf>
    <xf numFmtId="0" fontId="7" fillId="0" borderId="0" xfId="135" applyFont="1" applyFill="1">
      <alignment/>
      <protection/>
    </xf>
    <xf numFmtId="0" fontId="7" fillId="0" borderId="0" xfId="135" applyFont="1" applyFill="1" applyBorder="1">
      <alignment/>
      <protection/>
    </xf>
    <xf numFmtId="0" fontId="0" fillId="0" borderId="0" xfId="135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11" fillId="0" borderId="13" xfId="0" applyNumberFormat="1" applyFont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27" applyNumberFormat="1" applyFont="1" applyBorder="1" applyAlignment="1">
      <alignment wrapText="1"/>
      <protection/>
    </xf>
    <xf numFmtId="171" fontId="7" fillId="0" borderId="13" xfId="127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6" applyNumberFormat="1" applyFont="1" applyFill="1" applyBorder="1" applyAlignment="1">
      <alignment wrapText="1"/>
      <protection/>
    </xf>
    <xf numFmtId="171" fontId="7" fillId="0" borderId="13" xfId="126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left" wrapText="1"/>
    </xf>
    <xf numFmtId="3" fontId="15" fillId="0" borderId="13" xfId="126" applyNumberFormat="1" applyFont="1" applyFill="1" applyBorder="1" applyAlignment="1">
      <alignment wrapText="1"/>
      <protection/>
    </xf>
    <xf numFmtId="171" fontId="15" fillId="0" borderId="13" xfId="126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wrapText="1"/>
    </xf>
    <xf numFmtId="3" fontId="36" fillId="0" borderId="0" xfId="0" applyNumberFormat="1" applyFont="1" applyFill="1" applyAlignment="1">
      <alignment/>
    </xf>
    <xf numFmtId="49" fontId="15" fillId="0" borderId="13" xfId="0" applyNumberFormat="1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131" applyNumberFormat="1" applyFont="1" applyFill="1" applyBorder="1" applyAlignment="1">
      <alignment wrapText="1"/>
      <protection/>
    </xf>
    <xf numFmtId="171" fontId="11" fillId="0" borderId="13" xfId="131" applyNumberFormat="1" applyFont="1" applyFill="1" applyBorder="1" applyAlignment="1">
      <alignment wrapText="1"/>
      <protection/>
    </xf>
    <xf numFmtId="3" fontId="11" fillId="0" borderId="13" xfId="126" applyNumberFormat="1" applyFont="1" applyFill="1" applyBorder="1" applyAlignment="1">
      <alignment wrapText="1"/>
      <protection/>
    </xf>
    <xf numFmtId="3" fontId="11" fillId="0" borderId="13" xfId="131" applyNumberFormat="1" applyFont="1" applyBorder="1" applyAlignment="1">
      <alignment wrapText="1"/>
      <protection/>
    </xf>
    <xf numFmtId="171" fontId="11" fillId="0" borderId="13" xfId="131" applyNumberFormat="1" applyFont="1" applyBorder="1" applyAlignment="1">
      <alignment wrapText="1"/>
      <protection/>
    </xf>
    <xf numFmtId="3" fontId="7" fillId="0" borderId="13" xfId="126" applyNumberFormat="1" applyFont="1" applyBorder="1" applyAlignment="1">
      <alignment wrapText="1"/>
      <protection/>
    </xf>
    <xf numFmtId="171" fontId="7" fillId="0" borderId="13" xfId="126" applyNumberFormat="1" applyFont="1" applyBorder="1" applyAlignment="1">
      <alignment wrapText="1"/>
      <protection/>
    </xf>
    <xf numFmtId="49" fontId="15" fillId="0" borderId="13" xfId="0" applyNumberFormat="1" applyFont="1" applyBorder="1" applyAlignment="1">
      <alignment wrapText="1"/>
    </xf>
    <xf numFmtId="171" fontId="15" fillId="0" borderId="13" xfId="126" applyNumberFormat="1" applyFont="1" applyBorder="1" applyAlignment="1">
      <alignment wrapText="1"/>
      <protection/>
    </xf>
    <xf numFmtId="3" fontId="7" fillId="0" borderId="13" xfId="131" applyNumberFormat="1" applyFont="1" applyBorder="1" applyAlignment="1">
      <alignment wrapText="1"/>
      <protection/>
    </xf>
    <xf numFmtId="3" fontId="7" fillId="0" borderId="13" xfId="131" applyNumberFormat="1" applyFont="1" applyFill="1" applyBorder="1" applyAlignment="1">
      <alignment wrapText="1"/>
      <protection/>
    </xf>
    <xf numFmtId="171" fontId="7" fillId="0" borderId="13" xfId="131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3" fontId="7" fillId="0" borderId="13" xfId="131" applyNumberFormat="1" applyFont="1" applyBorder="1" applyAlignment="1">
      <alignment horizontal="center" wrapText="1"/>
      <protection/>
    </xf>
    <xf numFmtId="171" fontId="7" fillId="0" borderId="13" xfId="126" applyNumberFormat="1" applyFont="1" applyBorder="1" applyAlignment="1">
      <alignment horizontal="center" wrapText="1"/>
      <protection/>
    </xf>
    <xf numFmtId="3" fontId="15" fillId="0" borderId="13" xfId="131" applyNumberFormat="1" applyFont="1" applyBorder="1" applyAlignment="1">
      <alignment wrapText="1"/>
      <protection/>
    </xf>
    <xf numFmtId="3" fontId="15" fillId="0" borderId="13" xfId="131" applyNumberFormat="1" applyFont="1" applyFill="1" applyBorder="1" applyAlignment="1">
      <alignment wrapText="1"/>
      <protection/>
    </xf>
    <xf numFmtId="171" fontId="15" fillId="0" borderId="13" xfId="131" applyNumberFormat="1" applyFont="1" applyBorder="1" applyAlignment="1">
      <alignment wrapText="1"/>
      <protection/>
    </xf>
    <xf numFmtId="3" fontId="15" fillId="0" borderId="13" xfId="0" applyNumberFormat="1" applyFont="1" applyBorder="1" applyAlignment="1">
      <alignment wrapText="1"/>
    </xf>
    <xf numFmtId="3" fontId="11" fillId="0" borderId="13" xfId="126" applyNumberFormat="1" applyFont="1" applyBorder="1" applyAlignment="1">
      <alignment wrapText="1"/>
      <protection/>
    </xf>
    <xf numFmtId="171" fontId="11" fillId="0" borderId="13" xfId="126" applyNumberFormat="1" applyFont="1" applyBorder="1" applyAlignment="1">
      <alignment wrapText="1"/>
      <protection/>
    </xf>
    <xf numFmtId="3" fontId="15" fillId="0" borderId="13" xfId="126" applyNumberFormat="1" applyFont="1" applyBorder="1" applyAlignment="1">
      <alignment wrapText="1"/>
      <protection/>
    </xf>
    <xf numFmtId="3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11" fillId="0" borderId="13" xfId="133" applyNumberFormat="1" applyFont="1" applyFill="1" applyBorder="1" applyAlignment="1">
      <alignment wrapText="1"/>
      <protection/>
    </xf>
    <xf numFmtId="171" fontId="11" fillId="0" borderId="13" xfId="133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center" wrapText="1"/>
    </xf>
    <xf numFmtId="171" fontId="15" fillId="0" borderId="13" xfId="131" applyNumberFormat="1" applyFont="1" applyFill="1" applyBorder="1" applyAlignment="1">
      <alignment wrapText="1"/>
      <protection/>
    </xf>
    <xf numFmtId="171" fontId="11" fillId="0" borderId="13" xfId="126" applyNumberFormat="1" applyFont="1" applyFill="1" applyBorder="1" applyAlignment="1">
      <alignment wrapText="1"/>
      <protection/>
    </xf>
    <xf numFmtId="3" fontId="7" fillId="0" borderId="13" xfId="133" applyNumberFormat="1" applyFont="1" applyFill="1" applyBorder="1" applyAlignment="1">
      <alignment wrapText="1"/>
      <protection/>
    </xf>
    <xf numFmtId="171" fontId="7" fillId="0" borderId="13" xfId="133" applyNumberFormat="1" applyFont="1" applyFill="1" applyBorder="1" applyAlignment="1">
      <alignment wrapText="1"/>
      <protection/>
    </xf>
    <xf numFmtId="3" fontId="7" fillId="0" borderId="13" xfId="126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2" fontId="15" fillId="0" borderId="0" xfId="139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135" applyFont="1" applyFill="1" applyBorder="1" applyAlignment="1">
      <alignment horizontal="left"/>
      <protection/>
    </xf>
    <xf numFmtId="0" fontId="7" fillId="0" borderId="0" xfId="129" applyFont="1" applyFill="1" applyBorder="1" applyAlignment="1">
      <alignment horizontal="left"/>
      <protection/>
    </xf>
    <xf numFmtId="0" fontId="7" fillId="0" borderId="0" xfId="129" applyFont="1" applyFill="1" applyAlignment="1">
      <alignment horizontal="left"/>
      <protection/>
    </xf>
    <xf numFmtId="3" fontId="7" fillId="0" borderId="0" xfId="129" applyNumberFormat="1" applyFont="1" applyFill="1" applyBorder="1" applyAlignment="1">
      <alignment horizontal="left"/>
      <protection/>
    </xf>
    <xf numFmtId="0" fontId="35" fillId="0" borderId="0" xfId="135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122" applyFill="1" applyAlignment="1">
      <alignment horizontal="right"/>
      <protection/>
    </xf>
    <xf numFmtId="0" fontId="35" fillId="0" borderId="0" xfId="0" applyFont="1" applyFill="1" applyAlignment="1">
      <alignment wrapText="1"/>
    </xf>
    <xf numFmtId="0" fontId="0" fillId="0" borderId="0" xfId="118">
      <alignment/>
      <protection/>
    </xf>
    <xf numFmtId="0" fontId="7" fillId="0" borderId="0" xfId="117" applyFont="1" applyAlignment="1">
      <alignment horizont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35" applyFont="1" applyFill="1" applyBorder="1" applyAlignment="1">
      <alignment horizontal="centerContinuous"/>
      <protection/>
    </xf>
    <xf numFmtId="0" fontId="7" fillId="0" borderId="0" xfId="135" applyFont="1" applyFill="1" applyBorder="1" applyAlignment="1">
      <alignment horizontal="center"/>
      <protection/>
    </xf>
    <xf numFmtId="0" fontId="35" fillId="0" borderId="0" xfId="118" applyFont="1" applyFill="1" applyBorder="1" applyAlignment="1">
      <alignment horizontal="right"/>
      <protection/>
    </xf>
    <xf numFmtId="0" fontId="0" fillId="0" borderId="0" xfId="118" applyFill="1" applyBorder="1">
      <alignment/>
      <protection/>
    </xf>
    <xf numFmtId="0" fontId="7" fillId="0" borderId="0" xfId="118" applyFont="1" applyFill="1" applyBorder="1">
      <alignment/>
      <protection/>
    </xf>
    <xf numFmtId="0" fontId="8" fillId="0" borderId="0" xfId="118" applyFont="1" applyFill="1" applyBorder="1" applyAlignment="1">
      <alignment horizontal="right"/>
      <protection/>
    </xf>
    <xf numFmtId="0" fontId="7" fillId="0" borderId="13" xfId="118" applyFont="1" applyFill="1" applyBorder="1" applyAlignment="1">
      <alignment horizontal="center" vertical="center" wrapText="1"/>
      <protection/>
    </xf>
    <xf numFmtId="0" fontId="35" fillId="0" borderId="13" xfId="118" applyFont="1" applyFill="1" applyBorder="1" applyAlignment="1">
      <alignment horizontal="center" vertical="center" wrapText="1"/>
      <protection/>
    </xf>
    <xf numFmtId="0" fontId="8" fillId="0" borderId="13" xfId="118" applyFont="1" applyFill="1" applyBorder="1" applyAlignment="1">
      <alignment horizontal="center" vertical="center"/>
      <protection/>
    </xf>
    <xf numFmtId="0" fontId="8" fillId="0" borderId="13" xfId="118" applyFont="1" applyFill="1" applyBorder="1" applyAlignment="1">
      <alignment horizontal="center"/>
      <protection/>
    </xf>
    <xf numFmtId="0" fontId="11" fillId="0" borderId="13" xfId="118" applyFont="1" applyFill="1" applyBorder="1" applyAlignment="1">
      <alignment horizontal="center" wrapText="1"/>
      <protection/>
    </xf>
    <xf numFmtId="0" fontId="11" fillId="0" borderId="13" xfId="118" applyFont="1" applyFill="1" applyBorder="1" applyAlignment="1">
      <alignment wrapText="1"/>
      <protection/>
    </xf>
    <xf numFmtId="3" fontId="11" fillId="0" borderId="13" xfId="118" applyNumberFormat="1" applyFont="1" applyFill="1" applyBorder="1">
      <alignment/>
      <protection/>
    </xf>
    <xf numFmtId="171" fontId="11" fillId="0" borderId="13" xfId="118" applyNumberFormat="1" applyFont="1" applyFill="1" applyBorder="1">
      <alignment/>
      <protection/>
    </xf>
    <xf numFmtId="3" fontId="0" fillId="0" borderId="0" xfId="118" applyNumberFormat="1">
      <alignment/>
      <protection/>
    </xf>
    <xf numFmtId="0" fontId="11" fillId="0" borderId="13" xfId="118" applyFont="1" applyFill="1" applyBorder="1" applyAlignment="1">
      <alignment horizontal="center"/>
      <protection/>
    </xf>
    <xf numFmtId="0" fontId="11" fillId="0" borderId="13" xfId="118" applyFont="1" applyFill="1" applyBorder="1" applyAlignment="1">
      <alignment/>
      <protection/>
    </xf>
    <xf numFmtId="0" fontId="7" fillId="0" borderId="13" xfId="118" applyFont="1" applyFill="1" applyBorder="1" applyAlignment="1">
      <alignment horizontal="center"/>
      <protection/>
    </xf>
    <xf numFmtId="0" fontId="7" fillId="0" borderId="13" xfId="118" applyFont="1" applyFill="1" applyBorder="1" applyAlignment="1">
      <alignment/>
      <protection/>
    </xf>
    <xf numFmtId="3" fontId="7" fillId="0" borderId="13" xfId="118" applyNumberFormat="1" applyFont="1" applyFill="1" applyBorder="1" applyAlignment="1">
      <alignment/>
      <protection/>
    </xf>
    <xf numFmtId="171" fontId="7" fillId="0" borderId="13" xfId="118" applyNumberFormat="1" applyFont="1" applyFill="1" applyBorder="1" applyAlignment="1">
      <alignment/>
      <protection/>
    </xf>
    <xf numFmtId="3" fontId="7" fillId="0" borderId="13" xfId="118" applyNumberFormat="1" applyFont="1" applyFill="1" applyBorder="1">
      <alignment/>
      <protection/>
    </xf>
    <xf numFmtId="0" fontId="7" fillId="0" borderId="0" xfId="135" applyFont="1" applyFill="1" applyBorder="1" applyAlignment="1">
      <alignment horizontal="right"/>
      <protection/>
    </xf>
    <xf numFmtId="171" fontId="7" fillId="0" borderId="13" xfId="118" applyNumberFormat="1" applyFont="1" applyFill="1" applyBorder="1">
      <alignment/>
      <protection/>
    </xf>
    <xf numFmtId="0" fontId="7" fillId="0" borderId="13" xfId="118" applyFont="1" applyFill="1" applyBorder="1" applyAlignment="1">
      <alignment horizontal="center" wrapText="1"/>
      <protection/>
    </xf>
    <xf numFmtId="0" fontId="7" fillId="0" borderId="13" xfId="118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1" fillId="0" borderId="13" xfId="118" applyFont="1" applyFill="1" applyBorder="1" applyAlignment="1">
      <alignment/>
      <protection/>
    </xf>
    <xf numFmtId="3" fontId="11" fillId="0" borderId="13" xfId="118" applyNumberFormat="1" applyFont="1" applyFill="1" applyBorder="1" applyAlignment="1">
      <alignment/>
      <protection/>
    </xf>
    <xf numFmtId="3" fontId="11" fillId="0" borderId="13" xfId="118" applyNumberFormat="1" applyFont="1" applyFill="1" applyBorder="1" applyAlignment="1">
      <alignment/>
      <protection/>
    </xf>
    <xf numFmtId="0" fontId="11" fillId="0" borderId="13" xfId="118" applyFont="1" applyFill="1" applyBorder="1" applyAlignment="1">
      <alignment horizontal="left"/>
      <protection/>
    </xf>
    <xf numFmtId="3" fontId="11" fillId="0" borderId="13" xfId="118" applyNumberFormat="1" applyFont="1" applyFill="1" applyBorder="1" applyAlignment="1">
      <alignment horizontal="right"/>
      <protection/>
    </xf>
    <xf numFmtId="171" fontId="11" fillId="0" borderId="13" xfId="118" applyNumberFormat="1" applyFont="1" applyFill="1" applyBorder="1" applyAlignment="1">
      <alignment horizontal="right"/>
      <protection/>
    </xf>
    <xf numFmtId="3" fontId="7" fillId="0" borderId="13" xfId="118" applyNumberFormat="1" applyFont="1" applyFill="1" applyBorder="1" applyAlignment="1">
      <alignment horizontal="right"/>
      <protection/>
    </xf>
    <xf numFmtId="171" fontId="7" fillId="0" borderId="13" xfId="118" applyNumberFormat="1" applyFont="1" applyFill="1" applyBorder="1" applyAlignment="1">
      <alignment horizontal="right"/>
      <protection/>
    </xf>
    <xf numFmtId="171" fontId="11" fillId="5" borderId="13" xfId="118" applyNumberFormat="1" applyFont="1" applyFill="1" applyBorder="1">
      <alignment/>
      <protection/>
    </xf>
    <xf numFmtId="171" fontId="11" fillId="0" borderId="13" xfId="118" applyNumberFormat="1" applyFont="1" applyFill="1" applyBorder="1" applyAlignment="1">
      <alignment/>
      <protection/>
    </xf>
    <xf numFmtId="0" fontId="7" fillId="0" borderId="13" xfId="118" applyFont="1" applyFill="1" applyBorder="1" applyAlignment="1">
      <alignment wrapText="1"/>
      <protection/>
    </xf>
    <xf numFmtId="3" fontId="11" fillId="5" borderId="13" xfId="118" applyNumberFormat="1" applyFont="1" applyFill="1" applyBorder="1" applyAlignment="1">
      <alignment/>
      <protection/>
    </xf>
    <xf numFmtId="171" fontId="11" fillId="5" borderId="13" xfId="118" applyNumberFormat="1" applyFont="1" applyFill="1" applyBorder="1" applyAlignment="1">
      <alignment/>
      <protection/>
    </xf>
    <xf numFmtId="0" fontId="35" fillId="0" borderId="13" xfId="118" applyFont="1" applyFill="1" applyBorder="1" applyAlignment="1">
      <alignment wrapText="1"/>
      <protection/>
    </xf>
    <xf numFmtId="171" fontId="7" fillId="5" borderId="13" xfId="118" applyNumberFormat="1" applyFont="1" applyFill="1" applyBorder="1" applyAlignment="1">
      <alignment/>
      <protection/>
    </xf>
    <xf numFmtId="0" fontId="15" fillId="0" borderId="13" xfId="118" applyFont="1" applyFill="1" applyBorder="1" applyAlignment="1">
      <alignment horizontal="center" wrapText="1"/>
      <protection/>
    </xf>
    <xf numFmtId="0" fontId="12" fillId="0" borderId="13" xfId="118" applyFont="1" applyFill="1" applyBorder="1" applyAlignment="1">
      <alignment wrapText="1"/>
      <protection/>
    </xf>
    <xf numFmtId="3" fontId="15" fillId="0" borderId="13" xfId="118" applyNumberFormat="1" applyFont="1" applyFill="1" applyBorder="1" applyAlignment="1">
      <alignment horizontal="right"/>
      <protection/>
    </xf>
    <xf numFmtId="3" fontId="15" fillId="0" borderId="13" xfId="118" applyNumberFormat="1" applyFont="1" applyFill="1" applyBorder="1">
      <alignment/>
      <protection/>
    </xf>
    <xf numFmtId="171" fontId="15" fillId="0" borderId="13" xfId="118" applyNumberFormat="1" applyFont="1" applyFill="1" applyBorder="1">
      <alignment/>
      <protection/>
    </xf>
    <xf numFmtId="0" fontId="12" fillId="0" borderId="13" xfId="118" applyFont="1" applyFill="1" applyBorder="1" applyAlignment="1">
      <alignment horizontal="left" wrapText="1"/>
      <protection/>
    </xf>
    <xf numFmtId="171" fontId="15" fillId="0" borderId="13" xfId="118" applyNumberFormat="1" applyFont="1" applyFill="1" applyBorder="1" applyAlignment="1">
      <alignment horizontal="right"/>
      <protection/>
    </xf>
    <xf numFmtId="3" fontId="11" fillId="0" borderId="13" xfId="118" applyNumberFormat="1" applyFont="1" applyFill="1" applyBorder="1" applyAlignment="1">
      <alignment horizontal="right"/>
      <protection/>
    </xf>
    <xf numFmtId="3" fontId="11" fillId="0" borderId="13" xfId="118" applyNumberFormat="1" applyFont="1" applyFill="1" applyBorder="1">
      <alignment/>
      <protection/>
    </xf>
    <xf numFmtId="171" fontId="11" fillId="0" borderId="13" xfId="118" applyNumberFormat="1" applyFont="1" applyFill="1" applyBorder="1">
      <alignment/>
      <protection/>
    </xf>
    <xf numFmtId="17" fontId="11" fillId="0" borderId="13" xfId="118" applyNumberFormat="1" applyFont="1" applyFill="1" applyBorder="1" applyAlignment="1">
      <alignment horizontal="center" wrapText="1"/>
      <protection/>
    </xf>
    <xf numFmtId="0" fontId="11" fillId="0" borderId="13" xfId="118" applyFont="1" applyFill="1" applyBorder="1" applyAlignment="1">
      <alignment wrapText="1"/>
      <protection/>
    </xf>
    <xf numFmtId="3" fontId="40" fillId="0" borderId="13" xfId="82" applyNumberFormat="1" applyFont="1" applyFill="1" applyBorder="1" applyAlignment="1">
      <alignment/>
    </xf>
    <xf numFmtId="3" fontId="11" fillId="5" borderId="13" xfId="118" applyNumberFormat="1" applyFont="1" applyFill="1" applyBorder="1">
      <alignment/>
      <protection/>
    </xf>
    <xf numFmtId="0" fontId="7" fillId="0" borderId="13" xfId="118" applyFont="1" applyFill="1" applyBorder="1" applyAlignment="1">
      <alignment horizontal="center" wrapText="1"/>
      <protection/>
    </xf>
    <xf numFmtId="3" fontId="7" fillId="0" borderId="13" xfId="118" applyNumberFormat="1" applyFont="1" applyFill="1" applyBorder="1" applyAlignment="1">
      <alignment/>
      <protection/>
    </xf>
    <xf numFmtId="3" fontId="7" fillId="0" borderId="13" xfId="118" applyNumberFormat="1" applyFont="1" applyFill="1" applyBorder="1">
      <alignment/>
      <protection/>
    </xf>
    <xf numFmtId="171" fontId="7" fillId="0" borderId="13" xfId="118" applyNumberFormat="1" applyFont="1" applyFill="1" applyBorder="1">
      <alignment/>
      <protection/>
    </xf>
    <xf numFmtId="0" fontId="7" fillId="0" borderId="13" xfId="118" applyFont="1" applyFill="1" applyBorder="1" applyAlignment="1">
      <alignment horizontal="left" wrapText="1"/>
      <protection/>
    </xf>
    <xf numFmtId="3" fontId="7" fillId="0" borderId="13" xfId="118" applyNumberFormat="1" applyFont="1" applyFill="1" applyBorder="1" applyAlignment="1">
      <alignment horizontal="right" wrapText="1"/>
      <protection/>
    </xf>
    <xf numFmtId="0" fontId="7" fillId="0" borderId="13" xfId="118" applyFont="1" applyFill="1" applyBorder="1" applyAlignment="1">
      <alignment horizontal="right" wrapText="1"/>
      <protection/>
    </xf>
    <xf numFmtId="0" fontId="35" fillId="0" borderId="14" xfId="118" applyFont="1" applyFill="1" applyBorder="1" applyAlignment="1">
      <alignment horizontal="right" wrapText="1"/>
      <protection/>
    </xf>
    <xf numFmtId="0" fontId="41" fillId="0" borderId="0" xfId="118" applyFont="1">
      <alignment/>
      <protection/>
    </xf>
    <xf numFmtId="0" fontId="7" fillId="0" borderId="0" xfId="118" applyFont="1" applyFill="1" applyBorder="1" applyAlignment="1">
      <alignment horizontal="center" wrapText="1"/>
      <protection/>
    </xf>
    <xf numFmtId="0" fontId="7" fillId="0" borderId="0" xfId="118" applyFont="1" applyFill="1" applyBorder="1" applyAlignment="1">
      <alignment horizontal="left" wrapText="1"/>
      <protection/>
    </xf>
    <xf numFmtId="0" fontId="13" fillId="0" borderId="0" xfId="118" applyFont="1" applyFill="1" applyAlignment="1">
      <alignment wrapText="1"/>
      <protection/>
    </xf>
    <xf numFmtId="0" fontId="13" fillId="0" borderId="0" xfId="118" applyFont="1" applyFill="1" applyAlignment="1">
      <alignment horizontal="center"/>
      <protection/>
    </xf>
    <xf numFmtId="0" fontId="13" fillId="0" borderId="0" xfId="118" applyFont="1" applyFill="1">
      <alignment/>
      <protection/>
    </xf>
    <xf numFmtId="0" fontId="13" fillId="0" borderId="0" xfId="118" applyFont="1" applyFill="1" applyBorder="1" applyAlignment="1">
      <alignment horizontal="right"/>
      <protection/>
    </xf>
    <xf numFmtId="0" fontId="17" fillId="0" borderId="0" xfId="118" applyFont="1" applyBorder="1">
      <alignment/>
      <protection/>
    </xf>
    <xf numFmtId="0" fontId="17" fillId="0" borderId="0" xfId="118" applyFont="1" applyFill="1" applyBorder="1">
      <alignment/>
      <protection/>
    </xf>
    <xf numFmtId="0" fontId="13" fillId="0" borderId="0" xfId="118" applyFont="1" applyFill="1" applyAlignment="1">
      <alignment horizontal="right"/>
      <protection/>
    </xf>
    <xf numFmtId="0" fontId="0" fillId="0" borderId="0" xfId="118" applyAlignment="1">
      <alignment horizontal="center"/>
      <protection/>
    </xf>
    <xf numFmtId="0" fontId="0" fillId="0" borderId="0" xfId="118" applyFill="1">
      <alignment/>
      <protection/>
    </xf>
    <xf numFmtId="0" fontId="0" fillId="0" borderId="0" xfId="121">
      <alignment/>
      <protection/>
    </xf>
    <xf numFmtId="0" fontId="7" fillId="0" borderId="0" xfId="121" applyFont="1" applyAlignment="1">
      <alignment/>
      <protection/>
    </xf>
    <xf numFmtId="0" fontId="35" fillId="0" borderId="0" xfId="121" applyFont="1" applyAlignment="1">
      <alignment horizontal="right"/>
      <protection/>
    </xf>
    <xf numFmtId="0" fontId="7" fillId="0" borderId="0" xfId="122" applyFont="1" applyFill="1" applyBorder="1" applyAlignment="1">
      <alignment horizontal="center"/>
      <protection/>
    </xf>
    <xf numFmtId="0" fontId="7" fillId="0" borderId="0" xfId="121" applyFont="1">
      <alignment/>
      <protection/>
    </xf>
    <xf numFmtId="0" fontId="7" fillId="0" borderId="0" xfId="121" applyFont="1" applyFill="1">
      <alignment/>
      <protection/>
    </xf>
    <xf numFmtId="0" fontId="8" fillId="0" borderId="0" xfId="121" applyFont="1" applyAlignment="1">
      <alignment horizontal="right"/>
      <protection/>
    </xf>
    <xf numFmtId="0" fontId="7" fillId="0" borderId="13" xfId="121" applyFont="1" applyFill="1" applyBorder="1" applyAlignment="1">
      <alignment horizontal="center" vertical="center" wrapText="1"/>
      <protection/>
    </xf>
    <xf numFmtId="0" fontId="35" fillId="0" borderId="13" xfId="121" applyFont="1" applyBorder="1" applyAlignment="1">
      <alignment horizontal="center" vertical="center" wrapText="1"/>
      <protection/>
    </xf>
    <xf numFmtId="0" fontId="35" fillId="0" borderId="13" xfId="121" applyFont="1" applyFill="1" applyBorder="1" applyAlignment="1">
      <alignment horizontal="center" vertical="center" wrapText="1"/>
      <protection/>
    </xf>
    <xf numFmtId="0" fontId="8" fillId="0" borderId="15" xfId="121" applyFont="1" applyFill="1" applyBorder="1" applyAlignment="1">
      <alignment horizontal="center" vertical="center"/>
      <protection/>
    </xf>
    <xf numFmtId="0" fontId="8" fillId="0" borderId="15" xfId="121" applyFont="1" applyBorder="1" applyAlignment="1">
      <alignment horizontal="center"/>
      <protection/>
    </xf>
    <xf numFmtId="0" fontId="8" fillId="0" borderId="15" xfId="121" applyFont="1" applyFill="1" applyBorder="1" applyAlignment="1">
      <alignment horizontal="center"/>
      <protection/>
    </xf>
    <xf numFmtId="0" fontId="11" fillId="0" borderId="13" xfId="12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horizontal="left" wrapText="1"/>
      <protection/>
    </xf>
    <xf numFmtId="3" fontId="40" fillId="0" borderId="13" xfId="15" applyNumberFormat="1" applyFont="1" applyBorder="1" applyAlignment="1">
      <alignment horizontal="right" wrapText="1"/>
      <protection/>
    </xf>
    <xf numFmtId="3" fontId="40" fillId="0" borderId="13" xfId="15" applyNumberFormat="1" applyFont="1" applyFill="1" applyBorder="1" applyAlignment="1">
      <alignment horizontal="right" wrapText="1"/>
      <protection/>
    </xf>
    <xf numFmtId="171" fontId="40" fillId="0" borderId="13" xfId="15" applyNumberFormat="1" applyFont="1" applyBorder="1" applyAlignment="1">
      <alignment horizontal="right" wrapText="1"/>
      <protection/>
    </xf>
    <xf numFmtId="3" fontId="0" fillId="0" borderId="0" xfId="121" applyNumberFormat="1">
      <alignment/>
      <protection/>
    </xf>
    <xf numFmtId="0" fontId="11" fillId="0" borderId="13" xfId="121" applyFont="1" applyFill="1" applyBorder="1" applyAlignment="1">
      <alignment horizontal="left"/>
      <protection/>
    </xf>
    <xf numFmtId="0" fontId="7" fillId="0" borderId="13" xfId="121" applyFont="1" applyFill="1" applyBorder="1" applyAlignment="1">
      <alignment horizontal="center"/>
      <protection/>
    </xf>
    <xf numFmtId="0" fontId="7" fillId="0" borderId="13" xfId="121" applyFont="1" applyFill="1" applyBorder="1" applyAlignment="1">
      <alignment horizontal="left"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>
      <alignment/>
      <protection/>
    </xf>
    <xf numFmtId="171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 applyAlignment="1">
      <alignment/>
      <protection/>
    </xf>
    <xf numFmtId="0" fontId="7" fillId="0" borderId="13" xfId="121" applyFont="1" applyFill="1" applyBorder="1" applyAlignment="1">
      <alignment horizontal="left" wrapText="1"/>
      <protection/>
    </xf>
    <xf numFmtId="171" fontId="40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 applyAlignment="1">
      <alignment horizontal="right"/>
      <protection/>
    </xf>
    <xf numFmtId="0" fontId="7" fillId="0" borderId="13" xfId="121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1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21" applyNumberFormat="1" applyFont="1" applyFill="1" applyBorder="1" applyAlignment="1">
      <alignment horizontal="center"/>
      <protection/>
    </xf>
    <xf numFmtId="3" fontId="0" fillId="0" borderId="0" xfId="121" applyNumberFormat="1" applyFill="1">
      <alignment/>
      <protection/>
    </xf>
    <xf numFmtId="0" fontId="0" fillId="0" borderId="0" xfId="121" applyFill="1">
      <alignment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171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 applyAlignment="1">
      <alignment wrapText="1"/>
      <protection/>
    </xf>
    <xf numFmtId="3" fontId="11" fillId="0" borderId="13" xfId="121" applyNumberFormat="1" applyFont="1" applyFill="1" applyBorder="1" applyAlignment="1">
      <alignment/>
      <protection/>
    </xf>
    <xf numFmtId="171" fontId="40" fillId="0" borderId="13" xfId="15" applyNumberFormat="1" applyFont="1" applyFill="1" applyBorder="1" applyAlignment="1">
      <alignment horizontal="right" wrapText="1"/>
      <protection/>
    </xf>
    <xf numFmtId="171" fontId="7" fillId="0" borderId="0" xfId="121" applyNumberFormat="1" applyFont="1">
      <alignment/>
      <protection/>
    </xf>
    <xf numFmtId="0" fontId="15" fillId="0" borderId="0" xfId="121" applyFont="1" applyFill="1">
      <alignment/>
      <protection/>
    </xf>
    <xf numFmtId="0" fontId="7" fillId="0" borderId="16" xfId="121" applyFont="1" applyFill="1" applyBorder="1" applyAlignment="1">
      <alignment horizontal="center"/>
      <protection/>
    </xf>
    <xf numFmtId="0" fontId="44" fillId="0" borderId="13" xfId="121" applyFont="1" applyFill="1" applyBorder="1" applyAlignment="1">
      <alignment horizontal="left" wrapText="1"/>
      <protection/>
    </xf>
    <xf numFmtId="3" fontId="15" fillId="0" borderId="17" xfId="121" applyNumberFormat="1" applyFont="1" applyBorder="1" applyAlignment="1">
      <alignment/>
      <protection/>
    </xf>
    <xf numFmtId="3" fontId="15" fillId="0" borderId="13" xfId="121" applyNumberFormat="1" applyFont="1" applyFill="1" applyBorder="1">
      <alignment/>
      <protection/>
    </xf>
    <xf numFmtId="171" fontId="15" fillId="0" borderId="17" xfId="121" applyNumberFormat="1" applyFont="1" applyBorder="1" applyAlignment="1">
      <alignment/>
      <protection/>
    </xf>
    <xf numFmtId="3" fontId="15" fillId="0" borderId="13" xfId="121" applyNumberFormat="1" applyFont="1" applyBorder="1">
      <alignment/>
      <protection/>
    </xf>
    <xf numFmtId="0" fontId="15" fillId="0" borderId="13" xfId="121" applyFont="1" applyFill="1" applyBorder="1" applyAlignment="1">
      <alignment horizontal="left" wrapText="1"/>
      <protection/>
    </xf>
    <xf numFmtId="3" fontId="44" fillId="0" borderId="17" xfId="121" applyNumberFormat="1" applyFont="1" applyBorder="1" applyAlignment="1">
      <alignment/>
      <protection/>
    </xf>
    <xf numFmtId="3" fontId="44" fillId="0" borderId="17" xfId="121" applyNumberFormat="1" applyFont="1" applyFill="1" applyBorder="1" applyAlignment="1">
      <alignment/>
      <protection/>
    </xf>
    <xf numFmtId="171" fontId="44" fillId="0" borderId="17" xfId="121" applyNumberFormat="1" applyFont="1" applyBorder="1" applyAlignment="1">
      <alignment/>
      <protection/>
    </xf>
    <xf numFmtId="171" fontId="45" fillId="0" borderId="13" xfId="125" applyNumberFormat="1" applyFont="1" applyFill="1" applyBorder="1" applyAlignment="1">
      <alignment horizontal="right" wrapText="1"/>
      <protection/>
    </xf>
    <xf numFmtId="3" fontId="45" fillId="0" borderId="13" xfId="125" applyNumberFormat="1" applyFont="1" applyFill="1" applyBorder="1" applyAlignment="1">
      <alignment horizontal="right" wrapText="1"/>
      <protection/>
    </xf>
    <xf numFmtId="0" fontId="10" fillId="0" borderId="0" xfId="121" applyFont="1" applyFill="1" applyAlignment="1">
      <alignment horizontal="left"/>
      <protection/>
    </xf>
    <xf numFmtId="0" fontId="10" fillId="0" borderId="0" xfId="121" applyFont="1" applyFill="1">
      <alignment/>
      <protection/>
    </xf>
    <xf numFmtId="3" fontId="10" fillId="0" borderId="0" xfId="121" applyNumberFormat="1" applyFont="1" applyFill="1" applyAlignment="1">
      <alignment horizontal="right"/>
      <protection/>
    </xf>
    <xf numFmtId="3" fontId="10" fillId="0" borderId="0" xfId="121" applyNumberFormat="1" applyFont="1" applyFill="1" applyBorder="1" applyAlignment="1">
      <alignment horizontal="right" wrapText="1"/>
      <protection/>
    </xf>
    <xf numFmtId="0" fontId="4" fillId="0" borderId="0" xfId="121" applyFont="1">
      <alignment/>
      <protection/>
    </xf>
    <xf numFmtId="0" fontId="7" fillId="0" borderId="0" xfId="121" applyFont="1" applyFill="1" applyAlignment="1">
      <alignment horizontal="left"/>
      <protection/>
    </xf>
    <xf numFmtId="0" fontId="7" fillId="0" borderId="0" xfId="121" applyFont="1" applyFill="1" applyAlignment="1">
      <alignment horizontal="center"/>
      <protection/>
    </xf>
    <xf numFmtId="3" fontId="7" fillId="0" borderId="0" xfId="121" applyNumberFormat="1" applyFont="1" applyFill="1" applyAlignment="1">
      <alignment horizontal="right"/>
      <protection/>
    </xf>
    <xf numFmtId="0" fontId="0" fillId="0" borderId="0" xfId="121" applyFont="1" applyFill="1">
      <alignment/>
      <protection/>
    </xf>
    <xf numFmtId="0" fontId="7" fillId="0" borderId="0" xfId="121" applyFont="1" applyFill="1" applyAlignment="1">
      <alignment horizontal="right"/>
      <protection/>
    </xf>
    <xf numFmtId="0" fontId="7" fillId="0" borderId="18" xfId="122" applyNumberFormat="1" applyFont="1" applyFill="1" applyBorder="1" applyAlignment="1">
      <alignment horizontal="center" wrapText="1"/>
      <protection/>
    </xf>
    <xf numFmtId="0" fontId="0" fillId="0" borderId="18" xfId="122" applyFill="1" applyBorder="1" applyAlignment="1">
      <alignment/>
      <protection/>
    </xf>
    <xf numFmtId="0" fontId="7" fillId="0" borderId="0" xfId="122" applyFont="1">
      <alignment/>
      <protection/>
    </xf>
    <xf numFmtId="3" fontId="7" fillId="0" borderId="0" xfId="122" applyNumberFormat="1" applyFont="1" applyFill="1">
      <alignment/>
      <protection/>
    </xf>
    <xf numFmtId="0" fontId="0" fillId="0" borderId="0" xfId="122" applyFill="1" applyBorder="1">
      <alignment/>
      <protection/>
    </xf>
    <xf numFmtId="49" fontId="7" fillId="0" borderId="0" xfId="122" applyNumberFormat="1" applyFont="1" applyFill="1" applyBorder="1">
      <alignment/>
      <protection/>
    </xf>
    <xf numFmtId="2" fontId="7" fillId="0" borderId="0" xfId="122" applyNumberFormat="1" applyFont="1" applyFill="1">
      <alignment/>
      <protection/>
    </xf>
    <xf numFmtId="3" fontId="8" fillId="0" borderId="0" xfId="122" applyNumberFormat="1" applyFont="1" applyFill="1" applyBorder="1" applyAlignment="1">
      <alignment horizontal="right"/>
      <protection/>
    </xf>
    <xf numFmtId="0" fontId="7" fillId="0" borderId="13" xfId="122" applyFont="1" applyBorder="1" applyAlignment="1">
      <alignment horizontal="center" vertical="center" wrapText="1"/>
      <protection/>
    </xf>
    <xf numFmtId="49" fontId="7" fillId="0" borderId="13" xfId="122" applyNumberFormat="1" applyFont="1" applyBorder="1" applyAlignment="1">
      <alignment horizontal="center" vertical="center" wrapText="1"/>
      <protection/>
    </xf>
    <xf numFmtId="3" fontId="35" fillId="0" borderId="13" xfId="122" applyNumberFormat="1" applyFont="1" applyFill="1" applyBorder="1" applyAlignment="1" quotePrefix="1">
      <alignment horizontal="center" vertical="center" wrapText="1"/>
      <protection/>
    </xf>
    <xf numFmtId="3" fontId="35" fillId="0" borderId="13" xfId="122" applyNumberFormat="1" applyFont="1" applyBorder="1" applyAlignment="1">
      <alignment horizontal="center" vertical="center" wrapText="1"/>
      <protection/>
    </xf>
    <xf numFmtId="3" fontId="35" fillId="0" borderId="13" xfId="122" applyNumberFormat="1" applyFont="1" applyBorder="1" applyAlignment="1" quotePrefix="1">
      <alignment horizontal="center" vertical="center" wrapText="1"/>
      <protection/>
    </xf>
    <xf numFmtId="2" fontId="35" fillId="0" borderId="13" xfId="122" applyNumberFormat="1" applyFont="1" applyBorder="1" applyAlignment="1" quotePrefix="1">
      <alignment horizontal="center" vertical="center" wrapText="1"/>
      <protection/>
    </xf>
    <xf numFmtId="0" fontId="8" fillId="0" borderId="13" xfId="122" applyFont="1" applyBorder="1" applyAlignment="1">
      <alignment horizontal="center" vertical="center"/>
      <protection/>
    </xf>
    <xf numFmtId="49" fontId="8" fillId="0" borderId="13" xfId="122" applyNumberFormat="1" applyFont="1" applyBorder="1" applyAlignment="1">
      <alignment horizontal="center" vertical="center"/>
      <protection/>
    </xf>
    <xf numFmtId="3" fontId="8" fillId="0" borderId="13" xfId="122" applyNumberFormat="1" applyFont="1" applyFill="1" applyBorder="1" applyAlignment="1">
      <alignment horizontal="center"/>
      <protection/>
    </xf>
    <xf numFmtId="3" fontId="8" fillId="0" borderId="13" xfId="122" applyNumberFormat="1" applyFont="1" applyBorder="1" applyAlignment="1">
      <alignment horizontal="center"/>
      <protection/>
    </xf>
    <xf numFmtId="1" fontId="8" fillId="0" borderId="13" xfId="122" applyNumberFormat="1" applyFont="1" applyBorder="1" applyAlignment="1">
      <alignment horizontal="center"/>
      <protection/>
    </xf>
    <xf numFmtId="49" fontId="11" fillId="0" borderId="13" xfId="122" applyNumberFormat="1" applyFont="1" applyBorder="1" applyAlignment="1">
      <alignment wrapText="1"/>
      <protection/>
    </xf>
    <xf numFmtId="3" fontId="11" fillId="0" borderId="13" xfId="122" applyNumberFormat="1" applyFont="1" applyBorder="1">
      <alignment/>
      <protection/>
    </xf>
    <xf numFmtId="3" fontId="11" fillId="0" borderId="13" xfId="122" applyNumberFormat="1" applyFont="1" applyBorder="1" applyAlignment="1">
      <alignment horizontal="right"/>
      <protection/>
    </xf>
    <xf numFmtId="3" fontId="11" fillId="0" borderId="13" xfId="122" applyNumberFormat="1" applyFont="1" applyFill="1" applyBorder="1">
      <alignment/>
      <protection/>
    </xf>
    <xf numFmtId="172" fontId="11" fillId="0" borderId="13" xfId="122" applyNumberFormat="1" applyFont="1" applyFill="1" applyBorder="1">
      <alignment/>
      <protection/>
    </xf>
    <xf numFmtId="0" fontId="11" fillId="0" borderId="0" xfId="122" applyFont="1">
      <alignment/>
      <protection/>
    </xf>
    <xf numFmtId="49" fontId="7" fillId="0" borderId="13" xfId="122" applyNumberFormat="1" applyFont="1" applyBorder="1" applyAlignment="1">
      <alignment wrapText="1"/>
      <protection/>
    </xf>
    <xf numFmtId="3" fontId="7" fillId="0" borderId="13" xfId="122" applyNumberFormat="1" applyFont="1" applyBorder="1">
      <alignment/>
      <protection/>
    </xf>
    <xf numFmtId="0" fontId="9" fillId="0" borderId="0" xfId="122" applyFont="1" applyFill="1" applyBorder="1" applyAlignment="1">
      <alignment horizontal="center"/>
      <protection/>
    </xf>
    <xf numFmtId="172" fontId="7" fillId="0" borderId="13" xfId="122" applyNumberFormat="1" applyFont="1" applyBorder="1">
      <alignment/>
      <protection/>
    </xf>
    <xf numFmtId="3" fontId="7" fillId="0" borderId="13" xfId="122" applyNumberFormat="1" applyFont="1" applyFill="1" applyBorder="1">
      <alignment/>
      <protection/>
    </xf>
    <xf numFmtId="49" fontId="7" fillId="0" borderId="13" xfId="122" applyNumberFormat="1" applyFont="1" applyFill="1" applyBorder="1" applyAlignment="1">
      <alignment wrapText="1"/>
      <protection/>
    </xf>
    <xf numFmtId="3" fontId="7" fillId="0" borderId="13" xfId="122" applyNumberFormat="1" applyFont="1" applyFill="1" applyBorder="1" applyAlignment="1">
      <alignment horizontal="right"/>
      <protection/>
    </xf>
    <xf numFmtId="49" fontId="7" fillId="0" borderId="13" xfId="122" applyNumberFormat="1" applyFont="1" applyBorder="1" applyAlignment="1">
      <alignment horizontal="left" wrapText="1" indent="1"/>
      <protection/>
    </xf>
    <xf numFmtId="49" fontId="7" fillId="0" borderId="13" xfId="122" applyNumberFormat="1" applyFont="1" applyBorder="1" applyAlignment="1">
      <alignment horizontal="left" wrapText="1" indent="2"/>
      <protection/>
    </xf>
    <xf numFmtId="49" fontId="7" fillId="0" borderId="13" xfId="122" applyNumberFormat="1" applyFont="1" applyBorder="1" applyAlignment="1">
      <alignment horizontal="left" wrapText="1" indent="3"/>
      <protection/>
    </xf>
    <xf numFmtId="49" fontId="7" fillId="0" borderId="13" xfId="122" applyNumberFormat="1" applyFont="1" applyBorder="1" applyAlignment="1">
      <alignment horizontal="left" wrapText="1" indent="4"/>
      <protection/>
    </xf>
    <xf numFmtId="172" fontId="11" fillId="0" borderId="13" xfId="122" applyNumberFormat="1" applyFont="1" applyBorder="1">
      <alignment/>
      <protection/>
    </xf>
    <xf numFmtId="3" fontId="11" fillId="0" borderId="13" xfId="122" applyNumberFormat="1" applyFont="1" applyFill="1" applyBorder="1" applyAlignment="1">
      <alignment horizontal="right"/>
      <protection/>
    </xf>
    <xf numFmtId="3" fontId="7" fillId="0" borderId="13" xfId="122" applyNumberFormat="1" applyFont="1" applyBorder="1" applyAlignment="1">
      <alignment horizontal="right"/>
      <protection/>
    </xf>
    <xf numFmtId="172" fontId="7" fillId="0" borderId="13" xfId="122" applyNumberFormat="1" applyFont="1" applyBorder="1" applyAlignment="1">
      <alignment horizontal="right"/>
      <protection/>
    </xf>
    <xf numFmtId="3" fontId="7" fillId="0" borderId="13" xfId="122" applyNumberFormat="1" applyFont="1" applyFill="1" applyBorder="1" applyAlignment="1">
      <alignment horizontal="right"/>
      <protection/>
    </xf>
    <xf numFmtId="49" fontId="7" fillId="0" borderId="13" xfId="122" applyNumberFormat="1" applyFont="1" applyBorder="1" applyAlignment="1">
      <alignment horizontal="left" wrapText="1" indent="5"/>
      <protection/>
    </xf>
    <xf numFmtId="49" fontId="7" fillId="0" borderId="0" xfId="122" applyNumberFormat="1" applyFont="1" applyAlignment="1">
      <alignment wrapText="1"/>
      <protection/>
    </xf>
    <xf numFmtId="3" fontId="7" fillId="0" borderId="0" xfId="122" applyNumberFormat="1" applyFont="1">
      <alignment/>
      <protection/>
    </xf>
    <xf numFmtId="172" fontId="7" fillId="0" borderId="0" xfId="122" applyNumberFormat="1" applyFont="1">
      <alignment/>
      <protection/>
    </xf>
    <xf numFmtId="49" fontId="7" fillId="0" borderId="0" xfId="122" applyNumberFormat="1" applyFont="1" applyFill="1" applyAlignment="1">
      <alignment wrapText="1"/>
      <protection/>
    </xf>
    <xf numFmtId="49" fontId="15" fillId="0" borderId="0" xfId="122" applyNumberFormat="1" applyFont="1" applyFill="1" applyBorder="1" applyAlignment="1">
      <alignment wrapText="1"/>
      <protection/>
    </xf>
    <xf numFmtId="0" fontId="44" fillId="0" borderId="13" xfId="161" applyFont="1" applyFill="1" applyBorder="1" applyAlignment="1" quotePrefix="1">
      <alignment horizontal="left" vertical="center" wrapText="1"/>
    </xf>
    <xf numFmtId="3" fontId="49" fillId="5" borderId="13" xfId="178" applyNumberFormat="1" applyFont="1" applyBorder="1">
      <alignment horizontal="right" vertical="center"/>
    </xf>
    <xf numFmtId="171" fontId="49" fillId="5" borderId="13" xfId="178" applyNumberFormat="1" applyFont="1" applyBorder="1">
      <alignment horizontal="right" vertical="center"/>
    </xf>
    <xf numFmtId="3" fontId="12" fillId="0" borderId="13" xfId="164" applyNumberFormat="1" applyFont="1" applyFill="1" applyBorder="1" applyAlignment="1" quotePrefix="1">
      <alignment horizontal="left" vertical="center" indent="3"/>
    </xf>
    <xf numFmtId="49" fontId="15" fillId="0" borderId="13" xfId="122" applyNumberFormat="1" applyFont="1" applyFill="1" applyBorder="1" applyAlignment="1">
      <alignment horizontal="left" wrapText="1"/>
      <protection/>
    </xf>
    <xf numFmtId="3" fontId="50" fillId="5" borderId="13" xfId="178" applyNumberFormat="1" applyFont="1" applyBorder="1">
      <alignment horizontal="right" vertical="center"/>
    </xf>
    <xf numFmtId="171" fontId="50" fillId="5" borderId="13" xfId="178" applyNumberFormat="1" applyFont="1" applyBorder="1">
      <alignment horizontal="right" vertical="center"/>
    </xf>
    <xf numFmtId="3" fontId="12" fillId="0" borderId="13" xfId="167" applyNumberFormat="1" applyFont="1" applyFill="1" applyBorder="1" applyAlignment="1" quotePrefix="1">
      <alignment horizontal="left" vertical="center" indent="4"/>
    </xf>
    <xf numFmtId="3" fontId="15" fillId="0" borderId="13" xfId="122" applyNumberFormat="1" applyFont="1" applyFill="1" applyBorder="1" applyAlignment="1">
      <alignment horizontal="left" wrapText="1" indent="2"/>
      <protection/>
    </xf>
    <xf numFmtId="0" fontId="15" fillId="0" borderId="13" xfId="122" applyFont="1" applyFill="1" applyBorder="1" applyAlignment="1">
      <alignment horizontal="left" wrapText="1"/>
      <protection/>
    </xf>
    <xf numFmtId="3" fontId="12" fillId="0" borderId="13" xfId="161" applyNumberFormat="1" applyFont="1" applyFill="1" applyBorder="1" applyAlignment="1" quotePrefix="1">
      <alignment horizontal="left" vertical="center" wrapText="1" indent="2"/>
    </xf>
    <xf numFmtId="0" fontId="15" fillId="0" borderId="13" xfId="164" applyFont="1" applyFill="1" applyBorder="1" applyAlignment="1">
      <alignment horizontal="left" vertical="center"/>
    </xf>
    <xf numFmtId="0" fontId="15" fillId="0" borderId="13" xfId="15" applyFont="1" applyFill="1" applyBorder="1" applyAlignment="1">
      <alignment horizontal="left" vertical="top" wrapText="1" indent="1"/>
      <protection/>
    </xf>
    <xf numFmtId="3" fontId="12" fillId="0" borderId="13" xfId="170" applyNumberFormat="1" applyFont="1" applyFill="1" applyBorder="1" applyAlignment="1" quotePrefix="1">
      <alignment horizontal="left" vertical="center" indent="5"/>
    </xf>
    <xf numFmtId="0" fontId="15" fillId="0" borderId="13" xfId="122" applyFont="1" applyFill="1" applyBorder="1" applyAlignment="1">
      <alignment horizontal="left" wrapText="1" indent="2"/>
      <protection/>
    </xf>
    <xf numFmtId="1" fontId="12" fillId="0" borderId="13" xfId="167" applyNumberFormat="1" applyFont="1" applyFill="1" applyBorder="1" applyAlignment="1" quotePrefix="1">
      <alignment horizontal="left" vertical="center" indent="4"/>
    </xf>
    <xf numFmtId="0" fontId="15" fillId="0" borderId="13" xfId="130" applyFont="1" applyFill="1" applyBorder="1" applyAlignment="1">
      <alignment horizontal="left" wrapText="1" indent="1"/>
      <protection/>
    </xf>
    <xf numFmtId="0" fontId="15" fillId="0" borderId="13" xfId="122" applyFont="1" applyFill="1" applyBorder="1" applyAlignment="1">
      <alignment horizontal="left" wrapText="1" indent="1"/>
      <protection/>
    </xf>
    <xf numFmtId="0" fontId="7" fillId="0" borderId="0" xfId="122" applyFont="1" applyFill="1">
      <alignment/>
      <protection/>
    </xf>
    <xf numFmtId="0" fontId="35" fillId="0" borderId="0" xfId="122" applyFont="1" applyFill="1">
      <alignment/>
      <protection/>
    </xf>
    <xf numFmtId="0" fontId="47" fillId="0" borderId="0" xfId="122" applyFont="1" applyFill="1">
      <alignment/>
      <protection/>
    </xf>
    <xf numFmtId="0" fontId="35" fillId="0" borderId="0" xfId="122" applyFont="1" applyFill="1" applyAlignment="1">
      <alignment horizontal="right"/>
      <protection/>
    </xf>
    <xf numFmtId="0" fontId="7" fillId="0" borderId="0" xfId="122" applyFont="1" applyFill="1">
      <alignment/>
      <protection/>
    </xf>
    <xf numFmtId="3" fontId="35" fillId="0" borderId="0" xfId="122" applyNumberFormat="1" applyFont="1" applyFill="1">
      <alignment/>
      <protection/>
    </xf>
    <xf numFmtId="49" fontId="35" fillId="0" borderId="0" xfId="122" applyNumberFormat="1" applyFont="1" applyFill="1" applyAlignment="1">
      <alignment wrapText="1"/>
      <protection/>
    </xf>
    <xf numFmtId="2" fontId="35" fillId="0" borderId="0" xfId="122" applyNumberFormat="1" applyFont="1" applyFill="1">
      <alignment/>
      <protection/>
    </xf>
    <xf numFmtId="3" fontId="10" fillId="0" borderId="0" xfId="122" applyNumberFormat="1" applyFont="1" applyFill="1">
      <alignment/>
      <protection/>
    </xf>
    <xf numFmtId="2" fontId="10" fillId="0" borderId="0" xfId="122" applyNumberFormat="1" applyFont="1" applyFill="1">
      <alignment/>
      <protection/>
    </xf>
    <xf numFmtId="3" fontId="10" fillId="0" borderId="0" xfId="122" applyNumberFormat="1" applyFont="1" applyFill="1" applyAlignment="1">
      <alignment horizontal="right"/>
      <protection/>
    </xf>
    <xf numFmtId="0" fontId="7" fillId="0" borderId="0" xfId="123" applyFont="1">
      <alignment/>
      <protection/>
    </xf>
    <xf numFmtId="14" fontId="7" fillId="0" borderId="0" xfId="123" applyNumberFormat="1" applyFont="1" applyFill="1" applyAlignment="1">
      <alignment horizontal="left"/>
      <protection/>
    </xf>
    <xf numFmtId="3" fontId="7" fillId="0" borderId="0" xfId="123" applyNumberFormat="1" applyFont="1" applyFill="1">
      <alignment/>
      <protection/>
    </xf>
    <xf numFmtId="0" fontId="7" fillId="0" borderId="0" xfId="123" applyFont="1" applyFill="1">
      <alignment/>
      <protection/>
    </xf>
    <xf numFmtId="1" fontId="35" fillId="0" borderId="0" xfId="122" applyNumberFormat="1" applyFont="1" applyFill="1" applyAlignment="1">
      <alignment horizontal="left" wrapText="1"/>
      <protection/>
    </xf>
    <xf numFmtId="0" fontId="7" fillId="0" borderId="0" xfId="123" applyFont="1" applyFill="1" applyAlignment="1">
      <alignment horizontal="right"/>
      <protection/>
    </xf>
    <xf numFmtId="171" fontId="0" fillId="0" borderId="0" xfId="135" applyNumberFormat="1" applyFont="1" applyFill="1" applyBorder="1">
      <alignment/>
      <protection/>
    </xf>
    <xf numFmtId="3" fontId="7" fillId="0" borderId="0" xfId="123" applyNumberFormat="1" applyFont="1" applyFill="1" applyAlignment="1">
      <alignment horizontal="right" wrapText="1"/>
      <protection/>
    </xf>
    <xf numFmtId="0" fontId="7" fillId="0" borderId="0" xfId="123" applyFont="1" applyFill="1" applyBorder="1" applyAlignment="1">
      <alignment/>
      <protection/>
    </xf>
    <xf numFmtId="49" fontId="7" fillId="0" borderId="0" xfId="135" applyNumberFormat="1" applyFont="1" applyFill="1" applyBorder="1" applyAlignment="1">
      <alignment horizontal="left"/>
      <protection/>
    </xf>
    <xf numFmtId="0" fontId="35" fillId="0" borderId="0" xfId="123" applyFont="1" applyFill="1" applyBorder="1" applyAlignment="1">
      <alignment horizontal="right"/>
      <protection/>
    </xf>
    <xf numFmtId="0" fontId="0" fillId="0" borderId="0" xfId="123" applyFill="1" applyBorder="1">
      <alignment/>
      <protection/>
    </xf>
    <xf numFmtId="49" fontId="7" fillId="0" borderId="0" xfId="123" applyNumberFormat="1" applyFont="1" applyFill="1" applyBorder="1">
      <alignment/>
      <protection/>
    </xf>
    <xf numFmtId="0" fontId="7" fillId="0" borderId="0" xfId="123" applyFont="1" applyFill="1" applyBorder="1">
      <alignment/>
      <protection/>
    </xf>
    <xf numFmtId="171" fontId="7" fillId="0" borderId="0" xfId="123" applyNumberFormat="1" applyFont="1" applyFill="1" applyBorder="1">
      <alignment/>
      <protection/>
    </xf>
    <xf numFmtId="0" fontId="8" fillId="0" borderId="0" xfId="123" applyFont="1" applyFill="1" applyBorder="1" applyAlignment="1">
      <alignment horizontal="right"/>
      <protection/>
    </xf>
    <xf numFmtId="0" fontId="7" fillId="0" borderId="13" xfId="123" applyFont="1" applyFill="1" applyBorder="1" applyAlignment="1">
      <alignment horizontal="center" vertical="center" wrapText="1"/>
      <protection/>
    </xf>
    <xf numFmtId="49" fontId="7" fillId="0" borderId="13" xfId="123" applyNumberFormat="1" applyFont="1" applyFill="1" applyBorder="1" applyAlignment="1">
      <alignment horizontal="center" vertical="center" wrapText="1"/>
      <protection/>
    </xf>
    <xf numFmtId="0" fontId="35" fillId="0" borderId="13" xfId="123" applyFont="1" applyFill="1" applyBorder="1" applyAlignment="1">
      <alignment horizontal="center" vertical="center" wrapText="1"/>
      <protection/>
    </xf>
    <xf numFmtId="171" fontId="35" fillId="0" borderId="13" xfId="123" applyNumberFormat="1" applyFont="1" applyFill="1" applyBorder="1" applyAlignment="1">
      <alignment horizontal="center" vertical="center" wrapText="1"/>
      <protection/>
    </xf>
    <xf numFmtId="0" fontId="8" fillId="0" borderId="13" xfId="123" applyFont="1" applyFill="1" applyBorder="1" applyAlignment="1">
      <alignment horizontal="center" vertical="center"/>
      <protection/>
    </xf>
    <xf numFmtId="49" fontId="8" fillId="0" borderId="13" xfId="123" applyNumberFormat="1" applyFont="1" applyFill="1" applyBorder="1" applyAlignment="1">
      <alignment horizontal="center" vertical="center"/>
      <protection/>
    </xf>
    <xf numFmtId="0" fontId="8" fillId="0" borderId="13" xfId="123" applyFont="1" applyFill="1" applyBorder="1" applyAlignment="1">
      <alignment horizontal="center"/>
      <protection/>
    </xf>
    <xf numFmtId="3" fontId="8" fillId="0" borderId="13" xfId="123" applyNumberFormat="1" applyFont="1" applyFill="1" applyBorder="1" applyAlignment="1">
      <alignment horizontal="center"/>
      <protection/>
    </xf>
    <xf numFmtId="49" fontId="11" fillId="0" borderId="13" xfId="123" applyNumberFormat="1" applyFont="1" applyFill="1" applyBorder="1" applyAlignment="1">
      <alignment wrapText="1"/>
      <protection/>
    </xf>
    <xf numFmtId="3" fontId="11" fillId="0" borderId="13" xfId="123" applyNumberFormat="1" applyFont="1" applyFill="1" applyBorder="1" applyAlignment="1">
      <alignment wrapText="1"/>
      <protection/>
    </xf>
    <xf numFmtId="171" fontId="11" fillId="0" borderId="13" xfId="123" applyNumberFormat="1" applyFont="1" applyFill="1" applyBorder="1" applyAlignment="1">
      <alignment wrapText="1"/>
      <protection/>
    </xf>
    <xf numFmtId="0" fontId="11" fillId="0" borderId="0" xfId="123" applyFont="1">
      <alignment/>
      <protection/>
    </xf>
    <xf numFmtId="49" fontId="7" fillId="0" borderId="13" xfId="123" applyNumberFormat="1" applyFont="1" applyFill="1" applyBorder="1" applyAlignment="1">
      <alignment horizontal="left" wrapText="1" indent="1"/>
      <protection/>
    </xf>
    <xf numFmtId="49" fontId="7" fillId="0" borderId="13" xfId="123" applyNumberFormat="1" applyFont="1" applyFill="1" applyBorder="1" applyAlignment="1">
      <alignment wrapText="1"/>
      <protection/>
    </xf>
    <xf numFmtId="3" fontId="7" fillId="0" borderId="13" xfId="123" applyNumberFormat="1" applyFont="1" applyFill="1" applyBorder="1" applyAlignment="1">
      <alignment wrapText="1"/>
      <protection/>
    </xf>
    <xf numFmtId="171" fontId="7" fillId="0" borderId="13" xfId="123" applyNumberFormat="1" applyFont="1" applyFill="1" applyBorder="1" applyAlignment="1">
      <alignment wrapText="1"/>
      <protection/>
    </xf>
    <xf numFmtId="49" fontId="7" fillId="0" borderId="13" xfId="123" applyNumberFormat="1" applyFont="1" applyFill="1" applyBorder="1" applyAlignment="1">
      <alignment horizontal="left" wrapText="1" indent="2"/>
      <protection/>
    </xf>
    <xf numFmtId="49" fontId="7" fillId="0" borderId="13" xfId="123" applyNumberFormat="1" applyFont="1" applyFill="1" applyBorder="1" applyAlignment="1">
      <alignment horizontal="left" wrapText="1" indent="3"/>
      <protection/>
    </xf>
    <xf numFmtId="49" fontId="7" fillId="0" borderId="13" xfId="123" applyNumberFormat="1" applyFont="1" applyFill="1" applyBorder="1" applyAlignment="1">
      <alignment horizontal="left" wrapText="1" indent="4"/>
      <protection/>
    </xf>
    <xf numFmtId="49" fontId="7" fillId="0" borderId="13" xfId="123" applyNumberFormat="1" applyFont="1" applyFill="1" applyBorder="1" applyAlignment="1">
      <alignment horizontal="left" wrapText="1" indent="5"/>
      <protection/>
    </xf>
    <xf numFmtId="49" fontId="11" fillId="0" borderId="13" xfId="123" applyNumberFormat="1" applyFont="1" applyFill="1" applyBorder="1" applyAlignment="1">
      <alignment horizontal="center" wrapText="1"/>
      <protection/>
    </xf>
    <xf numFmtId="3" fontId="11" fillId="0" borderId="13" xfId="123" applyNumberFormat="1" applyFont="1" applyBorder="1" applyAlignment="1">
      <alignment wrapText="1"/>
      <protection/>
    </xf>
    <xf numFmtId="3" fontId="7" fillId="0" borderId="13" xfId="123" applyNumberFormat="1" applyFont="1" applyBorder="1" applyAlignment="1">
      <alignment wrapText="1"/>
      <protection/>
    </xf>
    <xf numFmtId="3" fontId="7" fillId="0" borderId="0" xfId="123" applyNumberFormat="1" applyFont="1" applyFill="1" applyAlignment="1">
      <alignment wrapText="1"/>
      <protection/>
    </xf>
    <xf numFmtId="49" fontId="7" fillId="0" borderId="13" xfId="123" applyNumberFormat="1" applyFont="1" applyBorder="1" applyAlignment="1">
      <alignment horizontal="left" wrapText="1" indent="5"/>
      <protection/>
    </xf>
    <xf numFmtId="49" fontId="7" fillId="0" borderId="13" xfId="123" applyNumberFormat="1" applyFont="1" applyBorder="1" applyAlignment="1">
      <alignment wrapText="1"/>
      <protection/>
    </xf>
    <xf numFmtId="171" fontId="7" fillId="0" borderId="13" xfId="123" applyNumberFormat="1" applyFont="1" applyBorder="1" applyAlignment="1">
      <alignment wrapText="1"/>
      <protection/>
    </xf>
    <xf numFmtId="49" fontId="7" fillId="0" borderId="13" xfId="123" applyNumberFormat="1" applyFont="1" applyBorder="1" applyAlignment="1">
      <alignment horizontal="left" wrapText="1" indent="4"/>
      <protection/>
    </xf>
    <xf numFmtId="49" fontId="7" fillId="0" borderId="13" xfId="123" applyNumberFormat="1" applyFont="1" applyBorder="1" applyAlignment="1">
      <alignment horizontal="left" wrapText="1" indent="1"/>
      <protection/>
    </xf>
    <xf numFmtId="49" fontId="7" fillId="0" borderId="13" xfId="123" applyNumberFormat="1" applyFont="1" applyBorder="1" applyAlignment="1">
      <alignment horizontal="left" wrapText="1" indent="2"/>
      <protection/>
    </xf>
    <xf numFmtId="49" fontId="7" fillId="0" borderId="13" xfId="123" applyNumberFormat="1" applyFont="1" applyBorder="1" applyAlignment="1">
      <alignment horizontal="left" wrapText="1" indent="3"/>
      <protection/>
    </xf>
    <xf numFmtId="49" fontId="11" fillId="0" borderId="13" xfId="123" applyNumberFormat="1" applyFont="1" applyBorder="1" applyAlignment="1">
      <alignment wrapText="1"/>
      <protection/>
    </xf>
    <xf numFmtId="171" fontId="11" fillId="0" borderId="13" xfId="123" applyNumberFormat="1" applyFont="1" applyBorder="1" applyAlignment="1">
      <alignment wrapText="1"/>
      <protection/>
    </xf>
    <xf numFmtId="49" fontId="7" fillId="0" borderId="13" xfId="123" applyNumberFormat="1" applyFont="1" applyBorder="1" applyAlignment="1">
      <alignment horizontal="right" wrapText="1" indent="1"/>
      <protection/>
    </xf>
    <xf numFmtId="49" fontId="7" fillId="0" borderId="0" xfId="123" applyNumberFormat="1" applyFont="1" applyBorder="1" applyAlignment="1">
      <alignment horizontal="left" wrapText="1" indent="1"/>
      <protection/>
    </xf>
    <xf numFmtId="49" fontId="7" fillId="0" borderId="0" xfId="123" applyNumberFormat="1" applyFont="1" applyBorder="1" applyAlignment="1">
      <alignment wrapText="1"/>
      <protection/>
    </xf>
    <xf numFmtId="3" fontId="7" fillId="0" borderId="0" xfId="123" applyNumberFormat="1" applyFont="1" applyBorder="1" applyAlignment="1">
      <alignment wrapText="1"/>
      <protection/>
    </xf>
    <xf numFmtId="171" fontId="7" fillId="0" borderId="0" xfId="123" applyNumberFormat="1" applyFont="1" applyBorder="1" applyAlignment="1">
      <alignment wrapText="1"/>
      <protection/>
    </xf>
    <xf numFmtId="49" fontId="11" fillId="0" borderId="0" xfId="123" applyNumberFormat="1" applyFont="1" applyBorder="1" applyAlignment="1">
      <alignment wrapText="1"/>
      <protection/>
    </xf>
    <xf numFmtId="3" fontId="7" fillId="0" borderId="0" xfId="123" applyNumberFormat="1" applyFont="1" applyAlignment="1">
      <alignment wrapText="1"/>
      <protection/>
    </xf>
    <xf numFmtId="49" fontId="10" fillId="0" borderId="0" xfId="123" applyNumberFormat="1" applyFont="1" applyAlignment="1">
      <alignment horizontal="left" wrapText="1"/>
      <protection/>
    </xf>
    <xf numFmtId="49" fontId="10" fillId="0" borderId="0" xfId="123" applyNumberFormat="1" applyFont="1" applyBorder="1" applyAlignment="1">
      <alignment wrapText="1"/>
      <protection/>
    </xf>
    <xf numFmtId="3" fontId="10" fillId="0" borderId="0" xfId="123" applyNumberFormat="1" applyFont="1" applyBorder="1" applyAlignment="1">
      <alignment wrapText="1"/>
      <protection/>
    </xf>
    <xf numFmtId="3" fontId="10" fillId="0" borderId="0" xfId="123" applyNumberFormat="1" applyFont="1" applyAlignment="1">
      <alignment wrapText="1"/>
      <protection/>
    </xf>
    <xf numFmtId="171" fontId="10" fillId="0" borderId="0" xfId="123" applyNumberFormat="1" applyFont="1" applyAlignment="1">
      <alignment wrapText="1"/>
      <protection/>
    </xf>
    <xf numFmtId="3" fontId="10" fillId="0" borderId="0" xfId="123" applyNumberFormat="1" applyFont="1" applyAlignment="1">
      <alignment horizontal="right" wrapText="1"/>
      <protection/>
    </xf>
    <xf numFmtId="49" fontId="7" fillId="0" borderId="0" xfId="123" applyNumberFormat="1" applyFont="1" applyAlignment="1">
      <alignment wrapText="1"/>
      <protection/>
    </xf>
    <xf numFmtId="171" fontId="7" fillId="0" borderId="0" xfId="123" applyNumberFormat="1" applyFont="1" applyAlignment="1">
      <alignment wrapText="1"/>
      <protection/>
    </xf>
    <xf numFmtId="0" fontId="7" fillId="0" borderId="0" xfId="124" applyFont="1">
      <alignment/>
      <protection/>
    </xf>
    <xf numFmtId="0" fontId="7" fillId="0" borderId="0" xfId="124" applyFont="1" applyBorder="1">
      <alignment/>
      <protection/>
    </xf>
    <xf numFmtId="0" fontId="7" fillId="0" borderId="0" xfId="124" applyFont="1" applyBorder="1" applyAlignment="1">
      <alignment horizontal="left"/>
      <protection/>
    </xf>
    <xf numFmtId="0" fontId="7" fillId="0" borderId="0" xfId="124" applyFont="1" applyBorder="1" applyAlignment="1">
      <alignment horizontal="center"/>
      <protection/>
    </xf>
    <xf numFmtId="0" fontId="7" fillId="0" borderId="0" xfId="124" applyFont="1" applyAlignment="1">
      <alignment horizontal="right"/>
      <protection/>
    </xf>
    <xf numFmtId="0" fontId="7" fillId="0" borderId="0" xfId="135" applyFont="1" applyBorder="1" applyAlignment="1">
      <alignment horizontal="right"/>
      <protection/>
    </xf>
    <xf numFmtId="3" fontId="8" fillId="0" borderId="0" xfId="124" applyNumberFormat="1" applyFont="1" applyBorder="1" applyAlignment="1">
      <alignment horizontal="right"/>
      <protection/>
    </xf>
    <xf numFmtId="0" fontId="7" fillId="0" borderId="0" xfId="124" applyFont="1" applyBorder="1" applyAlignment="1">
      <alignment/>
      <protection/>
    </xf>
    <xf numFmtId="49" fontId="7" fillId="0" borderId="0" xfId="135" applyNumberFormat="1" applyFont="1" applyBorder="1" applyAlignment="1">
      <alignment horizontal="left"/>
      <protection/>
    </xf>
    <xf numFmtId="3" fontId="35" fillId="0" borderId="0" xfId="124" applyNumberFormat="1" applyFont="1" applyBorder="1" applyAlignment="1">
      <alignment horizontal="right"/>
      <protection/>
    </xf>
    <xf numFmtId="3" fontId="7" fillId="0" borderId="0" xfId="124" applyNumberFormat="1" applyFont="1">
      <alignment/>
      <protection/>
    </xf>
    <xf numFmtId="49" fontId="7" fillId="0" borderId="0" xfId="124" applyNumberFormat="1" applyFont="1" applyBorder="1">
      <alignment/>
      <protection/>
    </xf>
    <xf numFmtId="2" fontId="7" fillId="0" borderId="13" xfId="124" applyNumberFormat="1" applyFont="1" applyBorder="1" applyAlignment="1">
      <alignment horizontal="center" vertical="center" wrapText="1"/>
      <protection/>
    </xf>
    <xf numFmtId="2" fontId="35" fillId="0" borderId="13" xfId="124" applyNumberFormat="1" applyFont="1" applyFill="1" applyBorder="1" applyAlignment="1">
      <alignment horizontal="center" vertical="center" wrapText="1"/>
      <protection/>
    </xf>
    <xf numFmtId="2" fontId="35" fillId="0" borderId="13" xfId="124" applyNumberFormat="1" applyFont="1" applyBorder="1" applyAlignment="1">
      <alignment horizontal="center" vertical="center" wrapText="1"/>
      <protection/>
    </xf>
    <xf numFmtId="1" fontId="8" fillId="0" borderId="13" xfId="124" applyNumberFormat="1" applyFont="1" applyBorder="1" applyAlignment="1">
      <alignment horizontal="center" vertical="center"/>
      <protection/>
    </xf>
    <xf numFmtId="1" fontId="8" fillId="0" borderId="13" xfId="124" applyNumberFormat="1" applyFont="1" applyFill="1" applyBorder="1" applyAlignment="1">
      <alignment horizontal="center"/>
      <protection/>
    </xf>
    <xf numFmtId="1" fontId="8" fillId="0" borderId="13" xfId="124" applyNumberFormat="1" applyFont="1" applyBorder="1" applyAlignment="1">
      <alignment horizontal="center"/>
      <protection/>
    </xf>
    <xf numFmtId="49" fontId="11" fillId="0" borderId="13" xfId="124" applyNumberFormat="1" applyFont="1" applyBorder="1" applyAlignment="1">
      <alignment wrapText="1"/>
      <protection/>
    </xf>
    <xf numFmtId="3" fontId="11" fillId="0" borderId="13" xfId="124" applyNumberFormat="1" applyFont="1" applyBorder="1">
      <alignment/>
      <protection/>
    </xf>
    <xf numFmtId="0" fontId="11" fillId="0" borderId="0" xfId="124" applyFont="1">
      <alignment/>
      <protection/>
    </xf>
    <xf numFmtId="49" fontId="7" fillId="0" borderId="13" xfId="124" applyNumberFormat="1" applyFont="1" applyBorder="1" applyAlignment="1">
      <alignment horizontal="left" wrapText="1" indent="1"/>
      <protection/>
    </xf>
    <xf numFmtId="1" fontId="47" fillId="0" borderId="0" xfId="122" applyNumberFormat="1" applyFont="1" applyFill="1" applyAlignment="1">
      <alignment horizontal="left" wrapText="1"/>
      <protection/>
    </xf>
    <xf numFmtId="49" fontId="7" fillId="0" borderId="13" xfId="124" applyNumberFormat="1" applyFont="1" applyBorder="1" applyAlignment="1">
      <alignment wrapText="1"/>
      <protection/>
    </xf>
    <xf numFmtId="3" fontId="7" fillId="0" borderId="13" xfId="124" applyNumberFormat="1" applyFont="1" applyBorder="1">
      <alignment/>
      <protection/>
    </xf>
    <xf numFmtId="49" fontId="7" fillId="0" borderId="13" xfId="124" applyNumberFormat="1" applyFont="1" applyBorder="1" applyAlignment="1">
      <alignment horizontal="left" wrapText="1" indent="2"/>
      <protection/>
    </xf>
    <xf numFmtId="49" fontId="7" fillId="0" borderId="13" xfId="124" applyNumberFormat="1" applyFont="1" applyBorder="1" applyAlignment="1">
      <alignment horizontal="left" wrapText="1" indent="3"/>
      <protection/>
    </xf>
    <xf numFmtId="49" fontId="7" fillId="0" borderId="13" xfId="124" applyNumberFormat="1" applyFont="1" applyBorder="1" applyAlignment="1">
      <alignment horizontal="left" wrapText="1" indent="4"/>
      <protection/>
    </xf>
    <xf numFmtId="0" fontId="15" fillId="0" borderId="0" xfId="124" applyFont="1">
      <alignment/>
      <protection/>
    </xf>
    <xf numFmtId="49" fontId="7" fillId="0" borderId="0" xfId="124" applyNumberFormat="1" applyFont="1" applyAlignment="1">
      <alignment wrapText="1"/>
      <protection/>
    </xf>
    <xf numFmtId="49" fontId="10" fillId="0" borderId="0" xfId="124" applyNumberFormat="1" applyFont="1" applyAlignment="1">
      <alignment horizontal="left" wrapText="1"/>
      <protection/>
    </xf>
    <xf numFmtId="49" fontId="10" fillId="0" borderId="0" xfId="124" applyNumberFormat="1" applyFont="1" applyAlignment="1">
      <alignment wrapText="1"/>
      <protection/>
    </xf>
    <xf numFmtId="3" fontId="10" fillId="0" borderId="0" xfId="124" applyNumberFormat="1" applyFont="1">
      <alignment/>
      <protection/>
    </xf>
    <xf numFmtId="3" fontId="10" fillId="0" borderId="0" xfId="124" applyNumberFormat="1" applyFont="1" applyAlignment="1">
      <alignment horizontal="right"/>
      <protection/>
    </xf>
    <xf numFmtId="49" fontId="7" fillId="0" borderId="0" xfId="124" applyNumberFormat="1" applyFont="1" applyAlignment="1">
      <alignment horizontal="left" wrapText="1"/>
      <protection/>
    </xf>
    <xf numFmtId="3" fontId="7" fillId="0" borderId="0" xfId="124" applyNumberFormat="1" applyFont="1" applyAlignment="1">
      <alignment horizontal="right"/>
      <protection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3" fontId="52" fillId="0" borderId="13" xfId="0" applyNumberFormat="1" applyFont="1" applyFill="1" applyBorder="1" applyAlignment="1">
      <alignment/>
    </xf>
    <xf numFmtId="171" fontId="52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49" fontId="12" fillId="0" borderId="0" xfId="122" applyNumberFormat="1" applyFont="1" applyFill="1" applyBorder="1" applyAlignment="1">
      <alignment horizontal="left" wrapText="1"/>
      <protection/>
    </xf>
    <xf numFmtId="3" fontId="35" fillId="0" borderId="13" xfId="0" applyNumberFormat="1" applyFont="1" applyFill="1" applyBorder="1" applyAlignment="1">
      <alignment/>
    </xf>
    <xf numFmtId="171" fontId="35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54" fillId="0" borderId="0" xfId="0" applyFont="1" applyFill="1" applyAlignment="1">
      <alignment/>
    </xf>
    <xf numFmtId="0" fontId="55" fillId="0" borderId="13" xfId="0" applyFont="1" applyFill="1" applyBorder="1" applyAlignment="1">
      <alignment horizontal="left"/>
    </xf>
    <xf numFmtId="0" fontId="56" fillId="0" borderId="0" xfId="0" applyFont="1" applyFill="1" applyAlignment="1">
      <alignment/>
    </xf>
    <xf numFmtId="0" fontId="56" fillId="0" borderId="13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3" fontId="52" fillId="0" borderId="13" xfId="0" applyNumberFormat="1" applyFont="1" applyFill="1" applyBorder="1" applyAlignment="1">
      <alignment/>
    </xf>
    <xf numFmtId="0" fontId="35" fillId="0" borderId="1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3" fillId="0" borderId="13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171" fontId="52" fillId="0" borderId="13" xfId="0" applyNumberFormat="1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1" fontId="35" fillId="0" borderId="13" xfId="0" applyNumberFormat="1" applyFont="1" applyFill="1" applyBorder="1" applyAlignment="1">
      <alignment/>
    </xf>
    <xf numFmtId="0" fontId="5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173" fontId="35" fillId="0" borderId="14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3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5" fillId="0" borderId="0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73" fontId="53" fillId="0" borderId="0" xfId="0" applyNumberFormat="1" applyFont="1" applyFill="1" applyAlignment="1">
      <alignment/>
    </xf>
    <xf numFmtId="0" fontId="53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10" fillId="0" borderId="0" xfId="122" applyNumberFormat="1" applyFont="1" applyFill="1" applyAlignment="1">
      <alignment horizontal="left" wrapText="1"/>
      <protection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4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right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left" vertical="center"/>
    </xf>
    <xf numFmtId="1" fontId="11" fillId="0" borderId="15" xfId="0" applyNumberFormat="1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right" vertical="center"/>
    </xf>
    <xf numFmtId="49" fontId="7" fillId="0" borderId="13" xfId="132" applyNumberFormat="1" applyFont="1" applyFill="1" applyBorder="1" applyAlignment="1">
      <alignment horizontal="center" vertical="center"/>
      <protection/>
    </xf>
    <xf numFmtId="0" fontId="7" fillId="0" borderId="13" xfId="132" applyNumberFormat="1" applyFont="1" applyFill="1" applyBorder="1" applyAlignment="1">
      <alignment horizontal="left" vertical="center" wrapText="1"/>
      <protection/>
    </xf>
    <xf numFmtId="49" fontId="7" fillId="0" borderId="13" xfId="132" applyNumberFormat="1" applyFont="1" applyFill="1" applyBorder="1" applyAlignment="1">
      <alignment horizontal="left" vertical="center"/>
      <protection/>
    </xf>
    <xf numFmtId="0" fontId="7" fillId="0" borderId="13" xfId="132" applyNumberFormat="1" applyFont="1" applyFill="1" applyBorder="1" applyAlignment="1">
      <alignment vertical="center" wrapText="1"/>
      <protection/>
    </xf>
    <xf numFmtId="0" fontId="15" fillId="5" borderId="13" xfId="0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left" vertical="center" wrapText="1" indent="2"/>
    </xf>
    <xf numFmtId="3" fontId="15" fillId="5" borderId="13" xfId="0" applyNumberFormat="1" applyFont="1" applyFill="1" applyBorder="1" applyAlignment="1">
      <alignment horizontal="right" vertical="center"/>
    </xf>
    <xf numFmtId="49" fontId="15" fillId="0" borderId="0" xfId="122" applyNumberFormat="1" applyFont="1" applyFill="1" applyBorder="1" applyAlignment="1">
      <alignment wrapText="1"/>
      <protection/>
    </xf>
    <xf numFmtId="3" fontId="7" fillId="5" borderId="13" xfId="0" applyNumberFormat="1" applyFont="1" applyFill="1" applyBorder="1" applyAlignment="1">
      <alignment horizontal="right" vertical="center"/>
    </xf>
    <xf numFmtId="171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11" fillId="5" borderId="13" xfId="0" applyNumberFormat="1" applyFont="1" applyFill="1" applyBorder="1" applyAlignment="1">
      <alignment horizontal="right"/>
    </xf>
    <xf numFmtId="171" fontId="7" fillId="5" borderId="13" xfId="0" applyNumberFormat="1" applyFont="1" applyFill="1" applyBorder="1" applyAlignment="1">
      <alignment horizontal="right" vertical="center"/>
    </xf>
    <xf numFmtId="3" fontId="7" fillId="0" borderId="13" xfId="101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135" applyFont="1" applyBorder="1" applyAlignment="1">
      <alignment horizontal="center"/>
      <protection/>
    </xf>
    <xf numFmtId="0" fontId="7" fillId="0" borderId="0" xfId="135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5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0" fillId="0" borderId="0" xfId="113">
      <alignment/>
      <protection/>
    </xf>
    <xf numFmtId="0" fontId="7" fillId="0" borderId="0" xfId="113" applyFont="1">
      <alignment/>
      <protection/>
    </xf>
    <xf numFmtId="0" fontId="7" fillId="0" borderId="0" xfId="113" applyFont="1" applyFill="1" applyAlignment="1">
      <alignment/>
      <protection/>
    </xf>
    <xf numFmtId="0" fontId="10" fillId="0" borderId="0" xfId="113" applyFont="1" applyFill="1" applyBorder="1">
      <alignment/>
      <protection/>
    </xf>
    <xf numFmtId="0" fontId="10" fillId="0" borderId="0" xfId="113" applyFont="1" applyFill="1">
      <alignment/>
      <protection/>
    </xf>
    <xf numFmtId="0" fontId="7" fillId="0" borderId="0" xfId="113" applyFont="1" applyFill="1">
      <alignment/>
      <protection/>
    </xf>
    <xf numFmtId="169" fontId="7" fillId="0" borderId="0" xfId="113" applyNumberFormat="1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right"/>
      <protection/>
    </xf>
    <xf numFmtId="14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11" fillId="0" borderId="0" xfId="113" applyFont="1" applyFill="1" applyAlignment="1">
      <alignment vertical="center"/>
      <protection/>
    </xf>
    <xf numFmtId="1" fontId="7" fillId="0" borderId="13" xfId="113" applyNumberFormat="1" applyFont="1" applyFill="1" applyBorder="1" applyAlignment="1">
      <alignment horizontal="center" vertical="center"/>
      <protection/>
    </xf>
    <xf numFmtId="0" fontId="9" fillId="0" borderId="0" xfId="121" applyFont="1" applyAlignment="1">
      <alignment horizontal="center" wrapText="1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11" fillId="0" borderId="21" xfId="113" applyFont="1" applyFill="1" applyBorder="1" applyAlignment="1">
      <alignment horizontal="center"/>
      <protection/>
    </xf>
    <xf numFmtId="3" fontId="11" fillId="0" borderId="21" xfId="113" applyNumberFormat="1" applyFont="1" applyFill="1" applyBorder="1">
      <alignment/>
      <protection/>
    </xf>
    <xf numFmtId="3" fontId="11" fillId="0" borderId="0" xfId="113" applyNumberFormat="1" applyFont="1" applyFill="1">
      <alignment/>
      <protection/>
    </xf>
    <xf numFmtId="0" fontId="11" fillId="0" borderId="0" xfId="113" applyFont="1" applyFill="1">
      <alignment/>
      <protection/>
    </xf>
    <xf numFmtId="0" fontId="11" fillId="0" borderId="13" xfId="113" applyFont="1" applyFill="1" applyBorder="1" applyAlignment="1">
      <alignment horizontal="center"/>
      <protection/>
    </xf>
    <xf numFmtId="3" fontId="11" fillId="0" borderId="13" xfId="113" applyNumberFormat="1" applyFont="1" applyFill="1" applyBorder="1">
      <alignment/>
      <protection/>
    </xf>
    <xf numFmtId="0" fontId="11" fillId="0" borderId="13" xfId="113" applyFont="1" applyFill="1" applyBorder="1">
      <alignment/>
      <protection/>
    </xf>
    <xf numFmtId="0" fontId="7" fillId="0" borderId="13" xfId="113" applyFont="1" applyFill="1" applyBorder="1">
      <alignment/>
      <protection/>
    </xf>
    <xf numFmtId="3" fontId="7" fillId="0" borderId="13" xfId="113" applyNumberFormat="1" applyFont="1" applyFill="1" applyBorder="1">
      <alignment/>
      <protection/>
    </xf>
    <xf numFmtId="0" fontId="7" fillId="0" borderId="0" xfId="113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3" fontId="7" fillId="0" borderId="14" xfId="113" applyNumberFormat="1" applyFont="1" applyFill="1" applyBorder="1">
      <alignment/>
      <protection/>
    </xf>
    <xf numFmtId="0" fontId="13" fillId="0" borderId="0" xfId="113" applyFont="1" applyFill="1" applyAlignment="1">
      <alignment horizontal="left"/>
      <protection/>
    </xf>
    <xf numFmtId="0" fontId="17" fillId="0" borderId="0" xfId="113" applyFont="1">
      <alignment/>
      <protection/>
    </xf>
    <xf numFmtId="0" fontId="13" fillId="0" borderId="0" xfId="113" applyFont="1" applyFill="1" applyAlignment="1">
      <alignment horizontal="center"/>
      <protection/>
    </xf>
    <xf numFmtId="0" fontId="13" fillId="0" borderId="0" xfId="113" applyFont="1" applyFill="1" applyAlignment="1">
      <alignment horizontal="right"/>
      <protection/>
    </xf>
    <xf numFmtId="0" fontId="7" fillId="0" borderId="0" xfId="113" applyFont="1" applyFill="1">
      <alignment/>
      <protection/>
    </xf>
    <xf numFmtId="0" fontId="10" fillId="0" borderId="0" xfId="113" applyFont="1" applyFill="1" applyBorder="1" applyAlignment="1">
      <alignment horizontal="right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20" applyFont="1" applyFill="1" applyAlignment="1">
      <alignment horizontal="left" wrapText="1"/>
      <protection/>
    </xf>
    <xf numFmtId="0" fontId="17" fillId="0" borderId="0" xfId="113" applyFont="1" applyBorder="1">
      <alignment/>
      <protection/>
    </xf>
    <xf numFmtId="0" fontId="13" fillId="0" borderId="0" xfId="113" applyFont="1" applyFill="1" applyBorder="1" applyAlignment="1">
      <alignment horizontal="right"/>
      <protection/>
    </xf>
    <xf numFmtId="0" fontId="0" fillId="0" borderId="0" xfId="113" applyBorder="1">
      <alignment/>
      <protection/>
    </xf>
    <xf numFmtId="0" fontId="10" fillId="0" borderId="0" xfId="113" applyFont="1" applyFill="1" applyAlignment="1">
      <alignment horizontal="right"/>
      <protection/>
    </xf>
    <xf numFmtId="0" fontId="35" fillId="0" borderId="0" xfId="113" applyFont="1" applyFill="1">
      <alignment/>
      <protection/>
    </xf>
    <xf numFmtId="0" fontId="7" fillId="0" borderId="0" xfId="116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134" applyNumberFormat="1" applyFont="1" applyFill="1" applyBorder="1" applyAlignment="1">
      <alignment horizontal="right" wrapText="1"/>
      <protection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5" fillId="0" borderId="0" xfId="116" applyFont="1" applyFill="1" applyBorder="1" applyAlignment="1">
      <alignment horizontal="right"/>
      <protection/>
    </xf>
    <xf numFmtId="49" fontId="7" fillId="0" borderId="13" xfId="116" applyNumberFormat="1" applyFont="1" applyFill="1" applyBorder="1" applyAlignment="1">
      <alignment horizontal="center" vertical="center" wrapText="1"/>
      <protection/>
    </xf>
    <xf numFmtId="0" fontId="35" fillId="0" borderId="13" xfId="116" applyFont="1" applyFill="1" applyBorder="1" applyAlignment="1">
      <alignment horizontal="center" vertical="center" wrapText="1"/>
      <protection/>
    </xf>
    <xf numFmtId="171" fontId="35" fillId="0" borderId="13" xfId="116" applyNumberFormat="1" applyFont="1" applyFill="1" applyBorder="1" applyAlignment="1">
      <alignment horizontal="center" vertical="center" wrapText="1"/>
      <protection/>
    </xf>
    <xf numFmtId="49" fontId="8" fillId="0" borderId="13" xfId="116" applyNumberFormat="1" applyFont="1" applyFill="1" applyBorder="1" applyAlignment="1">
      <alignment horizontal="center" vertical="center"/>
      <protection/>
    </xf>
    <xf numFmtId="0" fontId="8" fillId="0" borderId="13" xfId="116" applyFont="1" applyFill="1" applyBorder="1" applyAlignment="1">
      <alignment horizontal="center"/>
      <protection/>
    </xf>
    <xf numFmtId="3" fontId="8" fillId="0" borderId="13" xfId="116" applyNumberFormat="1" applyFont="1" applyFill="1" applyBorder="1" applyAlignment="1">
      <alignment horizontal="center"/>
      <protection/>
    </xf>
    <xf numFmtId="49" fontId="14" fillId="0" borderId="13" xfId="116" applyNumberFormat="1" applyFont="1" applyFill="1" applyBorder="1" applyAlignment="1">
      <alignment wrapText="1"/>
      <protection/>
    </xf>
    <xf numFmtId="3" fontId="14" fillId="0" borderId="13" xfId="116" applyNumberFormat="1" applyFont="1" applyFill="1" applyBorder="1" applyAlignment="1">
      <alignment wrapText="1"/>
      <protection/>
    </xf>
    <xf numFmtId="171" fontId="14" fillId="0" borderId="13" xfId="116" applyNumberFormat="1" applyFont="1" applyFill="1" applyBorder="1" applyAlignment="1">
      <alignment wrapText="1"/>
      <protection/>
    </xf>
    <xf numFmtId="0" fontId="14" fillId="0" borderId="0" xfId="116" applyFont="1" applyFill="1">
      <alignment/>
      <protection/>
    </xf>
    <xf numFmtId="49" fontId="11" fillId="0" borderId="13" xfId="116" applyNumberFormat="1" applyFont="1" applyFill="1" applyBorder="1" applyAlignment="1">
      <alignment wrapText="1"/>
      <protection/>
    </xf>
    <xf numFmtId="3" fontId="11" fillId="0" borderId="13" xfId="116" applyNumberFormat="1" applyFont="1" applyFill="1" applyBorder="1" applyAlignment="1">
      <alignment wrapText="1"/>
      <protection/>
    </xf>
    <xf numFmtId="171" fontId="11" fillId="0" borderId="13" xfId="116" applyNumberFormat="1" applyFont="1" applyFill="1" applyBorder="1" applyAlignment="1">
      <alignment wrapText="1"/>
      <protection/>
    </xf>
    <xf numFmtId="0" fontId="11" fillId="0" borderId="0" xfId="116" applyFont="1" applyFill="1">
      <alignment/>
      <protection/>
    </xf>
    <xf numFmtId="171" fontId="11" fillId="0" borderId="13" xfId="116" applyNumberFormat="1" applyFont="1" applyFill="1" applyBorder="1" applyAlignment="1">
      <alignment horizontal="center" wrapText="1"/>
      <protection/>
    </xf>
    <xf numFmtId="3" fontId="11" fillId="0" borderId="13" xfId="116" applyNumberFormat="1" applyFont="1" applyFill="1" applyBorder="1" applyAlignment="1">
      <alignment horizontal="center" wrapText="1"/>
      <protection/>
    </xf>
    <xf numFmtId="3" fontId="11" fillId="0" borderId="13" xfId="0" applyNumberFormat="1" applyFont="1" applyFill="1" applyBorder="1" applyAlignment="1">
      <alignment horizontal="center" wrapText="1"/>
    </xf>
    <xf numFmtId="171" fontId="11" fillId="0" borderId="13" xfId="0" applyNumberFormat="1" applyFont="1" applyFill="1" applyBorder="1" applyAlignment="1">
      <alignment horizontal="center" wrapText="1"/>
    </xf>
    <xf numFmtId="49" fontId="7" fillId="0" borderId="13" xfId="116" applyNumberFormat="1" applyFont="1" applyFill="1" applyBorder="1" applyAlignment="1">
      <alignment wrapText="1"/>
      <protection/>
    </xf>
    <xf numFmtId="3" fontId="7" fillId="0" borderId="13" xfId="116" applyNumberFormat="1" applyFont="1" applyFill="1" applyBorder="1" applyAlignment="1">
      <alignment wrapText="1"/>
      <protection/>
    </xf>
    <xf numFmtId="171" fontId="7" fillId="0" borderId="13" xfId="116" applyNumberFormat="1" applyFont="1" applyFill="1" applyBorder="1" applyAlignment="1">
      <alignment wrapText="1"/>
      <protection/>
    </xf>
    <xf numFmtId="171" fontId="7" fillId="0" borderId="13" xfId="116" applyNumberFormat="1" applyFont="1" applyFill="1" applyBorder="1" applyAlignment="1">
      <alignment horizontal="center" wrapText="1"/>
      <protection/>
    </xf>
    <xf numFmtId="3" fontId="7" fillId="0" borderId="13" xfId="116" applyNumberFormat="1" applyFont="1" applyFill="1" applyBorder="1" applyAlignment="1">
      <alignment horizontal="center" wrapText="1"/>
      <protection/>
    </xf>
    <xf numFmtId="3" fontId="7" fillId="0" borderId="13" xfId="0" applyNumberFormat="1" applyFont="1" applyFill="1" applyBorder="1" applyAlignment="1">
      <alignment horizontal="center" wrapText="1"/>
    </xf>
    <xf numFmtId="171" fontId="7" fillId="0" borderId="13" xfId="0" applyNumberFormat="1" applyFont="1" applyFill="1" applyBorder="1" applyAlignment="1">
      <alignment horizontal="center" wrapText="1"/>
    </xf>
    <xf numFmtId="49" fontId="7" fillId="0" borderId="0" xfId="116" applyNumberFormat="1" applyFont="1" applyFill="1" applyAlignment="1">
      <alignment wrapText="1"/>
      <protection/>
    </xf>
    <xf numFmtId="3" fontId="7" fillId="0" borderId="0" xfId="116" applyNumberFormat="1" applyFont="1" applyFill="1" applyAlignment="1">
      <alignment wrapText="1"/>
      <protection/>
    </xf>
    <xf numFmtId="171" fontId="7" fillId="0" borderId="0" xfId="116" applyNumberFormat="1" applyFont="1" applyFill="1" applyAlignment="1">
      <alignment wrapText="1"/>
      <protection/>
    </xf>
    <xf numFmtId="3" fontId="7" fillId="0" borderId="0" xfId="116" applyNumberFormat="1" applyFont="1" applyFill="1" applyAlignment="1">
      <alignment horizontal="right" wrapText="1"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>
      <alignment/>
      <protection/>
    </xf>
    <xf numFmtId="0" fontId="7" fillId="0" borderId="0" xfId="135" applyFont="1" applyFill="1">
      <alignment/>
      <protection/>
    </xf>
    <xf numFmtId="0" fontId="7" fillId="0" borderId="0" xfId="114" applyFont="1" applyFill="1" applyAlignment="1">
      <alignment/>
      <protection/>
    </xf>
    <xf numFmtId="3" fontId="7" fillId="0" borderId="0" xfId="114" applyNumberFormat="1" applyFont="1">
      <alignment/>
      <protection/>
    </xf>
    <xf numFmtId="0" fontId="10" fillId="0" borderId="0" xfId="114" applyFont="1" applyFill="1">
      <alignment/>
      <protection/>
    </xf>
    <xf numFmtId="3" fontId="7" fillId="0" borderId="0" xfId="114" applyNumberFormat="1" applyFont="1" applyFill="1">
      <alignment/>
      <protection/>
    </xf>
    <xf numFmtId="0" fontId="10" fillId="0" borderId="0" xfId="114" applyFont="1" applyFill="1">
      <alignment/>
      <protection/>
    </xf>
    <xf numFmtId="0" fontId="7" fillId="0" borderId="0" xfId="128" applyFont="1" applyFill="1" applyBorder="1" applyAlignment="1">
      <alignment horizontal="right"/>
      <protection/>
    </xf>
    <xf numFmtId="0" fontId="7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7" fillId="0" borderId="10" xfId="114" applyFont="1" applyBorder="1" applyAlignment="1">
      <alignment horizontal="center" vertical="center" wrapText="1"/>
      <protection/>
    </xf>
    <xf numFmtId="0" fontId="9" fillId="0" borderId="22" xfId="114" applyFont="1" applyFill="1" applyBorder="1" applyAlignment="1">
      <alignment vertical="center"/>
      <protection/>
    </xf>
    <xf numFmtId="3" fontId="11" fillId="0" borderId="23" xfId="114" applyNumberFormat="1" applyFont="1" applyFill="1" applyBorder="1" applyAlignment="1">
      <alignment vertical="center"/>
      <protection/>
    </xf>
    <xf numFmtId="3" fontId="11" fillId="0" borderId="24" xfId="114" applyNumberFormat="1" applyFont="1" applyFill="1" applyBorder="1" applyAlignment="1">
      <alignment vertical="center"/>
      <protection/>
    </xf>
    <xf numFmtId="0" fontId="7" fillId="0" borderId="25" xfId="114" applyFont="1" applyFill="1" applyBorder="1" applyAlignment="1">
      <alignment vertical="center"/>
      <protection/>
    </xf>
    <xf numFmtId="3" fontId="7" fillId="0" borderId="26" xfId="114" applyNumberFormat="1" applyFont="1" applyFill="1" applyBorder="1" applyAlignment="1">
      <alignment vertical="center"/>
      <protection/>
    </xf>
    <xf numFmtId="4" fontId="7" fillId="0" borderId="26" xfId="114" applyNumberFormat="1" applyFont="1" applyFill="1" applyBorder="1" applyAlignment="1">
      <alignment vertical="center"/>
      <protection/>
    </xf>
    <xf numFmtId="4" fontId="7" fillId="0" borderId="27" xfId="114" applyNumberFormat="1" applyFont="1" applyFill="1" applyBorder="1" applyAlignment="1">
      <alignment vertical="center"/>
      <protection/>
    </xf>
    <xf numFmtId="0" fontId="11" fillId="0" borderId="28" xfId="114" applyFont="1" applyBorder="1" applyAlignment="1">
      <alignment vertical="center"/>
      <protection/>
    </xf>
    <xf numFmtId="3" fontId="11" fillId="0" borderId="29" xfId="114" applyNumberFormat="1" applyFont="1" applyBorder="1" applyAlignment="1">
      <alignment vertical="center"/>
      <protection/>
    </xf>
    <xf numFmtId="3" fontId="11" fillId="0" borderId="30" xfId="114" applyNumberFormat="1" applyFont="1" applyBorder="1" applyAlignment="1">
      <alignment vertical="center"/>
      <protection/>
    </xf>
    <xf numFmtId="0" fontId="11" fillId="0" borderId="19" xfId="114" applyFont="1" applyBorder="1" applyAlignment="1">
      <alignment vertical="center"/>
      <protection/>
    </xf>
    <xf numFmtId="3" fontId="11" fillId="0" borderId="13" xfId="114" applyNumberFormat="1" applyFont="1" applyBorder="1" applyAlignment="1">
      <alignment vertical="center"/>
      <protection/>
    </xf>
    <xf numFmtId="3" fontId="11" fillId="0" borderId="31" xfId="114" applyNumberFormat="1" applyFont="1" applyBorder="1" applyAlignment="1">
      <alignment vertical="center"/>
      <protection/>
    </xf>
    <xf numFmtId="0" fontId="7" fillId="0" borderId="19" xfId="114" applyFont="1" applyBorder="1" applyAlignment="1">
      <alignment horizontal="left" vertical="center" indent="1"/>
      <protection/>
    </xf>
    <xf numFmtId="3" fontId="7" fillId="0" borderId="13" xfId="114" applyNumberFormat="1" applyFont="1" applyBorder="1" applyAlignment="1">
      <alignment vertical="center"/>
      <protection/>
    </xf>
    <xf numFmtId="3" fontId="7" fillId="0" borderId="31" xfId="114" applyNumberFormat="1" applyFont="1" applyBorder="1" applyAlignment="1">
      <alignment vertical="center"/>
      <protection/>
    </xf>
    <xf numFmtId="0" fontId="7" fillId="0" borderId="19" xfId="114" applyFont="1" applyBorder="1" applyAlignment="1">
      <alignment horizontal="left" vertical="center" indent="2"/>
      <protection/>
    </xf>
    <xf numFmtId="0" fontId="7" fillId="0" borderId="19" xfId="114" applyFont="1" applyBorder="1" applyAlignment="1">
      <alignment vertical="center"/>
      <protection/>
    </xf>
    <xf numFmtId="3" fontId="7" fillId="0" borderId="13" xfId="114" applyNumberFormat="1" applyFont="1" applyFill="1" applyBorder="1" applyAlignment="1">
      <alignment vertical="center"/>
      <protection/>
    </xf>
    <xf numFmtId="3" fontId="15" fillId="0" borderId="31" xfId="114" applyNumberFormat="1" applyFont="1" applyFill="1" applyBorder="1" applyAlignment="1">
      <alignment vertical="center"/>
      <protection/>
    </xf>
    <xf numFmtId="0" fontId="15" fillId="0" borderId="19" xfId="114" applyFont="1" applyFill="1" applyBorder="1" applyAlignment="1">
      <alignment horizontal="left" vertical="center" indent="3"/>
      <protection/>
    </xf>
    <xf numFmtId="3" fontId="15" fillId="0" borderId="13" xfId="114" applyNumberFormat="1" applyFont="1" applyFill="1" applyBorder="1" applyAlignment="1">
      <alignment vertical="center"/>
      <protection/>
    </xf>
    <xf numFmtId="0" fontId="7" fillId="0" borderId="19" xfId="114" applyFont="1" applyFill="1" applyBorder="1" applyAlignment="1">
      <alignment horizontal="left" vertical="center" indent="1"/>
      <protection/>
    </xf>
    <xf numFmtId="3" fontId="7" fillId="0" borderId="31" xfId="114" applyNumberFormat="1" applyFont="1" applyFill="1" applyBorder="1" applyAlignment="1">
      <alignment vertical="center"/>
      <protection/>
    </xf>
    <xf numFmtId="0" fontId="7" fillId="0" borderId="19" xfId="114" applyFont="1" applyFill="1" applyBorder="1" applyAlignment="1">
      <alignment vertical="center"/>
      <protection/>
    </xf>
    <xf numFmtId="0" fontId="11" fillId="0" borderId="19" xfId="114" applyFont="1" applyFill="1" applyBorder="1" applyAlignment="1">
      <alignment vertical="center"/>
      <protection/>
    </xf>
    <xf numFmtId="3" fontId="11" fillId="0" borderId="13" xfId="114" applyNumberFormat="1" applyFont="1" applyFill="1" applyBorder="1" applyAlignment="1">
      <alignment vertical="center"/>
      <protection/>
    </xf>
    <xf numFmtId="3" fontId="11" fillId="0" borderId="31" xfId="114" applyNumberFormat="1" applyFont="1" applyFill="1" applyBorder="1" applyAlignment="1">
      <alignment vertical="center"/>
      <protection/>
    </xf>
    <xf numFmtId="0" fontId="7" fillId="0" borderId="32" xfId="114" applyFont="1" applyFill="1" applyBorder="1" applyAlignment="1">
      <alignment vertical="center"/>
      <protection/>
    </xf>
    <xf numFmtId="3" fontId="7" fillId="0" borderId="33" xfId="114" applyNumberFormat="1" applyFont="1" applyFill="1" applyBorder="1" applyAlignment="1">
      <alignment vertical="center"/>
      <protection/>
    </xf>
    <xf numFmtId="3" fontId="7" fillId="0" borderId="34" xfId="114" applyNumberFormat="1" applyFont="1" applyFill="1" applyBorder="1" applyAlignment="1">
      <alignment vertical="center"/>
      <protection/>
    </xf>
    <xf numFmtId="0" fontId="11" fillId="0" borderId="28" xfId="114" applyFont="1" applyFill="1" applyBorder="1" applyAlignment="1">
      <alignment vertical="center"/>
      <protection/>
    </xf>
    <xf numFmtId="3" fontId="11" fillId="0" borderId="29" xfId="114" applyNumberFormat="1" applyFont="1" applyFill="1" applyBorder="1" applyAlignment="1">
      <alignment vertical="center"/>
      <protection/>
    </xf>
    <xf numFmtId="3" fontId="11" fillId="0" borderId="30" xfId="114" applyNumberFormat="1" applyFont="1" applyFill="1" applyBorder="1" applyAlignment="1">
      <alignment vertical="center"/>
      <protection/>
    </xf>
    <xf numFmtId="0" fontId="11" fillId="0" borderId="32" xfId="114" applyFont="1" applyFill="1" applyBorder="1" applyAlignment="1">
      <alignment vertical="center"/>
      <protection/>
    </xf>
    <xf numFmtId="3" fontId="11" fillId="0" borderId="33" xfId="114" applyNumberFormat="1" applyFont="1" applyFill="1" applyBorder="1" applyAlignment="1">
      <alignment vertical="center"/>
      <protection/>
    </xf>
    <xf numFmtId="3" fontId="11" fillId="0" borderId="35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left" wrapText="1"/>
      <protection/>
    </xf>
    <xf numFmtId="0" fontId="7" fillId="0" borderId="0" xfId="114" applyFont="1" applyFill="1" applyAlignment="1">
      <alignment horizontal="right"/>
      <protection/>
    </xf>
    <xf numFmtId="0" fontId="7" fillId="0" borderId="0" xfId="114" applyFont="1" applyFill="1" applyAlignment="1">
      <alignment horizontal="left" wrapText="1"/>
      <protection/>
    </xf>
    <xf numFmtId="0" fontId="0" fillId="0" borderId="0" xfId="114">
      <alignment/>
      <protection/>
    </xf>
    <xf numFmtId="0" fontId="35" fillId="0" borderId="0" xfId="114" applyFont="1" applyFill="1">
      <alignment/>
      <protection/>
    </xf>
    <xf numFmtId="0" fontId="7" fillId="0" borderId="13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132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5" applyFont="1">
      <alignment/>
      <protection/>
    </xf>
    <xf numFmtId="0" fontId="7" fillId="0" borderId="0" xfId="115" applyFont="1" applyBorder="1" applyAlignment="1">
      <alignment horizontal="left"/>
      <protection/>
    </xf>
    <xf numFmtId="0" fontId="7" fillId="0" borderId="0" xfId="115" applyFont="1" applyBorder="1" applyAlignment="1">
      <alignment horizontal="center"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>
      <alignment/>
      <protection/>
    </xf>
    <xf numFmtId="0" fontId="7" fillId="0" borderId="0" xfId="115" applyFont="1" applyFill="1" applyBorder="1">
      <alignment/>
      <protection/>
    </xf>
    <xf numFmtId="0" fontId="7" fillId="0" borderId="0" xfId="115" applyFont="1" applyFill="1">
      <alignment/>
      <protection/>
    </xf>
    <xf numFmtId="3" fontId="7" fillId="0" borderId="0" xfId="115" applyNumberFormat="1" applyFont="1" applyFill="1" applyBorder="1" applyAlignment="1">
      <alignment horizontal="right"/>
      <protection/>
    </xf>
    <xf numFmtId="4" fontId="7" fillId="0" borderId="0" xfId="115" applyNumberFormat="1" applyFont="1" applyFill="1" applyAlignment="1">
      <alignment horizontal="right"/>
      <protection/>
    </xf>
    <xf numFmtId="0" fontId="35" fillId="0" borderId="0" xfId="115" applyFont="1" applyFill="1" applyAlignment="1">
      <alignment horizontal="right"/>
      <protection/>
    </xf>
    <xf numFmtId="49" fontId="10" fillId="0" borderId="0" xfId="115" applyNumberFormat="1" applyFont="1" applyFill="1" applyAlignment="1">
      <alignment horizontal="center"/>
      <protection/>
    </xf>
    <xf numFmtId="0" fontId="10" fillId="0" borderId="0" xfId="115" applyFont="1" applyFill="1">
      <alignment/>
      <protection/>
    </xf>
    <xf numFmtId="0" fontId="7" fillId="0" borderId="0" xfId="115" applyFont="1" applyFill="1" applyAlignment="1">
      <alignment horizontal="right"/>
      <protection/>
    </xf>
    <xf numFmtId="0" fontId="35" fillId="0" borderId="13" xfId="115" applyFont="1" applyFill="1" applyBorder="1" applyAlignment="1">
      <alignment horizontal="center" vertical="center" wrapText="1"/>
      <protection/>
    </xf>
    <xf numFmtId="0" fontId="7" fillId="0" borderId="13" xfId="115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center" wrapText="1"/>
      <protection/>
    </xf>
    <xf numFmtId="0" fontId="7" fillId="0" borderId="13" xfId="115" applyNumberFormat="1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top" wrapText="1"/>
      <protection/>
    </xf>
    <xf numFmtId="0" fontId="7" fillId="0" borderId="13" xfId="115" applyNumberFormat="1" applyFont="1" applyFill="1" applyBorder="1" applyAlignment="1">
      <alignment horizontal="center" vertical="center"/>
      <protection/>
    </xf>
    <xf numFmtId="49" fontId="7" fillId="0" borderId="13" xfId="115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/>
      <protection/>
    </xf>
    <xf numFmtId="3" fontId="11" fillId="0" borderId="13" xfId="96" applyNumberFormat="1" applyFont="1" applyFill="1" applyBorder="1" applyAlignment="1">
      <alignment horizontal="right" vertical="center"/>
      <protection/>
    </xf>
    <xf numFmtId="0" fontId="11" fillId="0" borderId="13" xfId="96" applyNumberFormat="1" applyFont="1" applyFill="1" applyBorder="1" applyAlignment="1">
      <alignment horizontal="left" vertical="center"/>
      <protection/>
    </xf>
    <xf numFmtId="49" fontId="11" fillId="0" borderId="13" xfId="96" applyNumberFormat="1" applyFont="1" applyFill="1" applyBorder="1" applyAlignment="1">
      <alignment vertical="center" wrapText="1"/>
      <protection/>
    </xf>
    <xf numFmtId="0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horizontal="left" vertical="center" wrapText="1"/>
      <protection/>
    </xf>
    <xf numFmtId="3" fontId="7" fillId="0" borderId="13" xfId="96" applyNumberFormat="1" applyFont="1" applyFill="1" applyBorder="1" applyAlignment="1">
      <alignment horizontal="right" vertical="center"/>
      <protection/>
    </xf>
    <xf numFmtId="3" fontId="7" fillId="0" borderId="0" xfId="96" applyNumberFormat="1" applyFont="1" applyFill="1" applyBorder="1" applyAlignment="1">
      <alignment horizontal="right" vertical="center"/>
      <protection/>
    </xf>
    <xf numFmtId="0" fontId="7" fillId="0" borderId="13" xfId="96" applyNumberFormat="1" applyFont="1" applyFill="1" applyBorder="1" applyAlignment="1">
      <alignment horizontal="center" vertical="center"/>
      <protection/>
    </xf>
    <xf numFmtId="3" fontId="7" fillId="0" borderId="13" xfId="115" applyNumberFormat="1" applyFont="1" applyFill="1" applyBorder="1" applyAlignment="1">
      <alignment horizontal="right" vertical="center"/>
      <protection/>
    </xf>
    <xf numFmtId="3" fontId="7" fillId="0" borderId="0" xfId="115" applyNumberFormat="1" applyFont="1" applyFill="1">
      <alignment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vertical="center" wrapText="1"/>
      <protection/>
    </xf>
    <xf numFmtId="0" fontId="11" fillId="0" borderId="13" xfId="115" applyFont="1" applyFill="1" applyBorder="1" applyAlignment="1">
      <alignment horizontal="left"/>
      <protection/>
    </xf>
    <xf numFmtId="3" fontId="11" fillId="0" borderId="13" xfId="115" applyNumberFormat="1" applyFont="1" applyFill="1" applyBorder="1" applyAlignment="1">
      <alignment horizontal="right" vertical="center"/>
      <protection/>
    </xf>
    <xf numFmtId="0" fontId="7" fillId="0" borderId="13" xfId="115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 wrapText="1" indent="1"/>
      <protection/>
    </xf>
    <xf numFmtId="0" fontId="11" fillId="0" borderId="13" xfId="130" applyFont="1" applyFill="1" applyBorder="1" applyAlignment="1">
      <alignment horizontal="left" wrapText="1"/>
      <protection/>
    </xf>
    <xf numFmtId="0" fontId="11" fillId="0" borderId="13" xfId="130" applyFont="1" applyFill="1" applyBorder="1" applyAlignment="1">
      <alignment wrapText="1"/>
      <protection/>
    </xf>
    <xf numFmtId="49" fontId="11" fillId="0" borderId="13" xfId="115" applyNumberFormat="1" applyFont="1" applyFill="1" applyBorder="1" applyAlignment="1">
      <alignment vertical="center" wrapText="1"/>
      <protection/>
    </xf>
    <xf numFmtId="0" fontId="7" fillId="0" borderId="13" xfId="130" applyFont="1" applyFill="1" applyBorder="1" applyAlignment="1">
      <alignment horizontal="left" wrapText="1" indent="1"/>
      <protection/>
    </xf>
    <xf numFmtId="0" fontId="11" fillId="0" borderId="0" xfId="115" applyFont="1">
      <alignment/>
      <protection/>
    </xf>
    <xf numFmtId="49" fontId="11" fillId="0" borderId="13" xfId="115" applyNumberFormat="1" applyFont="1" applyFill="1" applyBorder="1" applyAlignment="1">
      <alignment horizontal="left"/>
      <protection/>
    </xf>
    <xf numFmtId="49" fontId="7" fillId="0" borderId="13" xfId="115" applyNumberFormat="1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/>
      <protection/>
    </xf>
    <xf numFmtId="49" fontId="11" fillId="0" borderId="13" xfId="115" applyNumberFormat="1" applyFont="1" applyFill="1" applyBorder="1" applyAlignment="1">
      <alignment vertical="center"/>
      <protection/>
    </xf>
    <xf numFmtId="49" fontId="11" fillId="0" borderId="13" xfId="115" applyNumberFormat="1" applyFont="1" applyFill="1" applyBorder="1" applyAlignment="1">
      <alignment horizontal="center" vertical="center"/>
      <protection/>
    </xf>
    <xf numFmtId="0" fontId="11" fillId="0" borderId="13" xfId="101" applyFont="1" applyFill="1" applyBorder="1" applyAlignment="1">
      <alignment horizontal="left" vertical="center"/>
      <protection/>
    </xf>
    <xf numFmtId="0" fontId="7" fillId="0" borderId="13" xfId="101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 indent="1"/>
      <protection/>
    </xf>
    <xf numFmtId="0" fontId="7" fillId="0" borderId="13" xfId="101" applyFont="1" applyFill="1" applyBorder="1" applyAlignment="1">
      <alignment horizontal="center" vertical="center"/>
      <protection/>
    </xf>
    <xf numFmtId="0" fontId="11" fillId="0" borderId="0" xfId="101" applyFont="1" applyFill="1" applyBorder="1" applyAlignment="1">
      <alignment horizontal="left" vertical="center"/>
      <protection/>
    </xf>
    <xf numFmtId="49" fontId="11" fillId="0" borderId="0" xfId="115" applyNumberFormat="1" applyFont="1" applyFill="1" applyBorder="1" applyAlignment="1">
      <alignment horizontal="left" vertical="center" wrapText="1" indent="1"/>
      <protection/>
    </xf>
    <xf numFmtId="3" fontId="11" fillId="0" borderId="0" xfId="115" applyNumberFormat="1" applyFont="1" applyFill="1" applyBorder="1" applyAlignment="1">
      <alignment horizontal="right" vertical="center"/>
      <protection/>
    </xf>
    <xf numFmtId="3" fontId="11" fillId="0" borderId="0" xfId="96" applyNumberFormat="1" applyFont="1" applyFill="1" applyBorder="1" applyAlignment="1">
      <alignment horizontal="right" vertical="center"/>
      <protection/>
    </xf>
    <xf numFmtId="0" fontId="13" fillId="0" borderId="0" xfId="115" applyFont="1" applyFill="1" applyAlignment="1">
      <alignment/>
      <protection/>
    </xf>
    <xf numFmtId="3" fontId="13" fillId="0" borderId="0" xfId="115" applyNumberFormat="1" applyFont="1" applyFill="1">
      <alignment/>
      <protection/>
    </xf>
    <xf numFmtId="3" fontId="7" fillId="0" borderId="0" xfId="115" applyNumberFormat="1" applyFont="1">
      <alignment/>
      <protection/>
    </xf>
    <xf numFmtId="0" fontId="7" fillId="0" borderId="0" xfId="115" applyFont="1" applyFill="1" applyAlignment="1">
      <alignment horizontal="left"/>
      <protection/>
    </xf>
    <xf numFmtId="3" fontId="7" fillId="0" borderId="0" xfId="115" applyNumberFormat="1" applyFont="1" applyFill="1" applyAlignment="1">
      <alignment horizontal="right"/>
      <protection/>
    </xf>
    <xf numFmtId="3" fontId="7" fillId="0" borderId="0" xfId="115" applyNumberFormat="1" applyFont="1" applyFill="1" applyAlignment="1">
      <alignment horizontal="center"/>
      <protection/>
    </xf>
    <xf numFmtId="0" fontId="35" fillId="0" borderId="0" xfId="135" applyFont="1" applyFill="1" applyAlignment="1">
      <alignment horizontal="left"/>
      <protection/>
    </xf>
    <xf numFmtId="3" fontId="13" fillId="0" borderId="0" xfId="115" applyNumberFormat="1" applyFont="1" applyFill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117" applyNumberFormat="1" applyFont="1" applyBorder="1" applyAlignment="1">
      <alignment horizontal="center" vertical="center" wrapText="1"/>
      <protection/>
    </xf>
    <xf numFmtId="0" fontId="7" fillId="0" borderId="0" xfId="117" applyFont="1" applyAlignment="1">
      <alignment horizontal="center"/>
      <protection/>
    </xf>
    <xf numFmtId="0" fontId="7" fillId="0" borderId="18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8" xfId="118" applyNumberFormat="1" applyFont="1" applyFill="1" applyBorder="1" applyAlignment="1">
      <alignment horizontal="center" wrapText="1"/>
      <protection/>
    </xf>
    <xf numFmtId="0" fontId="8" fillId="0" borderId="36" xfId="118" applyNumberFormat="1" applyFont="1" applyFill="1" applyBorder="1" applyAlignment="1">
      <alignment horizontal="center" vertical="center" wrapText="1"/>
      <protection/>
    </xf>
    <xf numFmtId="0" fontId="7" fillId="0" borderId="0" xfId="118" applyFont="1" applyFill="1" applyAlignment="1">
      <alignment horizontal="center"/>
      <protection/>
    </xf>
    <xf numFmtId="0" fontId="9" fillId="0" borderId="0" xfId="118" applyFont="1" applyFill="1" applyBorder="1" applyAlignment="1">
      <alignment horizontal="center"/>
      <protection/>
    </xf>
    <xf numFmtId="0" fontId="7" fillId="0" borderId="0" xfId="117" applyFont="1" applyAlignment="1">
      <alignment horizontal="center"/>
      <protection/>
    </xf>
    <xf numFmtId="0" fontId="35" fillId="0" borderId="0" xfId="135" applyFont="1" applyFill="1" applyBorder="1" applyAlignment="1">
      <alignment horizontal="left"/>
      <protection/>
    </xf>
    <xf numFmtId="0" fontId="7" fillId="0" borderId="0" xfId="135" applyFont="1" applyFill="1" applyBorder="1" applyAlignment="1">
      <alignment horizontal="left"/>
      <protection/>
    </xf>
    <xf numFmtId="0" fontId="10" fillId="0" borderId="0" xfId="118" applyFont="1" applyFill="1" applyBorder="1" applyAlignment="1">
      <alignment horizontal="center"/>
      <protection/>
    </xf>
    <xf numFmtId="0" fontId="35" fillId="0" borderId="14" xfId="118" applyFont="1" applyFill="1" applyBorder="1" applyAlignment="1">
      <alignment horizontal="left" wrapText="1"/>
      <protection/>
    </xf>
    <xf numFmtId="0" fontId="7" fillId="0" borderId="18" xfId="121" applyNumberFormat="1" applyFont="1" applyBorder="1" applyAlignment="1">
      <alignment horizontal="center" wrapText="1"/>
      <protection/>
    </xf>
    <xf numFmtId="0" fontId="8" fillId="0" borderId="36" xfId="121" applyNumberFormat="1" applyFont="1" applyBorder="1" applyAlignment="1">
      <alignment horizontal="center" vertical="center" wrapText="1"/>
      <protection/>
    </xf>
    <xf numFmtId="0" fontId="7" fillId="0" borderId="0" xfId="121" applyFont="1" applyAlignment="1">
      <alignment horizontal="center"/>
      <protection/>
    </xf>
    <xf numFmtId="0" fontId="10" fillId="0" borderId="0" xfId="121" applyFont="1" applyBorder="1" applyAlignment="1">
      <alignment horizontal="center"/>
      <protection/>
    </xf>
    <xf numFmtId="0" fontId="9" fillId="0" borderId="0" xfId="117" applyNumberFormat="1" applyFont="1" applyFill="1" applyBorder="1" applyAlignment="1">
      <alignment horizontal="center" vertical="center" wrapText="1"/>
      <protection/>
    </xf>
    <xf numFmtId="0" fontId="7" fillId="0" borderId="0" xfId="122" applyFont="1" applyFill="1" applyAlignment="1">
      <alignment horizontal="left"/>
      <protection/>
    </xf>
    <xf numFmtId="0" fontId="7" fillId="0" borderId="0" xfId="122" applyFont="1" applyFill="1" applyAlignment="1">
      <alignment horizontal="center"/>
      <protection/>
    </xf>
    <xf numFmtId="0" fontId="7" fillId="0" borderId="0" xfId="135" applyFont="1" applyFill="1" applyBorder="1" applyAlignment="1">
      <alignment horizontal="center"/>
      <protection/>
    </xf>
    <xf numFmtId="2" fontId="7" fillId="0" borderId="0" xfId="123" applyNumberFormat="1" applyFont="1" applyBorder="1" applyAlignment="1">
      <alignment horizontal="left" wrapText="1"/>
      <protection/>
    </xf>
    <xf numFmtId="2" fontId="0" fillId="0" borderId="0" xfId="123" applyNumberFormat="1" applyAlignment="1">
      <alignment horizontal="left" wrapText="1"/>
      <protection/>
    </xf>
    <xf numFmtId="0" fontId="7" fillId="0" borderId="0" xfId="123" applyFont="1" applyFill="1" applyBorder="1" applyAlignment="1">
      <alignment horizontal="center"/>
      <protection/>
    </xf>
    <xf numFmtId="0" fontId="0" fillId="0" borderId="0" xfId="123" applyFill="1" applyAlignment="1">
      <alignment/>
      <protection/>
    </xf>
    <xf numFmtId="14" fontId="7" fillId="0" borderId="0" xfId="123" applyNumberFormat="1" applyFont="1" applyFill="1" applyBorder="1" applyAlignment="1">
      <alignment horizontal="left"/>
      <protection/>
    </xf>
    <xf numFmtId="0" fontId="0" fillId="0" borderId="0" xfId="123" applyFill="1" applyAlignment="1">
      <alignment horizontal="left"/>
      <protection/>
    </xf>
    <xf numFmtId="0" fontId="8" fillId="0" borderId="0" xfId="123" applyNumberFormat="1" applyFont="1" applyBorder="1" applyAlignment="1">
      <alignment horizontal="center" vertical="center" wrapText="1"/>
      <protection/>
    </xf>
    <xf numFmtId="0" fontId="0" fillId="0" borderId="0" xfId="123" applyAlignment="1">
      <alignment/>
      <protection/>
    </xf>
    <xf numFmtId="0" fontId="7" fillId="0" borderId="18" xfId="123" applyNumberFormat="1" applyFont="1" applyBorder="1" applyAlignment="1">
      <alignment horizontal="center" wrapText="1"/>
      <protection/>
    </xf>
    <xf numFmtId="0" fontId="0" fillId="0" borderId="18" xfId="123" applyBorder="1" applyAlignment="1">
      <alignment/>
      <protection/>
    </xf>
    <xf numFmtId="0" fontId="7" fillId="0" borderId="0" xfId="123" applyFont="1" applyFill="1" applyAlignment="1">
      <alignment horizontal="center"/>
      <protection/>
    </xf>
    <xf numFmtId="0" fontId="9" fillId="0" borderId="0" xfId="123" applyFont="1" applyFill="1" applyBorder="1" applyAlignment="1">
      <alignment horizontal="center"/>
      <protection/>
    </xf>
    <xf numFmtId="0" fontId="7" fillId="0" borderId="0" xfId="123" applyFont="1" applyFill="1" applyAlignment="1">
      <alignment horizontal="center"/>
      <protection/>
    </xf>
    <xf numFmtId="0" fontId="9" fillId="0" borderId="0" xfId="123" applyNumberFormat="1" applyFont="1" applyFill="1" applyBorder="1" applyAlignment="1">
      <alignment horizontal="center" vertical="center" wrapText="1"/>
      <protection/>
    </xf>
    <xf numFmtId="0" fontId="9" fillId="0" borderId="0" xfId="124" applyFont="1" applyBorder="1" applyAlignment="1">
      <alignment horizontal="center"/>
      <protection/>
    </xf>
    <xf numFmtId="0" fontId="7" fillId="0" borderId="18" xfId="124" applyNumberFormat="1" applyFont="1" applyBorder="1" applyAlignment="1">
      <alignment horizontal="center" wrapText="1"/>
      <protection/>
    </xf>
    <xf numFmtId="0" fontId="7" fillId="0" borderId="18" xfId="124" applyFont="1" applyBorder="1" applyAlignment="1">
      <alignment/>
      <protection/>
    </xf>
    <xf numFmtId="0" fontId="8" fillId="0" borderId="0" xfId="124" applyNumberFormat="1" applyFont="1" applyBorder="1" applyAlignment="1">
      <alignment horizontal="center" vertical="center" wrapText="1"/>
      <protection/>
    </xf>
    <xf numFmtId="0" fontId="7" fillId="0" borderId="0" xfId="124" applyFont="1" applyAlignment="1">
      <alignment/>
      <protection/>
    </xf>
    <xf numFmtId="0" fontId="7" fillId="0" borderId="0" xfId="124" applyFont="1" applyBorder="1" applyAlignment="1">
      <alignment horizontal="center"/>
      <protection/>
    </xf>
    <xf numFmtId="0" fontId="9" fillId="0" borderId="0" xfId="124" applyNumberFormat="1" applyFont="1" applyBorder="1" applyAlignment="1">
      <alignment horizontal="center" vertical="center" wrapText="1"/>
      <protection/>
    </xf>
    <xf numFmtId="0" fontId="7" fillId="0" borderId="0" xfId="124" applyFont="1" applyAlignment="1">
      <alignment horizontal="center"/>
      <protection/>
    </xf>
    <xf numFmtId="0" fontId="13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7" fillId="0" borderId="0" xfId="135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3" applyFont="1" applyFill="1" applyAlignment="1">
      <alignment horizontal="center"/>
      <protection/>
    </xf>
    <xf numFmtId="0" fontId="10" fillId="0" borderId="0" xfId="113" applyFont="1" applyFill="1" applyBorder="1" applyAlignment="1">
      <alignment horizontal="center"/>
      <protection/>
    </xf>
    <xf numFmtId="0" fontId="7" fillId="0" borderId="18" xfId="113" applyNumberFormat="1" applyFont="1" applyBorder="1" applyAlignment="1">
      <alignment horizontal="left" wrapText="1"/>
      <protection/>
    </xf>
    <xf numFmtId="0" fontId="8" fillId="0" borderId="36" xfId="113" applyNumberFormat="1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center"/>
      <protection/>
    </xf>
    <xf numFmtId="0" fontId="0" fillId="0" borderId="0" xfId="113" applyAlignment="1">
      <alignment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8" fillId="0" borderId="0" xfId="116" applyNumberFormat="1" applyFont="1" applyFill="1" applyBorder="1" applyAlignment="1">
      <alignment horizontal="center" vertical="center" wrapText="1"/>
      <protection/>
    </xf>
    <xf numFmtId="0" fontId="7" fillId="0" borderId="18" xfId="116" applyNumberFormat="1" applyFont="1" applyFill="1" applyBorder="1" applyAlignment="1">
      <alignment wrapText="1"/>
      <protection/>
    </xf>
    <xf numFmtId="0" fontId="0" fillId="0" borderId="18" xfId="116" applyNumberFormat="1" applyFont="1" applyFill="1" applyBorder="1" applyAlignment="1">
      <alignment wrapText="1"/>
      <protection/>
    </xf>
    <xf numFmtId="0" fontId="7" fillId="0" borderId="0" xfId="116" applyNumberFormat="1" applyFont="1" applyFill="1" applyBorder="1" applyAlignment="1" applyProtection="1">
      <alignment horizontal="right"/>
      <protection locked="0"/>
    </xf>
    <xf numFmtId="0" fontId="9" fillId="0" borderId="0" xfId="116" applyNumberFormat="1" applyFont="1" applyFill="1" applyBorder="1" applyAlignment="1">
      <alignment horizontal="center" vertical="center" wrapText="1"/>
      <protection/>
    </xf>
    <xf numFmtId="0" fontId="7" fillId="0" borderId="0" xfId="116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3" fontId="7" fillId="0" borderId="0" xfId="134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horizontal="left"/>
    </xf>
    <xf numFmtId="0" fontId="8" fillId="0" borderId="36" xfId="114" applyFont="1" applyFill="1" applyBorder="1" applyAlignment="1">
      <alignment horizontal="left" wrapText="1"/>
      <protection/>
    </xf>
    <xf numFmtId="0" fontId="7" fillId="0" borderId="37" xfId="114" applyFont="1" applyBorder="1" applyAlignment="1">
      <alignment horizontal="center" vertical="center" wrapText="1"/>
      <protection/>
    </xf>
    <xf numFmtId="0" fontId="7" fillId="0" borderId="38" xfId="114" applyFont="1" applyBorder="1" applyAlignment="1">
      <alignment horizontal="center" vertical="center" wrapText="1"/>
      <protection/>
    </xf>
    <xf numFmtId="0" fontId="7" fillId="0" borderId="0" xfId="119" applyFont="1" applyFill="1" applyAlignment="1">
      <alignment horizontal="center" vertical="center"/>
      <protection/>
    </xf>
    <xf numFmtId="0" fontId="35" fillId="0" borderId="36" xfId="119" applyFont="1" applyFill="1" applyBorder="1" applyAlignment="1">
      <alignment horizontal="center" vertical="center"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0" fillId="0" borderId="0" xfId="114" applyAlignment="1">
      <alignment/>
      <protection/>
    </xf>
    <xf numFmtId="0" fontId="7" fillId="0" borderId="0" xfId="135" applyFont="1" applyFill="1" applyAlignment="1">
      <alignment horizontal="center" vertical="center"/>
      <protection/>
    </xf>
    <xf numFmtId="0" fontId="9" fillId="0" borderId="0" xfId="119" applyFont="1" applyFill="1" applyAlignment="1">
      <alignment horizontal="center" vertical="center"/>
      <protection/>
    </xf>
    <xf numFmtId="0" fontId="10" fillId="0" borderId="0" xfId="1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 wrapText="1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7" fillId="0" borderId="0" xfId="115" applyFont="1" applyAlignment="1">
      <alignment/>
      <protection/>
    </xf>
    <xf numFmtId="0" fontId="7" fillId="0" borderId="18" xfId="115" applyNumberFormat="1" applyFont="1" applyBorder="1" applyAlignment="1">
      <alignment horizontal="center" wrapText="1"/>
      <protection/>
    </xf>
    <xf numFmtId="0" fontId="7" fillId="0" borderId="18" xfId="115" applyFont="1" applyBorder="1" applyAlignment="1">
      <alignment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</cellXfs>
  <cellStyles count="17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_2.tab.pamb.ienemumi" xfId="82"/>
    <cellStyle name="Input" xfId="83"/>
    <cellStyle name="Linked Cell" xfId="84"/>
    <cellStyle name="Neutral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5" xfId="107"/>
    <cellStyle name="Normal 5 2" xfId="108"/>
    <cellStyle name="Normal 8" xfId="109"/>
    <cellStyle name="Normal 8 2" xfId="110"/>
    <cellStyle name="Normal 9" xfId="111"/>
    <cellStyle name="Normal 9 2" xfId="112"/>
    <cellStyle name="Normal_11.-nauda" xfId="113"/>
    <cellStyle name="Normal_13.tab_aizd_atm" xfId="114"/>
    <cellStyle name="Normal_15.tab.dal.no budzeta atv._ziedoj" xfId="115"/>
    <cellStyle name="Normal_2.12-2 Valsts ilgt. saistību limiti investīcijām - upgraded" xfId="116"/>
    <cellStyle name="Normal_2.17_Valsts_budzeta_izpilde" xfId="117"/>
    <cellStyle name="Normal_2.tab.pamb.ienemumi" xfId="118"/>
    <cellStyle name="Normal_2008_13.tab_aizd_atm_darba" xfId="119"/>
    <cellStyle name="Normal_2010_4.piel_galvojumi_men_WORK" xfId="120"/>
    <cellStyle name="Normal_3.tab.-nodevas" xfId="121"/>
    <cellStyle name="Normal_4.tabula_pb.min" xfId="122"/>
    <cellStyle name="Normal_5.tab.- spec.budz" xfId="123"/>
    <cellStyle name="Normal_6.tab._zied.davin" xfId="124"/>
    <cellStyle name="Normal_96_97pr_23aug" xfId="125"/>
    <cellStyle name="Normal_Aprilis" xfId="126"/>
    <cellStyle name="Normal_Augusts" xfId="127"/>
    <cellStyle name="Normal_Budzaizd99" xfId="128"/>
    <cellStyle name="Normal_Diena!" xfId="129"/>
    <cellStyle name="Normal_ekk" xfId="130"/>
    <cellStyle name="Normal_Februaris" xfId="131"/>
    <cellStyle name="Normal_Janvaris" xfId="132"/>
    <cellStyle name="Normal_Marts" xfId="133"/>
    <cellStyle name="Normal_Sheet1" xfId="134"/>
    <cellStyle name="Normal_Soc-m" xfId="135"/>
    <cellStyle name="Note" xfId="136"/>
    <cellStyle name="Output" xfId="137"/>
    <cellStyle name="Parastais_04_uz17_11_2006" xfId="138"/>
    <cellStyle name="Percent" xfId="139"/>
    <cellStyle name="SAPBEXaggData" xfId="140"/>
    <cellStyle name="SAPBEXaggDataEmph" xfId="141"/>
    <cellStyle name="SAPBEXaggItem" xfId="142"/>
    <cellStyle name="SAPBEXaggItemX" xfId="143"/>
    <cellStyle name="SAPBEXchaText" xfId="144"/>
    <cellStyle name="SAPBEXexcBad7" xfId="145"/>
    <cellStyle name="SAPBEXexcBad8" xfId="146"/>
    <cellStyle name="SAPBEXexcBad9" xfId="147"/>
    <cellStyle name="SAPBEXexcCritical4" xfId="148"/>
    <cellStyle name="SAPBEXexcCritical5" xfId="149"/>
    <cellStyle name="SAPBEXexcCritical6" xfId="150"/>
    <cellStyle name="SAPBEXexcGood1" xfId="151"/>
    <cellStyle name="SAPBEXexcGood2" xfId="152"/>
    <cellStyle name="SAPBEXexcGood3" xfId="153"/>
    <cellStyle name="SAPBEXfilterDrill" xfId="154"/>
    <cellStyle name="SAPBEXfilterItem" xfId="155"/>
    <cellStyle name="SAPBEXfilterText" xfId="156"/>
    <cellStyle name="SAPBEXformats" xfId="157"/>
    <cellStyle name="SAPBEXheaderItem" xfId="158"/>
    <cellStyle name="SAPBEXheaderText" xfId="159"/>
    <cellStyle name="SAPBEXHLevel0" xfId="160"/>
    <cellStyle name="SAPBEXHLevel0_4.tabula_pb.min" xfId="161"/>
    <cellStyle name="SAPBEXHLevel0X" xfId="162"/>
    <cellStyle name="SAPBEXHLevel1" xfId="163"/>
    <cellStyle name="SAPBEXHLevel1_4.tabula_pb.min" xfId="164"/>
    <cellStyle name="SAPBEXHLevel1X" xfId="165"/>
    <cellStyle name="SAPBEXHLevel2" xfId="166"/>
    <cellStyle name="SAPBEXHLevel2_4.tabula_pb.min" xfId="167"/>
    <cellStyle name="SAPBEXHLevel2X" xfId="168"/>
    <cellStyle name="SAPBEXHLevel3" xfId="169"/>
    <cellStyle name="SAPBEXHLevel3_4.tabula_pb.min" xfId="170"/>
    <cellStyle name="SAPBEXHLevel3X" xfId="171"/>
    <cellStyle name="SAPBEXinputData" xfId="172"/>
    <cellStyle name="SAPBEXresData" xfId="173"/>
    <cellStyle name="SAPBEXresDataEmph" xfId="174"/>
    <cellStyle name="SAPBEXresItem" xfId="175"/>
    <cellStyle name="SAPBEXresItemX" xfId="176"/>
    <cellStyle name="SAPBEXstdData" xfId="177"/>
    <cellStyle name="SAPBEXstdData_4.tabula_pb.min" xfId="178"/>
    <cellStyle name="SAPBEXstdDataEmph" xfId="179"/>
    <cellStyle name="SAPBEXstdItem" xfId="180"/>
    <cellStyle name="SAPBEXstdItemX" xfId="181"/>
    <cellStyle name="SAPBEXtitle" xfId="182"/>
    <cellStyle name="SAPBEXundefined" xfId="183"/>
    <cellStyle name="Sheet Title" xfId="184"/>
    <cellStyle name="Style 1" xfId="185"/>
    <cellStyle name="Title" xfId="186"/>
    <cellStyle name="Total" xfId="187"/>
    <cellStyle name="V?st." xfId="188"/>
    <cellStyle name="Warning Text" xfId="18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590550</xdr:colOff>
      <xdr:row>0</xdr:row>
      <xdr:rowOff>66675</xdr:rowOff>
    </xdr:from>
    <xdr:to>
      <xdr:col>10</xdr:col>
      <xdr:colOff>514350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2552700</xdr:colOff>
      <xdr:row>0</xdr:row>
      <xdr:rowOff>190500</xdr:rowOff>
    </xdr:from>
    <xdr:to>
      <xdr:col>2</xdr:col>
      <xdr:colOff>447675</xdr:colOff>
      <xdr:row>0</xdr:row>
      <xdr:rowOff>914400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52700" y="190500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95250</xdr:rowOff>
    </xdr:from>
    <xdr:to>
      <xdr:col>0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0</xdr:row>
      <xdr:rowOff>66675</xdr:rowOff>
    </xdr:from>
    <xdr:to>
      <xdr:col>12</xdr:col>
      <xdr:colOff>47625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824</xdr:row>
      <xdr:rowOff>0</xdr:rowOff>
    </xdr:from>
    <xdr:to>
      <xdr:col>0</xdr:col>
      <xdr:colOff>133350</xdr:colOff>
      <xdr:row>824</xdr:row>
      <xdr:rowOff>123825</xdr:rowOff>
    </xdr:to>
    <xdr:pic>
      <xdr:nvPicPr>
        <xdr:cNvPr id="3" name="BExD7DLFASTLWBSDFHRGMRX70D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8578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825</xdr:row>
      <xdr:rowOff>0</xdr:rowOff>
    </xdr:from>
    <xdr:to>
      <xdr:col>0</xdr:col>
      <xdr:colOff>171450</xdr:colOff>
      <xdr:row>825</xdr:row>
      <xdr:rowOff>123825</xdr:rowOff>
    </xdr:to>
    <xdr:pic>
      <xdr:nvPicPr>
        <xdr:cNvPr id="4" name="BExIJRB4NLHCBEKZTO8WG3GA7EQ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595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829</xdr:row>
      <xdr:rowOff>152400</xdr:rowOff>
    </xdr:from>
    <xdr:to>
      <xdr:col>0</xdr:col>
      <xdr:colOff>133350</xdr:colOff>
      <xdr:row>829</xdr:row>
      <xdr:rowOff>276225</xdr:rowOff>
    </xdr:to>
    <xdr:pic>
      <xdr:nvPicPr>
        <xdr:cNvPr id="5" name="BExTVD40RR6PHHF3XBUDDKMX2BQ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880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831</xdr:row>
      <xdr:rowOff>0</xdr:rowOff>
    </xdr:from>
    <xdr:to>
      <xdr:col>0</xdr:col>
      <xdr:colOff>171450</xdr:colOff>
      <xdr:row>831</xdr:row>
      <xdr:rowOff>123825</xdr:rowOff>
    </xdr:to>
    <xdr:pic>
      <xdr:nvPicPr>
        <xdr:cNvPr id="6" name="BEx3G78R8CZ4F7GCHR95X0OJ67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839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832</xdr:row>
      <xdr:rowOff>0</xdr:rowOff>
    </xdr:from>
    <xdr:to>
      <xdr:col>0</xdr:col>
      <xdr:colOff>209550</xdr:colOff>
      <xdr:row>832</xdr:row>
      <xdr:rowOff>190500</xdr:rowOff>
    </xdr:to>
    <xdr:pic>
      <xdr:nvPicPr>
        <xdr:cNvPr id="7" name="BExZTWBQ2HFHN74BF67WEH28PG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85569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835</xdr:row>
      <xdr:rowOff>0</xdr:rowOff>
    </xdr:from>
    <xdr:to>
      <xdr:col>0</xdr:col>
      <xdr:colOff>209550</xdr:colOff>
      <xdr:row>835</xdr:row>
      <xdr:rowOff>247650</xdr:rowOff>
    </xdr:to>
    <xdr:pic>
      <xdr:nvPicPr>
        <xdr:cNvPr id="8" name="BEx57PL32E9AYNF7CNALKG0HTX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014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837</xdr:row>
      <xdr:rowOff>180975</xdr:rowOff>
    </xdr:from>
    <xdr:to>
      <xdr:col>0</xdr:col>
      <xdr:colOff>171450</xdr:colOff>
      <xdr:row>837</xdr:row>
      <xdr:rowOff>333375</xdr:rowOff>
    </xdr:to>
    <xdr:pic>
      <xdr:nvPicPr>
        <xdr:cNvPr id="9" name="BExKNTASA1BFF9Z130GQG0EMV6K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10048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839</xdr:row>
      <xdr:rowOff>0</xdr:rowOff>
    </xdr:from>
    <xdr:to>
      <xdr:col>0</xdr:col>
      <xdr:colOff>209550</xdr:colOff>
      <xdr:row>839</xdr:row>
      <xdr:rowOff>123825</xdr:rowOff>
    </xdr:to>
    <xdr:pic>
      <xdr:nvPicPr>
        <xdr:cNvPr id="10" name="BExW2UA4LQ6BCS7M509SPO2ECVJ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19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2486025</xdr:colOff>
      <xdr:row>0</xdr:row>
      <xdr:rowOff>171450</xdr:rowOff>
    </xdr:from>
    <xdr:to>
      <xdr:col>3</xdr:col>
      <xdr:colOff>161925</xdr:colOff>
      <xdr:row>0</xdr:row>
      <xdr:rowOff>904875</xdr:rowOff>
    </xdr:to>
    <xdr:pic>
      <xdr:nvPicPr>
        <xdr:cNvPr id="11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81450" y="171450"/>
          <a:ext cx="1885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2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390525</xdr:colOff>
      <xdr:row>0</xdr:row>
      <xdr:rowOff>66675</xdr:rowOff>
    </xdr:from>
    <xdr:to>
      <xdr:col>10</xdr:col>
      <xdr:colOff>314325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95600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242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242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0-menesa%20parskati\55.tab.-%20spec.bu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Izdrukai"/>
      <sheetName val="Augusts"/>
      <sheetName val="EKK_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2:CN42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925" t="s">
        <v>903</v>
      </c>
      <c r="B2" s="925"/>
      <c r="C2" s="925"/>
      <c r="D2" s="925"/>
      <c r="E2" s="925"/>
    </row>
    <row r="3" spans="1:6" s="4" customFormat="1" ht="15.75">
      <c r="A3" s="927" t="s">
        <v>904</v>
      </c>
      <c r="B3" s="927"/>
      <c r="C3" s="927"/>
      <c r="D3" s="927"/>
      <c r="E3" s="927"/>
      <c r="F3" s="927"/>
    </row>
    <row r="4" spans="1:6" s="4" customFormat="1" ht="12.75">
      <c r="A4" s="928" t="s">
        <v>905</v>
      </c>
      <c r="B4" s="928"/>
      <c r="C4" s="928"/>
      <c r="D4" s="928"/>
      <c r="E4" s="928"/>
      <c r="F4" s="928"/>
    </row>
    <row r="5" spans="1:5" s="4" customFormat="1" ht="12.75">
      <c r="A5" s="8" t="s">
        <v>906</v>
      </c>
      <c r="B5" s="9"/>
      <c r="C5" s="6"/>
      <c r="D5" s="2"/>
      <c r="E5" s="7" t="s">
        <v>907</v>
      </c>
    </row>
    <row r="6" spans="1:5" s="10" customFormat="1" ht="17.25" customHeight="1">
      <c r="A6" s="924" t="s">
        <v>908</v>
      </c>
      <c r="B6" s="924"/>
      <c r="C6" s="924"/>
      <c r="D6" s="924"/>
      <c r="E6" s="924"/>
    </row>
    <row r="7" spans="1:5" s="10" customFormat="1" ht="17.25" customHeight="1">
      <c r="A7" s="926" t="s">
        <v>909</v>
      </c>
      <c r="B7" s="926"/>
      <c r="C7" s="926"/>
      <c r="D7" s="926"/>
      <c r="E7" s="926"/>
    </row>
    <row r="8" spans="1:5" s="10" customFormat="1" ht="17.25" customHeight="1">
      <c r="A8" s="923" t="s">
        <v>910</v>
      </c>
      <c r="B8" s="923"/>
      <c r="C8" s="923"/>
      <c r="D8" s="923"/>
      <c r="E8" s="923"/>
    </row>
    <row r="9" spans="1:5" s="11" customFormat="1" ht="17.25" customHeight="1">
      <c r="A9" s="13"/>
      <c r="E9" s="12" t="s">
        <v>911</v>
      </c>
    </row>
    <row r="10" spans="1:5" ht="38.25">
      <c r="A10" s="14" t="s">
        <v>912</v>
      </c>
      <c r="B10" s="15" t="s">
        <v>916</v>
      </c>
      <c r="C10" s="15" t="s">
        <v>913</v>
      </c>
      <c r="D10" s="15" t="s">
        <v>914</v>
      </c>
      <c r="E10" s="15" t="s">
        <v>915</v>
      </c>
    </row>
    <row r="11" spans="1:5" ht="19.5" customHeight="1">
      <c r="A11" s="17" t="s">
        <v>917</v>
      </c>
      <c r="B11" s="18">
        <v>2559842</v>
      </c>
      <c r="C11" s="18">
        <v>799677</v>
      </c>
      <c r="D11" s="18">
        <v>3359519</v>
      </c>
      <c r="E11" s="18">
        <v>392356</v>
      </c>
    </row>
    <row r="12" spans="1:5" ht="19.5" customHeight="1">
      <c r="A12" s="19" t="s">
        <v>918</v>
      </c>
      <c r="B12" s="20" t="s">
        <v>919</v>
      </c>
      <c r="C12" s="20" t="s">
        <v>919</v>
      </c>
      <c r="D12" s="21">
        <v>-268718</v>
      </c>
      <c r="E12" s="21">
        <v>-16120</v>
      </c>
    </row>
    <row r="13" spans="1:5" ht="19.5" customHeight="1">
      <c r="A13" s="23" t="s">
        <v>920</v>
      </c>
      <c r="B13" s="18">
        <v>2559842</v>
      </c>
      <c r="C13" s="18">
        <v>799677</v>
      </c>
      <c r="D13" s="18">
        <v>3090801</v>
      </c>
      <c r="E13" s="18">
        <v>376236</v>
      </c>
    </row>
    <row r="14" spans="1:5" ht="19.5" customHeight="1">
      <c r="A14" s="17" t="s">
        <v>921</v>
      </c>
      <c r="B14" s="18">
        <v>2802248</v>
      </c>
      <c r="C14" s="18">
        <v>761190</v>
      </c>
      <c r="D14" s="18">
        <v>3563438</v>
      </c>
      <c r="E14" s="18">
        <v>402280</v>
      </c>
    </row>
    <row r="15" spans="1:5" ht="19.5" customHeight="1">
      <c r="A15" s="19" t="s">
        <v>918</v>
      </c>
      <c r="B15" s="20" t="s">
        <v>919</v>
      </c>
      <c r="C15" s="20" t="s">
        <v>919</v>
      </c>
      <c r="D15" s="21">
        <v>-276757</v>
      </c>
      <c r="E15" s="21">
        <v>-16701</v>
      </c>
    </row>
    <row r="16" spans="1:5" ht="19.5" customHeight="1">
      <c r="A16" s="23" t="s">
        <v>922</v>
      </c>
      <c r="B16" s="18">
        <v>2802248</v>
      </c>
      <c r="C16" s="18">
        <v>761190</v>
      </c>
      <c r="D16" s="18">
        <v>3286681</v>
      </c>
      <c r="E16" s="18">
        <v>385579</v>
      </c>
    </row>
    <row r="17" spans="1:5" ht="19.5" customHeight="1">
      <c r="A17" s="23" t="s">
        <v>923</v>
      </c>
      <c r="B17" s="18">
        <v>-242406</v>
      </c>
      <c r="C17" s="18">
        <v>38487</v>
      </c>
      <c r="D17" s="18">
        <v>-195880</v>
      </c>
      <c r="E17" s="18">
        <v>-9343</v>
      </c>
    </row>
    <row r="18" spans="1:5" ht="19.5" customHeight="1">
      <c r="A18" s="18" t="s">
        <v>924</v>
      </c>
      <c r="B18" s="24">
        <v>242406</v>
      </c>
      <c r="C18" s="24">
        <v>-38487</v>
      </c>
      <c r="D18" s="24">
        <v>195880</v>
      </c>
      <c r="E18" s="24">
        <v>9343</v>
      </c>
    </row>
    <row r="19" spans="1:5" s="25" customFormat="1" ht="19.5" customHeight="1">
      <c r="A19" s="18" t="s">
        <v>925</v>
      </c>
      <c r="B19" s="24">
        <v>-152958</v>
      </c>
      <c r="C19" s="24">
        <v>-40288</v>
      </c>
      <c r="D19" s="24">
        <v>-193246</v>
      </c>
      <c r="E19" s="24">
        <v>22535</v>
      </c>
    </row>
    <row r="20" spans="1:5" s="11" customFormat="1" ht="19.5" customHeight="1">
      <c r="A20" s="19" t="s">
        <v>918</v>
      </c>
      <c r="B20" s="26" t="s">
        <v>919</v>
      </c>
      <c r="C20" s="26" t="s">
        <v>919</v>
      </c>
      <c r="D20" s="26">
        <v>0</v>
      </c>
      <c r="E20" s="26">
        <v>0</v>
      </c>
    </row>
    <row r="21" spans="1:5" s="11" customFormat="1" ht="30" customHeight="1">
      <c r="A21" s="27" t="s">
        <v>926</v>
      </c>
      <c r="B21" s="24">
        <v>0</v>
      </c>
      <c r="C21" s="24">
        <v>0</v>
      </c>
      <c r="D21" s="24">
        <v>0</v>
      </c>
      <c r="E21" s="24">
        <v>0</v>
      </c>
    </row>
    <row r="22" spans="1:5" s="11" customFormat="1" ht="19.5" customHeight="1">
      <c r="A22" s="28" t="s">
        <v>927</v>
      </c>
      <c r="B22" s="24">
        <v>-17351</v>
      </c>
      <c r="C22" s="24">
        <v>0</v>
      </c>
      <c r="D22" s="24">
        <v>-17351</v>
      </c>
      <c r="E22" s="24">
        <v>-31770</v>
      </c>
    </row>
    <row r="23" spans="1:5" s="11" customFormat="1" ht="19.5" customHeight="1">
      <c r="A23" s="28" t="s">
        <v>928</v>
      </c>
      <c r="B23" s="24">
        <v>545255</v>
      </c>
      <c r="C23" s="24">
        <v>5692</v>
      </c>
      <c r="D23" s="24">
        <v>547080</v>
      </c>
      <c r="E23" s="24">
        <v>156777</v>
      </c>
    </row>
    <row r="24" spans="1:5" s="11" customFormat="1" ht="19.5" customHeight="1">
      <c r="A24" s="29" t="s">
        <v>918</v>
      </c>
      <c r="B24" s="26" t="s">
        <v>919</v>
      </c>
      <c r="C24" s="26" t="s">
        <v>919</v>
      </c>
      <c r="D24" s="26">
        <v>-3866</v>
      </c>
      <c r="E24" s="26">
        <v>4385</v>
      </c>
    </row>
    <row r="25" spans="1:5" s="11" customFormat="1" ht="19.5" customHeight="1">
      <c r="A25" s="28" t="s">
        <v>929</v>
      </c>
      <c r="B25" s="24">
        <v>-132948</v>
      </c>
      <c r="C25" s="24">
        <v>635</v>
      </c>
      <c r="D25" s="24">
        <v>-136486</v>
      </c>
      <c r="E25" s="24">
        <v>-137764</v>
      </c>
    </row>
    <row r="26" spans="1:5" s="11" customFormat="1" ht="19.5" customHeight="1">
      <c r="A26" s="29" t="s">
        <v>918</v>
      </c>
      <c r="B26" s="26" t="s">
        <v>919</v>
      </c>
      <c r="C26" s="26" t="s">
        <v>919</v>
      </c>
      <c r="D26" s="26">
        <v>-4173</v>
      </c>
      <c r="E26" s="26">
        <v>-4966</v>
      </c>
    </row>
    <row r="27" spans="1:5" s="10" customFormat="1" ht="19.5" customHeight="1">
      <c r="A27" s="28" t="s">
        <v>930</v>
      </c>
      <c r="B27" s="24">
        <v>408</v>
      </c>
      <c r="C27" s="24">
        <v>-2841</v>
      </c>
      <c r="D27" s="24">
        <v>-2433</v>
      </c>
      <c r="E27" s="24">
        <v>-753</v>
      </c>
    </row>
    <row r="28" spans="1:5" s="11" customFormat="1" ht="19.5" customHeight="1">
      <c r="A28" s="28" t="s">
        <v>931</v>
      </c>
      <c r="B28" s="24">
        <v>0</v>
      </c>
      <c r="C28" s="24">
        <v>-1684</v>
      </c>
      <c r="D28" s="24">
        <v>-1684</v>
      </c>
      <c r="E28" s="24">
        <v>319</v>
      </c>
    </row>
    <row r="29" spans="1:5" s="30" customFormat="1" ht="12.75">
      <c r="A29" s="31" t="s">
        <v>932</v>
      </c>
      <c r="B29" s="32"/>
      <c r="C29" s="33"/>
      <c r="D29" s="33"/>
      <c r="E29" s="34"/>
    </row>
    <row r="30" spans="1:5" s="30" customFormat="1" ht="12.75">
      <c r="A30" s="31"/>
      <c r="B30" s="32"/>
      <c r="C30" s="33"/>
      <c r="D30" s="33"/>
      <c r="E30" s="34"/>
    </row>
    <row r="31" spans="1:2" s="30" customFormat="1" ht="12.75">
      <c r="A31" s="11"/>
      <c r="B31" s="13"/>
    </row>
    <row r="32" s="35" customFormat="1" ht="15"/>
    <row r="33" spans="1:6" s="30" customFormat="1" ht="15">
      <c r="A33" s="36" t="s">
        <v>933</v>
      </c>
      <c r="B33" s="37"/>
      <c r="C33" s="38"/>
      <c r="D33" s="39"/>
      <c r="E33" s="40" t="s">
        <v>934</v>
      </c>
      <c r="F33" s="41"/>
    </row>
    <row r="34" spans="1:5" s="30" customFormat="1" ht="12.75">
      <c r="A34" s="11"/>
      <c r="B34" s="13"/>
      <c r="E34" s="42"/>
    </row>
    <row r="35" spans="1:5" s="30" customFormat="1" ht="12.75">
      <c r="A35" s="11"/>
      <c r="B35" s="13"/>
      <c r="E35" s="42"/>
    </row>
    <row r="36" spans="1:2" s="30" customFormat="1" ht="12.75">
      <c r="A36" s="11"/>
      <c r="B36" s="13"/>
    </row>
    <row r="37" spans="1:2" s="30" customFormat="1" ht="12.75">
      <c r="A37" s="11"/>
      <c r="B37" s="13"/>
    </row>
    <row r="38" spans="1:2" s="30" customFormat="1" ht="12.75">
      <c r="A38" s="11"/>
      <c r="B38" s="13"/>
    </row>
    <row r="39" spans="1:92" s="48" customFormat="1" ht="15">
      <c r="A39" s="44" t="s">
        <v>935</v>
      </c>
      <c r="B39" s="43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</row>
    <row r="40" spans="1:5" s="51" customFormat="1" ht="12.75" customHeight="1">
      <c r="A40" s="16"/>
      <c r="B40" s="49"/>
      <c r="C40" s="49"/>
      <c r="D40" s="49"/>
      <c r="E40" s="50"/>
    </row>
    <row r="41" ht="12.75">
      <c r="C41" s="50"/>
    </row>
    <row r="42" ht="12.75">
      <c r="C42" s="50"/>
    </row>
  </sheetData>
  <mergeCells count="6">
    <mergeCell ref="A8:E8"/>
    <mergeCell ref="A6:E6"/>
    <mergeCell ref="A2:E2"/>
    <mergeCell ref="A7:E7"/>
    <mergeCell ref="A3:F3"/>
    <mergeCell ref="A4:F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34"/>
  <sheetViews>
    <sheetView showGridLines="0" zoomScale="120" zoomScaleNormal="120" zoomScaleSheetLayoutView="100" workbookViewId="0" topLeftCell="A1">
      <selection activeCell="B14" sqref="B14"/>
    </sheetView>
  </sheetViews>
  <sheetFormatPr defaultColWidth="9.140625" defaultRowHeight="12.75"/>
  <cols>
    <col min="1" max="1" width="9.57421875" style="549" customWidth="1"/>
    <col min="2" max="2" width="49.00390625" style="550" customWidth="1"/>
    <col min="3" max="3" width="12.57421875" style="552" customWidth="1"/>
    <col min="4" max="4" width="12.140625" style="552" customWidth="1"/>
    <col min="5" max="5" width="10.140625" style="552" customWidth="1"/>
    <col min="6" max="6" width="11.57421875" style="552" customWidth="1"/>
    <col min="7" max="7" width="10.8515625" style="66" customWidth="1"/>
    <col min="8" max="16384" width="9.140625" style="66" customWidth="1"/>
  </cols>
  <sheetData>
    <row r="1" spans="1:7" s="52" customFormat="1" ht="66" customHeight="1">
      <c r="A1" s="929"/>
      <c r="B1" s="929"/>
      <c r="C1" s="929"/>
      <c r="D1" s="929"/>
      <c r="E1" s="929"/>
      <c r="F1" s="929"/>
      <c r="G1" s="472"/>
    </row>
    <row r="2" spans="1:7" s="52" customFormat="1" ht="12.75" customHeight="1">
      <c r="A2" s="975" t="s">
        <v>903</v>
      </c>
      <c r="B2" s="975"/>
      <c r="C2" s="975"/>
      <c r="D2" s="975"/>
      <c r="E2" s="975"/>
      <c r="F2" s="975"/>
      <c r="G2" s="473"/>
    </row>
    <row r="3" spans="1:7" s="52" customFormat="1" ht="12.75" customHeight="1">
      <c r="A3" s="473"/>
      <c r="B3" s="474" t="s">
        <v>404</v>
      </c>
      <c r="C3" s="473"/>
      <c r="D3" s="473"/>
      <c r="E3" s="473"/>
      <c r="F3" s="473"/>
      <c r="G3" s="473"/>
    </row>
    <row r="4" spans="1:7" s="52" customFormat="1" ht="12.75" customHeight="1">
      <c r="A4" s="473"/>
      <c r="B4" s="475" t="s">
        <v>405</v>
      </c>
      <c r="C4" s="473"/>
      <c r="D4" s="473"/>
      <c r="E4" s="473"/>
      <c r="F4" s="473"/>
      <c r="G4" s="473"/>
    </row>
    <row r="5" spans="1:7" s="52" customFormat="1" ht="24" customHeight="1">
      <c r="A5" s="987" t="s">
        <v>729</v>
      </c>
      <c r="B5" s="987"/>
      <c r="C5" s="473"/>
      <c r="D5" s="473"/>
      <c r="E5" s="476"/>
      <c r="F5" s="60" t="s">
        <v>730</v>
      </c>
      <c r="G5" s="473"/>
    </row>
    <row r="6" spans="1:53" s="476" customFormat="1" ht="24.75" customHeight="1">
      <c r="A6" s="985" t="s">
        <v>908</v>
      </c>
      <c r="B6" s="985"/>
      <c r="C6" s="985"/>
      <c r="D6" s="985"/>
      <c r="E6" s="985"/>
      <c r="F6" s="985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</row>
    <row r="7" spans="1:53" s="476" customFormat="1" ht="17.25" customHeight="1">
      <c r="A7" s="982" t="s">
        <v>731</v>
      </c>
      <c r="B7" s="982"/>
      <c r="C7" s="982"/>
      <c r="D7" s="982"/>
      <c r="E7" s="982"/>
      <c r="F7" s="982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</row>
    <row r="8" spans="1:53" s="476" customFormat="1" ht="17.25" customHeight="1">
      <c r="A8" s="930" t="s">
        <v>1019</v>
      </c>
      <c r="B8" s="930"/>
      <c r="C8" s="930"/>
      <c r="D8" s="930"/>
      <c r="E8" s="930"/>
      <c r="F8" s="930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1:53" s="476" customFormat="1" ht="12.75">
      <c r="A9" s="986"/>
      <c r="B9" s="986"/>
      <c r="C9" s="986"/>
      <c r="D9" s="986"/>
      <c r="E9" s="986"/>
      <c r="F9" s="98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</row>
    <row r="10" spans="2:53" s="476" customFormat="1" ht="12.75">
      <c r="B10" s="545"/>
      <c r="C10" s="546"/>
      <c r="D10" s="548"/>
      <c r="F10" s="67" t="s">
        <v>732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</row>
    <row r="11" spans="3:6" ht="12.75" customHeight="1">
      <c r="C11" s="551"/>
      <c r="D11" s="551"/>
      <c r="F11" s="653" t="s">
        <v>939</v>
      </c>
    </row>
    <row r="12" spans="1:6" ht="46.5" customHeight="1">
      <c r="A12" s="75" t="s">
        <v>733</v>
      </c>
      <c r="B12" s="75" t="s">
        <v>940</v>
      </c>
      <c r="C12" s="554" t="s">
        <v>409</v>
      </c>
      <c r="D12" s="554" t="s">
        <v>942</v>
      </c>
      <c r="E12" s="554" t="s">
        <v>467</v>
      </c>
      <c r="F12" s="554" t="s">
        <v>915</v>
      </c>
    </row>
    <row r="13" spans="1:8" s="69" customFormat="1" ht="12.75">
      <c r="A13" s="555">
        <v>1</v>
      </c>
      <c r="B13" s="554">
        <v>2</v>
      </c>
      <c r="C13" s="555">
        <v>3</v>
      </c>
      <c r="D13" s="555">
        <v>4</v>
      </c>
      <c r="E13" s="555">
        <v>5</v>
      </c>
      <c r="F13" s="555">
        <v>6</v>
      </c>
      <c r="H13" s="535"/>
    </row>
    <row r="14" spans="1:6" s="560" customFormat="1" ht="12.75">
      <c r="A14" s="573" t="s">
        <v>468</v>
      </c>
      <c r="B14" s="576" t="s">
        <v>469</v>
      </c>
      <c r="C14" s="558">
        <v>23107091</v>
      </c>
      <c r="D14" s="558">
        <v>16321017</v>
      </c>
      <c r="E14" s="559">
        <v>70.6320713412173</v>
      </c>
      <c r="F14" s="558">
        <v>2550319</v>
      </c>
    </row>
    <row r="15" spans="1:6" s="560" customFormat="1" ht="12.75">
      <c r="A15" s="573" t="s">
        <v>470</v>
      </c>
      <c r="B15" s="576" t="s">
        <v>948</v>
      </c>
      <c r="C15" s="558">
        <v>2391078</v>
      </c>
      <c r="D15" s="558">
        <v>2153842</v>
      </c>
      <c r="E15" s="559">
        <v>90.078282682539</v>
      </c>
      <c r="F15" s="558">
        <v>636111</v>
      </c>
    </row>
    <row r="16" spans="1:6" s="560" customFormat="1" ht="12.75">
      <c r="A16" s="561" t="s">
        <v>1033</v>
      </c>
      <c r="B16" s="562" t="s">
        <v>734</v>
      </c>
      <c r="C16" s="558">
        <v>2383078</v>
      </c>
      <c r="D16" s="558">
        <v>2153842</v>
      </c>
      <c r="E16" s="559">
        <v>90.3806757479193</v>
      </c>
      <c r="F16" s="558">
        <v>636111</v>
      </c>
    </row>
    <row r="17" spans="1:6" s="560" customFormat="1" ht="12.75">
      <c r="A17" s="561" t="s">
        <v>1049</v>
      </c>
      <c r="B17" s="562" t="s">
        <v>961</v>
      </c>
      <c r="C17" s="558">
        <v>2332220</v>
      </c>
      <c r="D17" s="558">
        <v>2153842</v>
      </c>
      <c r="E17" s="559">
        <v>92.35157918206687</v>
      </c>
      <c r="F17" s="558">
        <v>636111</v>
      </c>
    </row>
    <row r="18" spans="1:6" s="69" customFormat="1" ht="12.75">
      <c r="A18" s="555" t="s">
        <v>500</v>
      </c>
      <c r="B18" s="654" t="s">
        <v>962</v>
      </c>
      <c r="C18" s="580">
        <v>2189221</v>
      </c>
      <c r="D18" s="580">
        <v>2153842</v>
      </c>
      <c r="E18" s="655">
        <v>98.38394570488772</v>
      </c>
      <c r="F18" s="563">
        <v>636111</v>
      </c>
    </row>
    <row r="19" spans="1:6" s="560" customFormat="1" ht="12.75">
      <c r="A19" s="573" t="s">
        <v>501</v>
      </c>
      <c r="B19" s="576" t="s">
        <v>502</v>
      </c>
      <c r="C19" s="583">
        <v>2220559</v>
      </c>
      <c r="D19" s="583">
        <v>1457925</v>
      </c>
      <c r="E19" s="656">
        <v>65.65576505735717</v>
      </c>
      <c r="F19" s="558">
        <v>138145</v>
      </c>
    </row>
    <row r="20" spans="1:6" s="69" customFormat="1" ht="12.75">
      <c r="A20" s="555" t="s">
        <v>1060</v>
      </c>
      <c r="B20" s="654" t="s">
        <v>503</v>
      </c>
      <c r="C20" s="580">
        <v>388903</v>
      </c>
      <c r="D20" s="580">
        <v>383530</v>
      </c>
      <c r="E20" s="655">
        <v>98.61842156013196</v>
      </c>
      <c r="F20" s="563">
        <v>3509</v>
      </c>
    </row>
    <row r="21" spans="1:6" s="69" customFormat="1" ht="12.75" hidden="1">
      <c r="A21" s="555" t="s">
        <v>504</v>
      </c>
      <c r="B21" s="572" t="s">
        <v>505</v>
      </c>
      <c r="C21" s="580">
        <v>0</v>
      </c>
      <c r="D21" s="580">
        <v>0</v>
      </c>
      <c r="E21" s="655">
        <v>0</v>
      </c>
      <c r="F21" s="563">
        <v>0</v>
      </c>
    </row>
    <row r="22" spans="1:6" s="69" customFormat="1" ht="31.5" customHeight="1" hidden="1">
      <c r="A22" s="555" t="s">
        <v>1064</v>
      </c>
      <c r="B22" s="572" t="s">
        <v>506</v>
      </c>
      <c r="C22" s="580">
        <v>0</v>
      </c>
      <c r="D22" s="580">
        <v>0</v>
      </c>
      <c r="E22" s="655">
        <v>0</v>
      </c>
      <c r="F22" s="563">
        <v>0</v>
      </c>
    </row>
    <row r="23" spans="1:6" s="69" customFormat="1" ht="31.5" customHeight="1">
      <c r="A23" s="555" t="s">
        <v>1067</v>
      </c>
      <c r="B23" s="572" t="s">
        <v>507</v>
      </c>
      <c r="C23" s="580">
        <v>343535</v>
      </c>
      <c r="D23" s="580">
        <v>349516</v>
      </c>
      <c r="E23" s="655">
        <v>101.74101619922278</v>
      </c>
      <c r="F23" s="563">
        <v>371</v>
      </c>
    </row>
    <row r="24" spans="1:6" s="69" customFormat="1" ht="38.25">
      <c r="A24" s="657" t="s">
        <v>508</v>
      </c>
      <c r="B24" s="658" t="s">
        <v>509</v>
      </c>
      <c r="C24" s="659">
        <v>2130</v>
      </c>
      <c r="D24" s="659">
        <v>0</v>
      </c>
      <c r="E24" s="660">
        <v>0</v>
      </c>
      <c r="F24" s="568">
        <v>0</v>
      </c>
    </row>
    <row r="25" spans="1:6" s="69" customFormat="1" ht="12.75" hidden="1">
      <c r="A25" s="555" t="s">
        <v>1069</v>
      </c>
      <c r="B25" s="572" t="s">
        <v>510</v>
      </c>
      <c r="C25" s="580">
        <v>0</v>
      </c>
      <c r="D25" s="580">
        <v>0</v>
      </c>
      <c r="E25" s="655">
        <v>0</v>
      </c>
      <c r="F25" s="563">
        <v>0</v>
      </c>
    </row>
    <row r="26" spans="1:6" s="69" customFormat="1" ht="25.5" hidden="1">
      <c r="A26" s="657" t="s">
        <v>511</v>
      </c>
      <c r="B26" s="658" t="s">
        <v>512</v>
      </c>
      <c r="C26" s="659"/>
      <c r="D26" s="659"/>
      <c r="E26" s="660">
        <v>0</v>
      </c>
      <c r="F26" s="563">
        <v>0</v>
      </c>
    </row>
    <row r="27" spans="1:6" s="69" customFormat="1" ht="15.75" customHeight="1">
      <c r="A27" s="555" t="s">
        <v>1071</v>
      </c>
      <c r="B27" s="572" t="s">
        <v>513</v>
      </c>
      <c r="C27" s="580">
        <v>40437</v>
      </c>
      <c r="D27" s="580">
        <v>33281</v>
      </c>
      <c r="E27" s="655">
        <v>82.30333605361426</v>
      </c>
      <c r="F27" s="563">
        <v>3138</v>
      </c>
    </row>
    <row r="28" spans="1:6" s="69" customFormat="1" ht="25.5" hidden="1">
      <c r="A28" s="555" t="s">
        <v>1073</v>
      </c>
      <c r="B28" s="572" t="s">
        <v>514</v>
      </c>
      <c r="C28" s="580">
        <v>0</v>
      </c>
      <c r="D28" s="580">
        <v>0</v>
      </c>
      <c r="E28" s="655">
        <v>0</v>
      </c>
      <c r="F28" s="563">
        <v>0</v>
      </c>
    </row>
    <row r="29" spans="1:6" s="69" customFormat="1" ht="12.75">
      <c r="A29" s="555" t="s">
        <v>515</v>
      </c>
      <c r="B29" s="572" t="s">
        <v>516</v>
      </c>
      <c r="C29" s="580">
        <v>0</v>
      </c>
      <c r="D29" s="580">
        <v>733</v>
      </c>
      <c r="E29" s="655">
        <v>0</v>
      </c>
      <c r="F29" s="563">
        <v>0</v>
      </c>
    </row>
    <row r="30" spans="1:6" s="69" customFormat="1" ht="15" customHeight="1">
      <c r="A30" s="555" t="s">
        <v>1077</v>
      </c>
      <c r="B30" s="654" t="s">
        <v>517</v>
      </c>
      <c r="C30" s="580">
        <v>7490</v>
      </c>
      <c r="D30" s="580">
        <v>6550</v>
      </c>
      <c r="E30" s="655">
        <v>87.44993324432578</v>
      </c>
      <c r="F30" s="563">
        <v>108</v>
      </c>
    </row>
    <row r="31" spans="1:6" s="69" customFormat="1" ht="12.75">
      <c r="A31" s="555" t="s">
        <v>518</v>
      </c>
      <c r="B31" s="572" t="s">
        <v>519</v>
      </c>
      <c r="C31" s="580">
        <v>3190</v>
      </c>
      <c r="D31" s="580">
        <v>3450</v>
      </c>
      <c r="E31" s="655">
        <v>108.15047021943573</v>
      </c>
      <c r="F31" s="563">
        <v>0</v>
      </c>
    </row>
    <row r="32" spans="1:6" s="69" customFormat="1" ht="12.75">
      <c r="A32" s="555" t="s">
        <v>520</v>
      </c>
      <c r="B32" s="572" t="s">
        <v>521</v>
      </c>
      <c r="C32" s="580">
        <v>4300</v>
      </c>
      <c r="D32" s="580">
        <v>3100</v>
      </c>
      <c r="E32" s="655">
        <v>72.09302325581395</v>
      </c>
      <c r="F32" s="563">
        <v>108</v>
      </c>
    </row>
    <row r="33" spans="1:6" s="69" customFormat="1" ht="12.75" hidden="1">
      <c r="A33" s="555" t="s">
        <v>1096</v>
      </c>
      <c r="B33" s="572" t="s">
        <v>522</v>
      </c>
      <c r="C33" s="580">
        <v>0</v>
      </c>
      <c r="D33" s="580">
        <v>0</v>
      </c>
      <c r="E33" s="655">
        <v>0</v>
      </c>
      <c r="F33" s="563">
        <v>0</v>
      </c>
    </row>
    <row r="34" spans="1:6" s="69" customFormat="1" ht="12.75">
      <c r="A34" s="555" t="s">
        <v>1098</v>
      </c>
      <c r="B34" s="654" t="s">
        <v>523</v>
      </c>
      <c r="C34" s="580">
        <v>0</v>
      </c>
      <c r="D34" s="580">
        <v>3</v>
      </c>
      <c r="E34" s="655">
        <v>0</v>
      </c>
      <c r="F34" s="563">
        <v>0</v>
      </c>
    </row>
    <row r="35" spans="1:6" s="69" customFormat="1" ht="12.75">
      <c r="A35" s="555" t="s">
        <v>524</v>
      </c>
      <c r="B35" s="654" t="s">
        <v>525</v>
      </c>
      <c r="C35" s="580">
        <v>1728740</v>
      </c>
      <c r="D35" s="580">
        <v>960241</v>
      </c>
      <c r="E35" s="655">
        <v>55.545715376517</v>
      </c>
      <c r="F35" s="563">
        <v>111873</v>
      </c>
    </row>
    <row r="36" spans="1:6" s="69" customFormat="1" ht="12.75">
      <c r="A36" s="661" t="s">
        <v>526</v>
      </c>
      <c r="B36" s="654" t="s">
        <v>527</v>
      </c>
      <c r="C36" s="580">
        <v>114784</v>
      </c>
      <c r="D36" s="580">
        <v>70803</v>
      </c>
      <c r="E36" s="655">
        <v>61.683684137161976</v>
      </c>
      <c r="F36" s="563">
        <v>15389</v>
      </c>
    </row>
    <row r="37" spans="1:6" s="69" customFormat="1" ht="25.5">
      <c r="A37" s="555" t="s">
        <v>528</v>
      </c>
      <c r="B37" s="654" t="s">
        <v>529</v>
      </c>
      <c r="C37" s="580">
        <v>82040</v>
      </c>
      <c r="D37" s="580">
        <v>107601</v>
      </c>
      <c r="E37" s="655">
        <v>131.1567528035105</v>
      </c>
      <c r="F37" s="563">
        <v>22655</v>
      </c>
    </row>
    <row r="38" spans="1:6" s="69" customFormat="1" ht="12.75">
      <c r="A38" s="555" t="s">
        <v>530</v>
      </c>
      <c r="B38" s="654" t="s">
        <v>531</v>
      </c>
      <c r="C38" s="580">
        <v>0</v>
      </c>
      <c r="D38" s="580">
        <v>8282</v>
      </c>
      <c r="E38" s="655">
        <v>0</v>
      </c>
      <c r="F38" s="563">
        <v>5539</v>
      </c>
    </row>
    <row r="39" spans="1:6" s="69" customFormat="1" ht="27.75" customHeight="1">
      <c r="A39" s="555" t="s">
        <v>532</v>
      </c>
      <c r="B39" s="572" t="s">
        <v>533</v>
      </c>
      <c r="C39" s="580">
        <v>82000</v>
      </c>
      <c r="D39" s="580">
        <v>99000</v>
      </c>
      <c r="E39" s="655">
        <v>120.73170731707317</v>
      </c>
      <c r="F39" s="563">
        <v>17000</v>
      </c>
    </row>
    <row r="40" spans="1:6" s="69" customFormat="1" ht="27.75" customHeight="1">
      <c r="A40" s="555" t="s">
        <v>536</v>
      </c>
      <c r="B40" s="572" t="s">
        <v>735</v>
      </c>
      <c r="C40" s="580">
        <v>0</v>
      </c>
      <c r="D40" s="580">
        <v>287</v>
      </c>
      <c r="E40" s="655">
        <v>0</v>
      </c>
      <c r="F40" s="563">
        <v>136</v>
      </c>
    </row>
    <row r="41" spans="1:6" s="69" customFormat="1" ht="27.75" customHeight="1">
      <c r="A41" s="555" t="s">
        <v>736</v>
      </c>
      <c r="B41" s="572" t="s">
        <v>737</v>
      </c>
      <c r="C41" s="580">
        <v>40</v>
      </c>
      <c r="D41" s="580">
        <v>32</v>
      </c>
      <c r="E41" s="655">
        <v>80</v>
      </c>
      <c r="F41" s="563">
        <v>-20</v>
      </c>
    </row>
    <row r="42" spans="1:6" s="560" customFormat="1" ht="17.25" customHeight="1">
      <c r="A42" s="573" t="s">
        <v>538</v>
      </c>
      <c r="B42" s="574" t="s">
        <v>414</v>
      </c>
      <c r="C42" s="583">
        <v>1413155</v>
      </c>
      <c r="D42" s="583">
        <v>165599</v>
      </c>
      <c r="E42" s="656">
        <v>11.718388994837792</v>
      </c>
      <c r="F42" s="558">
        <v>-667225</v>
      </c>
    </row>
    <row r="43" spans="1:6" s="560" customFormat="1" ht="17.25" customHeight="1" hidden="1">
      <c r="A43" s="573" t="s">
        <v>539</v>
      </c>
      <c r="B43" s="574" t="s">
        <v>967</v>
      </c>
      <c r="C43" s="583"/>
      <c r="D43" s="583"/>
      <c r="E43" s="656">
        <v>0</v>
      </c>
      <c r="F43" s="558">
        <v>0</v>
      </c>
    </row>
    <row r="44" spans="1:6" s="560" customFormat="1" ht="12.75">
      <c r="A44" s="573" t="s">
        <v>540</v>
      </c>
      <c r="B44" s="576" t="s">
        <v>968</v>
      </c>
      <c r="C44" s="583">
        <v>17082299</v>
      </c>
      <c r="D44" s="583">
        <v>12543651</v>
      </c>
      <c r="E44" s="656">
        <v>73.43069571607428</v>
      </c>
      <c r="F44" s="558">
        <v>2443288</v>
      </c>
    </row>
    <row r="45" spans="1:6" s="560" customFormat="1" ht="18" customHeight="1">
      <c r="A45" s="573" t="s">
        <v>1108</v>
      </c>
      <c r="B45" s="576" t="s">
        <v>727</v>
      </c>
      <c r="C45" s="583">
        <v>16402363</v>
      </c>
      <c r="D45" s="583">
        <v>12317615</v>
      </c>
      <c r="E45" s="656">
        <v>75.09658821719772</v>
      </c>
      <c r="F45" s="558">
        <v>2350410</v>
      </c>
    </row>
    <row r="46" spans="1:6" s="69" customFormat="1" ht="25.5">
      <c r="A46" s="555" t="s">
        <v>541</v>
      </c>
      <c r="B46" s="654" t="s">
        <v>542</v>
      </c>
      <c r="C46" s="580">
        <v>179255</v>
      </c>
      <c r="D46" s="580">
        <v>237050</v>
      </c>
      <c r="E46" s="655">
        <v>132.24177847200914</v>
      </c>
      <c r="F46" s="563">
        <v>95820</v>
      </c>
    </row>
    <row r="47" spans="1:6" s="560" customFormat="1" ht="12.75">
      <c r="A47" s="74" t="s">
        <v>543</v>
      </c>
      <c r="B47" s="572" t="s">
        <v>544</v>
      </c>
      <c r="C47" s="580">
        <v>20326</v>
      </c>
      <c r="D47" s="580">
        <v>34747</v>
      </c>
      <c r="E47" s="655">
        <v>170.94853881727835</v>
      </c>
      <c r="F47" s="563">
        <v>29747</v>
      </c>
    </row>
    <row r="48" spans="1:6" s="560" customFormat="1" ht="25.5" hidden="1">
      <c r="A48" s="662" t="s">
        <v>545</v>
      </c>
      <c r="B48" s="658" t="s">
        <v>546</v>
      </c>
      <c r="C48" s="659"/>
      <c r="D48" s="659"/>
      <c r="E48" s="655" t="e">
        <v>#DIV/0!</v>
      </c>
      <c r="F48" s="563">
        <v>0</v>
      </c>
    </row>
    <row r="49" spans="1:6" s="560" customFormat="1" ht="25.5" hidden="1">
      <c r="A49" s="662" t="s">
        <v>547</v>
      </c>
      <c r="B49" s="658" t="s">
        <v>548</v>
      </c>
      <c r="C49" s="659"/>
      <c r="D49" s="659"/>
      <c r="E49" s="655" t="e">
        <v>#DIV/0!</v>
      </c>
      <c r="F49" s="563">
        <v>0</v>
      </c>
    </row>
    <row r="50" spans="1:6" s="560" customFormat="1" ht="25.5" hidden="1">
      <c r="A50" s="662" t="s">
        <v>549</v>
      </c>
      <c r="B50" s="658" t="s">
        <v>550</v>
      </c>
      <c r="C50" s="659"/>
      <c r="D50" s="659"/>
      <c r="E50" s="655" t="e">
        <v>#DIV/0!</v>
      </c>
      <c r="F50" s="563">
        <v>0</v>
      </c>
    </row>
    <row r="51" spans="1:6" s="560" customFormat="1" ht="42" customHeight="1" hidden="1">
      <c r="A51" s="662" t="s">
        <v>551</v>
      </c>
      <c r="B51" s="658" t="s">
        <v>552</v>
      </c>
      <c r="C51" s="659"/>
      <c r="D51" s="659"/>
      <c r="E51" s="655" t="e">
        <v>#DIV/0!</v>
      </c>
      <c r="F51" s="563">
        <v>0</v>
      </c>
    </row>
    <row r="52" spans="1:6" s="560" customFormat="1" ht="12.75" hidden="1">
      <c r="A52" s="662" t="s">
        <v>553</v>
      </c>
      <c r="B52" s="658" t="s">
        <v>554</v>
      </c>
      <c r="C52" s="659"/>
      <c r="D52" s="659"/>
      <c r="E52" s="655" t="e">
        <v>#DIV/0!</v>
      </c>
      <c r="F52" s="563">
        <v>0</v>
      </c>
    </row>
    <row r="53" spans="1:6" s="560" customFormat="1" ht="38.25" hidden="1">
      <c r="A53" s="662" t="s">
        <v>555</v>
      </c>
      <c r="B53" s="658" t="s">
        <v>556</v>
      </c>
      <c r="C53" s="659"/>
      <c r="D53" s="659"/>
      <c r="E53" s="655" t="e">
        <v>#DIV/0!</v>
      </c>
      <c r="F53" s="563">
        <v>0</v>
      </c>
    </row>
    <row r="54" spans="1:6" s="560" customFormat="1" ht="38.25" hidden="1">
      <c r="A54" s="662" t="s">
        <v>557</v>
      </c>
      <c r="B54" s="658" t="s">
        <v>558</v>
      </c>
      <c r="C54" s="659"/>
      <c r="D54" s="659"/>
      <c r="E54" s="655" t="e">
        <v>#DIV/0!</v>
      </c>
      <c r="F54" s="563">
        <v>0</v>
      </c>
    </row>
    <row r="55" spans="1:6" s="560" customFormat="1" ht="25.5" hidden="1">
      <c r="A55" s="662" t="s">
        <v>559</v>
      </c>
      <c r="B55" s="658" t="s">
        <v>560</v>
      </c>
      <c r="C55" s="659"/>
      <c r="D55" s="659"/>
      <c r="E55" s="655" t="e">
        <v>#DIV/0!</v>
      </c>
      <c r="F55" s="563">
        <v>0</v>
      </c>
    </row>
    <row r="56" spans="1:6" s="560" customFormat="1" ht="12.75" hidden="1">
      <c r="A56" s="662" t="s">
        <v>561</v>
      </c>
      <c r="B56" s="658" t="s">
        <v>562</v>
      </c>
      <c r="C56" s="659"/>
      <c r="D56" s="659"/>
      <c r="E56" s="655" t="e">
        <v>#DIV/0!</v>
      </c>
      <c r="F56" s="563">
        <v>0</v>
      </c>
    </row>
    <row r="57" spans="1:6" s="560" customFormat="1" ht="12.75">
      <c r="A57" s="74" t="s">
        <v>563</v>
      </c>
      <c r="B57" s="572" t="s">
        <v>564</v>
      </c>
      <c r="C57" s="663">
        <v>0</v>
      </c>
      <c r="D57" s="663">
        <v>58515</v>
      </c>
      <c r="E57" s="655">
        <v>0</v>
      </c>
      <c r="F57" s="563">
        <v>58215</v>
      </c>
    </row>
    <row r="58" spans="1:6" s="560" customFormat="1" ht="12.75" hidden="1">
      <c r="A58" s="662" t="s">
        <v>565</v>
      </c>
      <c r="B58" s="658" t="s">
        <v>566</v>
      </c>
      <c r="C58" s="659"/>
      <c r="D58" s="659"/>
      <c r="E58" s="655" t="e">
        <v>#DIV/0!</v>
      </c>
      <c r="F58" s="563">
        <v>0</v>
      </c>
    </row>
    <row r="59" spans="1:6" s="560" customFormat="1" ht="12.75" hidden="1">
      <c r="A59" s="662" t="s">
        <v>567</v>
      </c>
      <c r="B59" s="658" t="s">
        <v>568</v>
      </c>
      <c r="C59" s="659"/>
      <c r="D59" s="659"/>
      <c r="E59" s="655" t="e">
        <v>#DIV/0!</v>
      </c>
      <c r="F59" s="563">
        <v>0</v>
      </c>
    </row>
    <row r="60" spans="1:6" s="560" customFormat="1" ht="25.5" hidden="1">
      <c r="A60" s="662" t="s">
        <v>569</v>
      </c>
      <c r="B60" s="658" t="s">
        <v>570</v>
      </c>
      <c r="C60" s="659"/>
      <c r="D60" s="659"/>
      <c r="E60" s="655" t="e">
        <v>#DIV/0!</v>
      </c>
      <c r="F60" s="563">
        <v>0</v>
      </c>
    </row>
    <row r="61" spans="1:6" s="560" customFormat="1" ht="63.75" hidden="1">
      <c r="A61" s="662" t="s">
        <v>571</v>
      </c>
      <c r="B61" s="658" t="s">
        <v>572</v>
      </c>
      <c r="C61" s="659"/>
      <c r="D61" s="659"/>
      <c r="E61" s="655" t="e">
        <v>#DIV/0!</v>
      </c>
      <c r="F61" s="563">
        <v>0</v>
      </c>
    </row>
    <row r="62" spans="1:6" s="560" customFormat="1" ht="51.75" customHeight="1" hidden="1">
      <c r="A62" s="662" t="s">
        <v>573</v>
      </c>
      <c r="B62" s="658" t="s">
        <v>574</v>
      </c>
      <c r="C62" s="659"/>
      <c r="D62" s="659"/>
      <c r="E62" s="655" t="e">
        <v>#DIV/0!</v>
      </c>
      <c r="F62" s="563">
        <v>0</v>
      </c>
    </row>
    <row r="63" spans="1:6" s="560" customFormat="1" ht="39.75" customHeight="1" hidden="1">
      <c r="A63" s="662" t="s">
        <v>575</v>
      </c>
      <c r="B63" s="658" t="s">
        <v>576</v>
      </c>
      <c r="C63" s="659"/>
      <c r="D63" s="659"/>
      <c r="E63" s="655" t="e">
        <v>#DIV/0!</v>
      </c>
      <c r="F63" s="563">
        <v>0</v>
      </c>
    </row>
    <row r="64" spans="1:6" s="560" customFormat="1" ht="12.75" hidden="1">
      <c r="A64" s="662" t="s">
        <v>577</v>
      </c>
      <c r="B64" s="658" t="s">
        <v>578</v>
      </c>
      <c r="C64" s="659"/>
      <c r="D64" s="659"/>
      <c r="E64" s="655" t="e">
        <v>#DIV/0!</v>
      </c>
      <c r="F64" s="563">
        <v>0</v>
      </c>
    </row>
    <row r="65" spans="1:6" s="560" customFormat="1" ht="16.5" customHeight="1" hidden="1">
      <c r="A65" s="662" t="s">
        <v>579</v>
      </c>
      <c r="B65" s="658" t="s">
        <v>580</v>
      </c>
      <c r="C65" s="659"/>
      <c r="D65" s="659"/>
      <c r="E65" s="655" t="e">
        <v>#DIV/0!</v>
      </c>
      <c r="F65" s="563">
        <v>0</v>
      </c>
    </row>
    <row r="66" spans="1:6" s="560" customFormat="1" ht="12.75" hidden="1">
      <c r="A66" s="662" t="s">
        <v>581</v>
      </c>
      <c r="B66" s="658" t="s">
        <v>582</v>
      </c>
      <c r="C66" s="659"/>
      <c r="D66" s="659"/>
      <c r="E66" s="655" t="e">
        <v>#DIV/0!</v>
      </c>
      <c r="F66" s="563">
        <v>0</v>
      </c>
    </row>
    <row r="67" spans="1:6" s="560" customFormat="1" ht="38.25">
      <c r="A67" s="74" t="s">
        <v>583</v>
      </c>
      <c r="B67" s="572" t="s">
        <v>584</v>
      </c>
      <c r="C67" s="580">
        <v>105615</v>
      </c>
      <c r="D67" s="580">
        <v>93901</v>
      </c>
      <c r="E67" s="655">
        <v>88.90877242815888</v>
      </c>
      <c r="F67" s="563">
        <v>1</v>
      </c>
    </row>
    <row r="68" spans="1:6" s="560" customFormat="1" ht="31.5" customHeight="1">
      <c r="A68" s="74" t="s">
        <v>587</v>
      </c>
      <c r="B68" s="572" t="s">
        <v>588</v>
      </c>
      <c r="C68" s="580">
        <v>53314</v>
      </c>
      <c r="D68" s="580">
        <v>49887</v>
      </c>
      <c r="E68" s="655">
        <v>93.57204486626402</v>
      </c>
      <c r="F68" s="563">
        <v>7857</v>
      </c>
    </row>
    <row r="69" spans="1:6" s="69" customFormat="1" ht="25.5" hidden="1">
      <c r="A69" s="74" t="s">
        <v>589</v>
      </c>
      <c r="B69" s="654" t="s">
        <v>590</v>
      </c>
      <c r="C69" s="580">
        <v>0</v>
      </c>
      <c r="D69" s="580">
        <v>0</v>
      </c>
      <c r="E69" s="655">
        <v>0</v>
      </c>
      <c r="F69" s="563">
        <v>0</v>
      </c>
    </row>
    <row r="70" spans="1:6" s="560" customFormat="1" ht="12.75" hidden="1">
      <c r="A70" s="74" t="s">
        <v>591</v>
      </c>
      <c r="B70" s="572" t="s">
        <v>592</v>
      </c>
      <c r="C70" s="580">
        <v>0</v>
      </c>
      <c r="D70" s="580">
        <v>0</v>
      </c>
      <c r="E70" s="655">
        <v>0</v>
      </c>
      <c r="F70" s="563">
        <v>0</v>
      </c>
    </row>
    <row r="71" spans="1:6" s="560" customFormat="1" ht="47.25" customHeight="1" hidden="1">
      <c r="A71" s="74" t="s">
        <v>593</v>
      </c>
      <c r="B71" s="572" t="s">
        <v>594</v>
      </c>
      <c r="C71" s="580">
        <v>0</v>
      </c>
      <c r="D71" s="580">
        <v>0</v>
      </c>
      <c r="E71" s="655">
        <v>0</v>
      </c>
      <c r="F71" s="563">
        <v>0</v>
      </c>
    </row>
    <row r="72" spans="1:6" s="560" customFormat="1" ht="25.5" hidden="1">
      <c r="A72" s="74" t="s">
        <v>595</v>
      </c>
      <c r="B72" s="572" t="s">
        <v>596</v>
      </c>
      <c r="C72" s="580">
        <v>0</v>
      </c>
      <c r="D72" s="580">
        <v>0</v>
      </c>
      <c r="E72" s="655">
        <v>0</v>
      </c>
      <c r="F72" s="563">
        <v>0</v>
      </c>
    </row>
    <row r="73" spans="1:6" s="69" customFormat="1" ht="38.25">
      <c r="A73" s="74" t="s">
        <v>597</v>
      </c>
      <c r="B73" s="654" t="s">
        <v>598</v>
      </c>
      <c r="C73" s="580">
        <v>310953</v>
      </c>
      <c r="D73" s="580">
        <v>1138670</v>
      </c>
      <c r="E73" s="655">
        <v>366.1871729811258</v>
      </c>
      <c r="F73" s="563">
        <v>815862</v>
      </c>
    </row>
    <row r="74" spans="1:6" s="560" customFormat="1" ht="25.5">
      <c r="A74" s="74" t="s">
        <v>599</v>
      </c>
      <c r="B74" s="572" t="s">
        <v>600</v>
      </c>
      <c r="C74" s="580">
        <v>310953</v>
      </c>
      <c r="D74" s="580">
        <v>1132371</v>
      </c>
      <c r="E74" s="655">
        <v>364.16146491591974</v>
      </c>
      <c r="F74" s="563">
        <v>815862</v>
      </c>
    </row>
    <row r="75" spans="1:6" s="560" customFormat="1" ht="38.25">
      <c r="A75" s="662" t="s">
        <v>601</v>
      </c>
      <c r="B75" s="658" t="s">
        <v>602</v>
      </c>
      <c r="C75" s="659">
        <v>310953</v>
      </c>
      <c r="D75" s="659">
        <v>1076673</v>
      </c>
      <c r="E75" s="660">
        <v>346.249433194084</v>
      </c>
      <c r="F75" s="568">
        <v>815862</v>
      </c>
    </row>
    <row r="76" spans="1:6" s="560" customFormat="1" ht="38.25">
      <c r="A76" s="662" t="s">
        <v>603</v>
      </c>
      <c r="B76" s="658" t="s">
        <v>604</v>
      </c>
      <c r="C76" s="659">
        <v>0</v>
      </c>
      <c r="D76" s="659">
        <v>55698</v>
      </c>
      <c r="E76" s="660">
        <v>0</v>
      </c>
      <c r="F76" s="568">
        <v>0</v>
      </c>
    </row>
    <row r="77" spans="1:6" s="560" customFormat="1" ht="32.25" customHeight="1">
      <c r="A77" s="74" t="s">
        <v>605</v>
      </c>
      <c r="B77" s="572" t="s">
        <v>606</v>
      </c>
      <c r="C77" s="580">
        <v>0</v>
      </c>
      <c r="D77" s="563">
        <v>6299</v>
      </c>
      <c r="E77" s="564">
        <v>0</v>
      </c>
      <c r="F77" s="563">
        <v>0</v>
      </c>
    </row>
    <row r="78" spans="1:6" s="560" customFormat="1" ht="39" customHeight="1" hidden="1">
      <c r="A78" s="662" t="s">
        <v>607</v>
      </c>
      <c r="B78" s="658" t="s">
        <v>608</v>
      </c>
      <c r="C78" s="659"/>
      <c r="D78" s="659"/>
      <c r="E78" s="655" t="e">
        <v>#DIV/0!</v>
      </c>
      <c r="F78" s="568">
        <v>0</v>
      </c>
    </row>
    <row r="79" spans="1:6" s="560" customFormat="1" ht="40.5" customHeight="1">
      <c r="A79" s="662" t="s">
        <v>609</v>
      </c>
      <c r="B79" s="658" t="s">
        <v>610</v>
      </c>
      <c r="C79" s="659">
        <v>0</v>
      </c>
      <c r="D79" s="659">
        <v>6299</v>
      </c>
      <c r="E79" s="569">
        <v>0</v>
      </c>
      <c r="F79" s="568">
        <v>0</v>
      </c>
    </row>
    <row r="80" spans="1:6" s="560" customFormat="1" ht="25.5">
      <c r="A80" s="664" t="s">
        <v>611</v>
      </c>
      <c r="B80" s="605" t="s">
        <v>612</v>
      </c>
      <c r="C80" s="563">
        <v>14805942</v>
      </c>
      <c r="D80" s="563">
        <v>10941895</v>
      </c>
      <c r="E80" s="655">
        <v>73.90205229765185</v>
      </c>
      <c r="F80" s="563">
        <v>1438728</v>
      </c>
    </row>
    <row r="81" spans="1:6" s="560" customFormat="1" ht="12.75">
      <c r="A81" s="664" t="s">
        <v>613</v>
      </c>
      <c r="B81" s="665" t="s">
        <v>738</v>
      </c>
      <c r="C81" s="563">
        <v>13060766</v>
      </c>
      <c r="D81" s="563">
        <v>10561932</v>
      </c>
      <c r="E81" s="655">
        <v>80.86763058154476</v>
      </c>
      <c r="F81" s="563">
        <v>1291753</v>
      </c>
    </row>
    <row r="82" spans="1:6" s="560" customFormat="1" ht="24" customHeight="1">
      <c r="A82" s="666" t="s">
        <v>739</v>
      </c>
      <c r="B82" s="667" t="s">
        <v>740</v>
      </c>
      <c r="C82" s="563">
        <v>258471</v>
      </c>
      <c r="D82" s="563">
        <v>379963</v>
      </c>
      <c r="E82" s="655">
        <v>147.0041126470668</v>
      </c>
      <c r="F82" s="563">
        <v>146975</v>
      </c>
    </row>
    <row r="83" spans="1:6" s="560" customFormat="1" ht="38.25" hidden="1">
      <c r="A83" s="664" t="s">
        <v>741</v>
      </c>
      <c r="B83" s="665" t="s">
        <v>742</v>
      </c>
      <c r="C83" s="563"/>
      <c r="D83" s="563"/>
      <c r="E83" s="655">
        <v>0</v>
      </c>
      <c r="F83" s="563">
        <v>0</v>
      </c>
    </row>
    <row r="84" spans="1:6" s="560" customFormat="1" ht="12.75">
      <c r="A84" s="587" t="s">
        <v>1110</v>
      </c>
      <c r="B84" s="576" t="s">
        <v>617</v>
      </c>
      <c r="C84" s="583">
        <v>416181</v>
      </c>
      <c r="D84" s="583">
        <v>226036</v>
      </c>
      <c r="E84" s="656">
        <v>54.311946004262566</v>
      </c>
      <c r="F84" s="558">
        <v>92878</v>
      </c>
    </row>
    <row r="85" spans="1:6" s="69" customFormat="1" ht="12.75">
      <c r="A85" s="74" t="s">
        <v>618</v>
      </c>
      <c r="B85" s="654" t="s">
        <v>619</v>
      </c>
      <c r="C85" s="580">
        <v>245054</v>
      </c>
      <c r="D85" s="580">
        <v>225635</v>
      </c>
      <c r="E85" s="564">
        <v>92.07562414814694</v>
      </c>
      <c r="F85" s="563">
        <v>92878</v>
      </c>
    </row>
    <row r="86" spans="1:6" s="69" customFormat="1" ht="25.5">
      <c r="A86" s="74" t="s">
        <v>620</v>
      </c>
      <c r="B86" s="572" t="s">
        <v>621</v>
      </c>
      <c r="C86" s="580">
        <v>177054</v>
      </c>
      <c r="D86" s="580">
        <v>225635</v>
      </c>
      <c r="E86" s="564">
        <v>127.43852158098659</v>
      </c>
      <c r="F86" s="563">
        <v>92878</v>
      </c>
    </row>
    <row r="87" spans="1:6" s="69" customFormat="1" ht="12.75">
      <c r="A87" s="668" t="s">
        <v>743</v>
      </c>
      <c r="B87" s="669" t="s">
        <v>744</v>
      </c>
      <c r="C87" s="670">
        <v>173214</v>
      </c>
      <c r="D87" s="670">
        <v>225635</v>
      </c>
      <c r="E87" s="569">
        <v>130.26372002263096</v>
      </c>
      <c r="F87" s="568">
        <v>92878</v>
      </c>
    </row>
    <row r="88" spans="1:6" s="69" customFormat="1" ht="25.5">
      <c r="A88" s="74" t="s">
        <v>624</v>
      </c>
      <c r="B88" s="572" t="s">
        <v>625</v>
      </c>
      <c r="C88" s="580">
        <v>68000</v>
      </c>
      <c r="D88" s="580">
        <v>0</v>
      </c>
      <c r="E88" s="564">
        <v>0</v>
      </c>
      <c r="F88" s="563">
        <v>0</v>
      </c>
    </row>
    <row r="89" spans="1:6" s="69" customFormat="1" ht="12.75" hidden="1">
      <c r="A89" s="662" t="s">
        <v>626</v>
      </c>
      <c r="B89" s="658" t="s">
        <v>623</v>
      </c>
      <c r="C89" s="659"/>
      <c r="D89" s="659"/>
      <c r="E89" s="564" t="e">
        <v>#DIV/0!</v>
      </c>
      <c r="F89" s="563">
        <v>0</v>
      </c>
    </row>
    <row r="90" spans="1:6" s="69" customFormat="1" ht="12.75">
      <c r="A90" s="74" t="s">
        <v>627</v>
      </c>
      <c r="B90" s="654" t="s">
        <v>628</v>
      </c>
      <c r="C90" s="672">
        <v>2189</v>
      </c>
      <c r="D90" s="580">
        <v>401</v>
      </c>
      <c r="E90" s="564">
        <v>18.318867062585657</v>
      </c>
      <c r="F90" s="563">
        <v>0</v>
      </c>
    </row>
    <row r="91" spans="1:6" s="69" customFormat="1" ht="12.75" hidden="1">
      <c r="A91" s="74" t="s">
        <v>629</v>
      </c>
      <c r="B91" s="572" t="s">
        <v>630</v>
      </c>
      <c r="C91" s="580"/>
      <c r="D91" s="580">
        <v>0</v>
      </c>
      <c r="E91" s="564" t="e">
        <v>#DIV/0!</v>
      </c>
      <c r="F91" s="563">
        <v>0</v>
      </c>
    </row>
    <row r="92" spans="1:6" s="69" customFormat="1" ht="12.75" hidden="1">
      <c r="A92" s="74" t="s">
        <v>631</v>
      </c>
      <c r="B92" s="572" t="s">
        <v>632</v>
      </c>
      <c r="C92" s="580"/>
      <c r="D92" s="580">
        <v>0</v>
      </c>
      <c r="E92" s="564" t="e">
        <v>#DIV/0!</v>
      </c>
      <c r="F92" s="563">
        <v>0</v>
      </c>
    </row>
    <row r="93" spans="1:6" s="69" customFormat="1" ht="12.75" hidden="1">
      <c r="A93" s="74" t="s">
        <v>633</v>
      </c>
      <c r="B93" s="572" t="s">
        <v>634</v>
      </c>
      <c r="C93" s="580"/>
      <c r="D93" s="580">
        <v>0</v>
      </c>
      <c r="E93" s="564" t="e">
        <v>#DIV/0!</v>
      </c>
      <c r="F93" s="563">
        <v>0</v>
      </c>
    </row>
    <row r="94" spans="1:6" s="69" customFormat="1" ht="12.75" hidden="1">
      <c r="A94" s="74" t="s">
        <v>635</v>
      </c>
      <c r="B94" s="572" t="s">
        <v>636</v>
      </c>
      <c r="C94" s="580"/>
      <c r="D94" s="580">
        <v>0</v>
      </c>
      <c r="E94" s="564" t="e">
        <v>#DIV/0!</v>
      </c>
      <c r="F94" s="563">
        <v>0</v>
      </c>
    </row>
    <row r="95" spans="1:6" s="69" customFormat="1" ht="12.75">
      <c r="A95" s="74" t="s">
        <v>637</v>
      </c>
      <c r="B95" s="572" t="s">
        <v>638</v>
      </c>
      <c r="C95" s="663">
        <v>0</v>
      </c>
      <c r="D95" s="663">
        <v>401</v>
      </c>
      <c r="E95" s="673">
        <v>0</v>
      </c>
      <c r="F95" s="663">
        <v>401</v>
      </c>
    </row>
    <row r="96" spans="1:6" s="69" customFormat="1" ht="12.75" hidden="1">
      <c r="A96" s="74" t="s">
        <v>639</v>
      </c>
      <c r="B96" s="654" t="s">
        <v>640</v>
      </c>
      <c r="C96" s="580"/>
      <c r="D96" s="580">
        <v>0</v>
      </c>
      <c r="E96" s="564" t="e">
        <v>#DIV/0!</v>
      </c>
      <c r="F96" s="563">
        <v>0</v>
      </c>
    </row>
    <row r="97" spans="1:6" s="560" customFormat="1" ht="25.5" hidden="1">
      <c r="A97" s="74" t="s">
        <v>641</v>
      </c>
      <c r="B97" s="572" t="s">
        <v>642</v>
      </c>
      <c r="C97" s="580"/>
      <c r="D97" s="580"/>
      <c r="E97" s="564" t="e">
        <v>#DIV/0!</v>
      </c>
      <c r="F97" s="563">
        <v>0</v>
      </c>
    </row>
    <row r="98" spans="1:6" s="560" customFormat="1" ht="25.5" hidden="1">
      <c r="A98" s="662" t="s">
        <v>643</v>
      </c>
      <c r="B98" s="658" t="s">
        <v>644</v>
      </c>
      <c r="C98" s="659"/>
      <c r="D98" s="659"/>
      <c r="E98" s="564" t="e">
        <v>#DIV/0!</v>
      </c>
      <c r="F98" s="563">
        <v>0</v>
      </c>
    </row>
    <row r="99" spans="1:6" s="560" customFormat="1" ht="25.5" hidden="1">
      <c r="A99" s="662" t="s">
        <v>645</v>
      </c>
      <c r="B99" s="658" t="s">
        <v>646</v>
      </c>
      <c r="C99" s="659"/>
      <c r="D99" s="659"/>
      <c r="E99" s="564" t="e">
        <v>#DIV/0!</v>
      </c>
      <c r="F99" s="563">
        <v>0</v>
      </c>
    </row>
    <row r="100" spans="1:6" s="560" customFormat="1" ht="25.5" hidden="1">
      <c r="A100" s="662" t="s">
        <v>647</v>
      </c>
      <c r="B100" s="658" t="s">
        <v>648</v>
      </c>
      <c r="C100" s="659"/>
      <c r="D100" s="659"/>
      <c r="E100" s="564" t="e">
        <v>#DIV/0!</v>
      </c>
      <c r="F100" s="563">
        <v>0</v>
      </c>
    </row>
    <row r="101" spans="1:6" s="560" customFormat="1" ht="12.75" hidden="1">
      <c r="A101" s="74" t="s">
        <v>649</v>
      </c>
      <c r="B101" s="572" t="s">
        <v>650</v>
      </c>
      <c r="C101" s="580"/>
      <c r="D101" s="580"/>
      <c r="E101" s="564" t="e">
        <v>#DIV/0!</v>
      </c>
      <c r="F101" s="563">
        <v>0</v>
      </c>
    </row>
    <row r="102" spans="1:6" s="560" customFormat="1" ht="25.5" hidden="1">
      <c r="A102" s="662" t="s">
        <v>651</v>
      </c>
      <c r="B102" s="658" t="s">
        <v>652</v>
      </c>
      <c r="C102" s="659"/>
      <c r="D102" s="659"/>
      <c r="E102" s="564" t="e">
        <v>#DIV/0!</v>
      </c>
      <c r="F102" s="563">
        <v>0</v>
      </c>
    </row>
    <row r="103" spans="1:6" s="560" customFormat="1" ht="25.5" hidden="1">
      <c r="A103" s="662" t="s">
        <v>653</v>
      </c>
      <c r="B103" s="658" t="s">
        <v>654</v>
      </c>
      <c r="C103" s="659"/>
      <c r="D103" s="659"/>
      <c r="E103" s="564" t="e">
        <v>#DIV/0!</v>
      </c>
      <c r="F103" s="563">
        <v>0</v>
      </c>
    </row>
    <row r="104" spans="1:6" s="560" customFormat="1" ht="25.5" hidden="1">
      <c r="A104" s="662" t="s">
        <v>655</v>
      </c>
      <c r="B104" s="658" t="s">
        <v>656</v>
      </c>
      <c r="C104" s="659"/>
      <c r="D104" s="659"/>
      <c r="E104" s="564" t="e">
        <v>#DIV/0!</v>
      </c>
      <c r="F104" s="563">
        <v>0</v>
      </c>
    </row>
    <row r="105" spans="1:6" s="69" customFormat="1" ht="12.75">
      <c r="A105" s="74" t="s">
        <v>657</v>
      </c>
      <c r="B105" s="654" t="s">
        <v>658</v>
      </c>
      <c r="C105" s="580">
        <v>168938</v>
      </c>
      <c r="D105" s="580">
        <v>0</v>
      </c>
      <c r="E105" s="564">
        <v>0</v>
      </c>
      <c r="F105" s="563">
        <v>0</v>
      </c>
    </row>
    <row r="106" spans="1:6" s="560" customFormat="1" ht="38.25">
      <c r="A106" s="674" t="s">
        <v>745</v>
      </c>
      <c r="B106" s="675" t="s">
        <v>746</v>
      </c>
      <c r="C106" s="672">
        <v>168938</v>
      </c>
      <c r="D106" s="672">
        <v>0</v>
      </c>
      <c r="E106" s="564">
        <v>0</v>
      </c>
      <c r="F106" s="563">
        <v>0</v>
      </c>
    </row>
    <row r="107" spans="1:6" s="560" customFormat="1" ht="25.5" hidden="1">
      <c r="A107" s="74" t="s">
        <v>661</v>
      </c>
      <c r="B107" s="572" t="s">
        <v>662</v>
      </c>
      <c r="C107" s="580"/>
      <c r="D107" s="580"/>
      <c r="E107" s="655" t="e">
        <v>#DIV/0!</v>
      </c>
      <c r="F107" s="558">
        <v>0</v>
      </c>
    </row>
    <row r="108" spans="1:7" s="69" customFormat="1" ht="12.75">
      <c r="A108" s="588" t="s">
        <v>663</v>
      </c>
      <c r="B108" s="576" t="s">
        <v>664</v>
      </c>
      <c r="C108" s="583">
        <v>29493062</v>
      </c>
      <c r="D108" s="583">
        <v>15931666</v>
      </c>
      <c r="E108" s="656">
        <v>54.01835184152802</v>
      </c>
      <c r="F108" s="558">
        <v>1951025</v>
      </c>
      <c r="G108" s="535"/>
    </row>
    <row r="109" spans="1:6" s="570" customFormat="1" ht="12.75">
      <c r="A109" s="676" t="s">
        <v>125</v>
      </c>
      <c r="B109" s="654" t="s">
        <v>126</v>
      </c>
      <c r="C109" s="580">
        <v>458475</v>
      </c>
      <c r="D109" s="580">
        <v>167004</v>
      </c>
      <c r="E109" s="655">
        <v>36.425977425159495</v>
      </c>
      <c r="F109" s="563">
        <v>13411</v>
      </c>
    </row>
    <row r="110" spans="1:6" s="69" customFormat="1" ht="12.75">
      <c r="A110" s="676" t="s">
        <v>127</v>
      </c>
      <c r="B110" s="654" t="s">
        <v>128</v>
      </c>
      <c r="C110" s="580">
        <v>1000</v>
      </c>
      <c r="D110" s="580">
        <v>0</v>
      </c>
      <c r="E110" s="655">
        <v>0</v>
      </c>
      <c r="F110" s="563">
        <v>0</v>
      </c>
    </row>
    <row r="111" spans="1:6" s="69" customFormat="1" ht="12.75">
      <c r="A111" s="676" t="s">
        <v>129</v>
      </c>
      <c r="B111" s="654" t="s">
        <v>130</v>
      </c>
      <c r="C111" s="672">
        <v>234643</v>
      </c>
      <c r="D111" s="580">
        <v>95229</v>
      </c>
      <c r="E111" s="655">
        <v>40.584632825185494</v>
      </c>
      <c r="F111" s="563">
        <v>25506</v>
      </c>
    </row>
    <row r="112" spans="1:6" s="69" customFormat="1" ht="12.75">
      <c r="A112" s="676" t="s">
        <v>131</v>
      </c>
      <c r="B112" s="654" t="s">
        <v>132</v>
      </c>
      <c r="C112" s="580">
        <v>17198738</v>
      </c>
      <c r="D112" s="580">
        <v>9566964</v>
      </c>
      <c r="E112" s="655">
        <v>55.62596511441712</v>
      </c>
      <c r="F112" s="563">
        <v>1158589</v>
      </c>
    </row>
    <row r="113" spans="1:6" s="69" customFormat="1" ht="12.75">
      <c r="A113" s="676" t="s">
        <v>133</v>
      </c>
      <c r="B113" s="654" t="s">
        <v>134</v>
      </c>
      <c r="C113" s="580">
        <v>3270091</v>
      </c>
      <c r="D113" s="580">
        <v>1555730</v>
      </c>
      <c r="E113" s="655">
        <v>47.57451703943407</v>
      </c>
      <c r="F113" s="563">
        <v>150178</v>
      </c>
    </row>
    <row r="114" spans="1:6" s="69" customFormat="1" ht="12.75">
      <c r="A114" s="676" t="s">
        <v>135</v>
      </c>
      <c r="B114" s="654" t="s">
        <v>136</v>
      </c>
      <c r="C114" s="580">
        <v>6921440</v>
      </c>
      <c r="D114" s="580">
        <v>3947518</v>
      </c>
      <c r="E114" s="655">
        <v>57.033189625280286</v>
      </c>
      <c r="F114" s="563">
        <v>504349</v>
      </c>
    </row>
    <row r="115" spans="1:6" s="69" customFormat="1" ht="12.75">
      <c r="A115" s="676" t="s">
        <v>137</v>
      </c>
      <c r="B115" s="654" t="s">
        <v>138</v>
      </c>
      <c r="C115" s="580">
        <v>12514</v>
      </c>
      <c r="D115" s="580">
        <v>4993</v>
      </c>
      <c r="E115" s="655">
        <v>39.899312769697936</v>
      </c>
      <c r="F115" s="563">
        <v>0</v>
      </c>
    </row>
    <row r="116" spans="1:6" s="69" customFormat="1" ht="12.75">
      <c r="A116" s="676" t="s">
        <v>139</v>
      </c>
      <c r="B116" s="654" t="s">
        <v>140</v>
      </c>
      <c r="C116" s="580">
        <v>267829</v>
      </c>
      <c r="D116" s="580">
        <v>124738</v>
      </c>
      <c r="E116" s="655">
        <v>46.57374668165135</v>
      </c>
      <c r="F116" s="563">
        <v>40438</v>
      </c>
    </row>
    <row r="117" spans="1:6" s="560" customFormat="1" ht="12.75">
      <c r="A117" s="676" t="s">
        <v>141</v>
      </c>
      <c r="B117" s="654" t="s">
        <v>401</v>
      </c>
      <c r="C117" s="580">
        <v>1058384</v>
      </c>
      <c r="D117" s="580">
        <v>429213</v>
      </c>
      <c r="E117" s="655">
        <v>40.55361759059094</v>
      </c>
      <c r="F117" s="563">
        <v>53534</v>
      </c>
    </row>
    <row r="118" spans="1:6" s="560" customFormat="1" ht="12.75">
      <c r="A118" s="676" t="s">
        <v>142</v>
      </c>
      <c r="B118" s="654" t="s">
        <v>143</v>
      </c>
      <c r="C118" s="580">
        <v>69948</v>
      </c>
      <c r="D118" s="580">
        <v>40277</v>
      </c>
      <c r="E118" s="655">
        <v>57.58134614284898</v>
      </c>
      <c r="F118" s="563">
        <v>5020</v>
      </c>
    </row>
    <row r="119" spans="1:6" s="69" customFormat="1" ht="12.75">
      <c r="A119" s="590"/>
      <c r="B119" s="576" t="s">
        <v>665</v>
      </c>
      <c r="C119" s="583">
        <v>29493062</v>
      </c>
      <c r="D119" s="677">
        <v>15931666</v>
      </c>
      <c r="E119" s="656">
        <v>54.01835184152802</v>
      </c>
      <c r="F119" s="558">
        <v>1951025</v>
      </c>
    </row>
    <row r="120" spans="1:9" s="68" customFormat="1" ht="12.75" customHeight="1">
      <c r="A120" s="591" t="s">
        <v>470</v>
      </c>
      <c r="B120" s="591" t="s">
        <v>666</v>
      </c>
      <c r="C120" s="592">
        <v>23769299</v>
      </c>
      <c r="D120" s="592">
        <v>13325892</v>
      </c>
      <c r="E120" s="656">
        <v>56.0634623679899</v>
      </c>
      <c r="F120" s="558">
        <v>1475917</v>
      </c>
      <c r="G120" s="560"/>
      <c r="H120" s="560"/>
      <c r="I120" s="560"/>
    </row>
    <row r="121" spans="1:7" s="593" customFormat="1" ht="12.75" customHeight="1">
      <c r="A121" s="485" t="s">
        <v>472</v>
      </c>
      <c r="B121" s="485" t="s">
        <v>667</v>
      </c>
      <c r="C121" s="592">
        <v>21424839</v>
      </c>
      <c r="D121" s="592">
        <v>11904511</v>
      </c>
      <c r="E121" s="656">
        <v>55.5640628151278</v>
      </c>
      <c r="F121" s="558">
        <v>1270054</v>
      </c>
      <c r="G121" s="560"/>
    </row>
    <row r="122" spans="1:6" s="69" customFormat="1" ht="12.75">
      <c r="A122" s="678">
        <v>1000</v>
      </c>
      <c r="B122" s="679" t="s">
        <v>668</v>
      </c>
      <c r="C122" s="580">
        <v>1591967</v>
      </c>
      <c r="D122" s="580">
        <v>909876</v>
      </c>
      <c r="E122" s="655">
        <v>57.15419980439294</v>
      </c>
      <c r="F122" s="563">
        <v>105683</v>
      </c>
    </row>
    <row r="123" spans="1:6" s="69" customFormat="1" ht="12.75">
      <c r="A123" s="606" t="s">
        <v>42</v>
      </c>
      <c r="B123" s="516" t="s">
        <v>43</v>
      </c>
      <c r="C123" s="580">
        <v>1263357</v>
      </c>
      <c r="D123" s="580">
        <v>727427</v>
      </c>
      <c r="E123" s="655">
        <v>57.57889496001526</v>
      </c>
      <c r="F123" s="563">
        <v>85652</v>
      </c>
    </row>
    <row r="124" spans="1:6" s="69" customFormat="1" ht="25.5">
      <c r="A124" s="606" t="s">
        <v>44</v>
      </c>
      <c r="B124" s="572" t="s">
        <v>45</v>
      </c>
      <c r="C124" s="580">
        <v>308708</v>
      </c>
      <c r="D124" s="580">
        <v>182449</v>
      </c>
      <c r="E124" s="655">
        <v>59.100833149772605</v>
      </c>
      <c r="F124" s="563">
        <v>20031</v>
      </c>
    </row>
    <row r="125" spans="1:6" s="69" customFormat="1" ht="12.75">
      <c r="A125" s="678">
        <v>2000</v>
      </c>
      <c r="B125" s="654" t="s">
        <v>47</v>
      </c>
      <c r="C125" s="580">
        <v>19732872</v>
      </c>
      <c r="D125" s="580">
        <v>10994635</v>
      </c>
      <c r="E125" s="655">
        <v>55.71735832472841</v>
      </c>
      <c r="F125" s="563">
        <v>1164371</v>
      </c>
    </row>
    <row r="126" spans="1:6" s="69" customFormat="1" ht="12.75">
      <c r="A126" s="606">
        <v>2100</v>
      </c>
      <c r="B126" s="516" t="s">
        <v>49</v>
      </c>
      <c r="C126" s="580">
        <v>17131</v>
      </c>
      <c r="D126" s="580">
        <v>1551</v>
      </c>
      <c r="E126" s="655">
        <v>9.053762185511646</v>
      </c>
      <c r="F126" s="563">
        <v>66</v>
      </c>
    </row>
    <row r="127" spans="1:6" s="69" customFormat="1" ht="12.75">
      <c r="A127" s="606">
        <v>2200</v>
      </c>
      <c r="B127" s="516" t="s">
        <v>51</v>
      </c>
      <c r="C127" s="580">
        <v>16262905</v>
      </c>
      <c r="D127" s="580">
        <v>10079885</v>
      </c>
      <c r="E127" s="655">
        <v>61.98083921660983</v>
      </c>
      <c r="F127" s="563">
        <v>1076710</v>
      </c>
    </row>
    <row r="128" spans="1:6" s="69" customFormat="1" ht="25.5">
      <c r="A128" s="606">
        <v>2300</v>
      </c>
      <c r="B128" s="572" t="s">
        <v>669</v>
      </c>
      <c r="C128" s="580">
        <v>1748530</v>
      </c>
      <c r="D128" s="580">
        <v>898101</v>
      </c>
      <c r="E128" s="655">
        <v>51.36320223273264</v>
      </c>
      <c r="F128" s="563">
        <v>87779</v>
      </c>
    </row>
    <row r="129" spans="1:6" s="69" customFormat="1" ht="12.75">
      <c r="A129" s="606">
        <v>2400</v>
      </c>
      <c r="B129" s="572" t="s">
        <v>55</v>
      </c>
      <c r="C129" s="580">
        <v>278</v>
      </c>
      <c r="D129" s="580">
        <v>68</v>
      </c>
      <c r="E129" s="655">
        <v>24.46043165467626</v>
      </c>
      <c r="F129" s="563">
        <v>-312</v>
      </c>
    </row>
    <row r="130" spans="1:6" s="69" customFormat="1" ht="12" customHeight="1">
      <c r="A130" s="606">
        <v>2500</v>
      </c>
      <c r="B130" s="572" t="s">
        <v>670</v>
      </c>
      <c r="C130" s="580">
        <v>43285</v>
      </c>
      <c r="D130" s="580">
        <v>15030</v>
      </c>
      <c r="E130" s="655">
        <v>34.72334526972392</v>
      </c>
      <c r="F130" s="563">
        <v>128</v>
      </c>
    </row>
    <row r="131" spans="1:6" s="69" customFormat="1" ht="39" customHeight="1" hidden="1">
      <c r="A131" s="606">
        <v>2800</v>
      </c>
      <c r="B131" s="572" t="s">
        <v>671</v>
      </c>
      <c r="C131" s="580"/>
      <c r="D131" s="580"/>
      <c r="E131" s="655">
        <v>0</v>
      </c>
      <c r="F131" s="558">
        <v>0</v>
      </c>
    </row>
    <row r="132" spans="1:8" s="593" customFormat="1" ht="12.75" customHeight="1">
      <c r="A132" s="598" t="s">
        <v>672</v>
      </c>
      <c r="B132" s="484" t="s">
        <v>673</v>
      </c>
      <c r="C132" s="592">
        <v>34726</v>
      </c>
      <c r="D132" s="592">
        <v>16026</v>
      </c>
      <c r="E132" s="656">
        <v>46.14985889535219</v>
      </c>
      <c r="F132" s="558">
        <v>938</v>
      </c>
      <c r="G132" s="560"/>
      <c r="H132" s="560"/>
    </row>
    <row r="133" spans="1:8" s="68" customFormat="1" ht="12.75" customHeight="1">
      <c r="A133" s="491">
        <v>4000</v>
      </c>
      <c r="B133" s="680" t="s">
        <v>185</v>
      </c>
      <c r="C133" s="600">
        <v>34726</v>
      </c>
      <c r="D133" s="600">
        <v>16026</v>
      </c>
      <c r="E133" s="564">
        <v>46.14985889535219</v>
      </c>
      <c r="F133" s="563">
        <v>938</v>
      </c>
      <c r="G133" s="69"/>
      <c r="H133" s="69"/>
    </row>
    <row r="134" spans="1:6" s="69" customFormat="1" ht="25.5" hidden="1">
      <c r="A134" s="681">
        <v>4100</v>
      </c>
      <c r="B134" s="572" t="s">
        <v>674</v>
      </c>
      <c r="C134" s="580">
        <v>0</v>
      </c>
      <c r="D134" s="580">
        <v>0</v>
      </c>
      <c r="E134" s="655">
        <v>0</v>
      </c>
      <c r="F134" s="563">
        <v>0</v>
      </c>
    </row>
    <row r="135" spans="1:6" s="570" customFormat="1" ht="12.75">
      <c r="A135" s="681">
        <v>4200</v>
      </c>
      <c r="B135" s="572" t="s">
        <v>675</v>
      </c>
      <c r="C135" s="580">
        <v>21163</v>
      </c>
      <c r="D135" s="580">
        <v>9837</v>
      </c>
      <c r="E135" s="655">
        <v>46.48206775976941</v>
      </c>
      <c r="F135" s="563">
        <v>938</v>
      </c>
    </row>
    <row r="136" spans="1:6" s="69" customFormat="1" ht="12.75">
      <c r="A136" s="681" t="s">
        <v>65</v>
      </c>
      <c r="B136" s="572" t="s">
        <v>676</v>
      </c>
      <c r="C136" s="580">
        <v>12515</v>
      </c>
      <c r="D136" s="580">
        <v>6189</v>
      </c>
      <c r="E136" s="655">
        <v>49.452656811825804</v>
      </c>
      <c r="F136" s="563">
        <v>0</v>
      </c>
    </row>
    <row r="137" spans="1:9" s="69" customFormat="1" ht="24" customHeight="1">
      <c r="A137" s="682" t="s">
        <v>747</v>
      </c>
      <c r="B137" s="683" t="s">
        <v>748</v>
      </c>
      <c r="C137" s="580">
        <v>3784</v>
      </c>
      <c r="D137" s="580">
        <v>6189</v>
      </c>
      <c r="E137" s="655">
        <v>163.55708245243127</v>
      </c>
      <c r="F137" s="563">
        <v>0</v>
      </c>
      <c r="I137" s="535"/>
    </row>
    <row r="138" spans="1:6" s="69" customFormat="1" ht="25.5" hidden="1">
      <c r="A138" s="682" t="s">
        <v>749</v>
      </c>
      <c r="B138" s="683" t="s">
        <v>750</v>
      </c>
      <c r="C138" s="580">
        <v>0</v>
      </c>
      <c r="D138" s="580">
        <v>0</v>
      </c>
      <c r="E138" s="655">
        <v>0</v>
      </c>
      <c r="F138" s="558">
        <v>0</v>
      </c>
    </row>
    <row r="139" spans="1:7" s="593" customFormat="1" ht="12.75" customHeight="1">
      <c r="A139" s="602" t="s">
        <v>681</v>
      </c>
      <c r="B139" s="484" t="s">
        <v>682</v>
      </c>
      <c r="C139" s="592">
        <v>1666598</v>
      </c>
      <c r="D139" s="592">
        <v>1255361</v>
      </c>
      <c r="E139" s="656">
        <v>75.32476338025127</v>
      </c>
      <c r="F139" s="558">
        <v>148157</v>
      </c>
      <c r="G139" s="560"/>
    </row>
    <row r="140" spans="1:6" s="69" customFormat="1" ht="12.75">
      <c r="A140" s="678">
        <v>3000</v>
      </c>
      <c r="B140" s="654" t="s">
        <v>69</v>
      </c>
      <c r="C140" s="580">
        <v>508564</v>
      </c>
      <c r="D140" s="580">
        <v>332383</v>
      </c>
      <c r="E140" s="655">
        <v>65.35716252035142</v>
      </c>
      <c r="F140" s="563">
        <v>57263</v>
      </c>
    </row>
    <row r="141" spans="1:6" s="69" customFormat="1" ht="12.75" hidden="1">
      <c r="A141" s="606">
        <v>3100</v>
      </c>
      <c r="B141" s="516" t="s">
        <v>71</v>
      </c>
      <c r="C141" s="580"/>
      <c r="D141" s="580">
        <v>0</v>
      </c>
      <c r="E141" s="655">
        <v>0</v>
      </c>
      <c r="F141" s="563">
        <v>0</v>
      </c>
    </row>
    <row r="142" spans="1:6" s="69" customFormat="1" ht="39" customHeight="1">
      <c r="A142" s="606">
        <v>3200</v>
      </c>
      <c r="B142" s="572" t="s">
        <v>73</v>
      </c>
      <c r="C142" s="580">
        <v>80531</v>
      </c>
      <c r="D142" s="580">
        <v>44286</v>
      </c>
      <c r="E142" s="655">
        <v>54.99248736511405</v>
      </c>
      <c r="F142" s="563">
        <v>1017</v>
      </c>
    </row>
    <row r="143" spans="1:6" s="69" customFormat="1" ht="38.25">
      <c r="A143" s="606">
        <v>3300</v>
      </c>
      <c r="B143" s="572" t="s">
        <v>683</v>
      </c>
      <c r="C143" s="580">
        <v>356045</v>
      </c>
      <c r="D143" s="580">
        <v>288097</v>
      </c>
      <c r="E143" s="655">
        <v>80.91589546265219</v>
      </c>
      <c r="F143" s="563">
        <v>56246</v>
      </c>
    </row>
    <row r="144" spans="1:6" s="69" customFormat="1" ht="12.75" hidden="1">
      <c r="A144" s="606">
        <v>3900</v>
      </c>
      <c r="B144" s="572" t="s">
        <v>684</v>
      </c>
      <c r="C144" s="580"/>
      <c r="D144" s="580">
        <v>0</v>
      </c>
      <c r="E144" s="655">
        <v>0</v>
      </c>
      <c r="F144" s="563">
        <v>0</v>
      </c>
    </row>
    <row r="145" spans="1:6" s="69" customFormat="1" ht="12.75">
      <c r="A145" s="678">
        <v>6000</v>
      </c>
      <c r="B145" s="654" t="s">
        <v>685</v>
      </c>
      <c r="C145" s="580">
        <v>1157534</v>
      </c>
      <c r="D145" s="580">
        <v>922978</v>
      </c>
      <c r="E145" s="655">
        <v>79.7365779320521</v>
      </c>
      <c r="F145" s="563">
        <v>90894</v>
      </c>
    </row>
    <row r="146" spans="1:6" s="69" customFormat="1" ht="12.75">
      <c r="A146" s="606">
        <v>6200</v>
      </c>
      <c r="B146" s="572" t="s">
        <v>83</v>
      </c>
      <c r="C146" s="580">
        <v>1112337</v>
      </c>
      <c r="D146" s="580">
        <v>905824</v>
      </c>
      <c r="E146" s="655">
        <v>81.4343135218913</v>
      </c>
      <c r="F146" s="563">
        <v>89265</v>
      </c>
    </row>
    <row r="147" spans="1:6" s="69" customFormat="1" ht="12.75" hidden="1">
      <c r="A147" s="606">
        <v>6300</v>
      </c>
      <c r="B147" s="572" t="s">
        <v>686</v>
      </c>
      <c r="C147" s="580">
        <v>0</v>
      </c>
      <c r="D147" s="580">
        <v>0</v>
      </c>
      <c r="E147" s="655">
        <v>0</v>
      </c>
      <c r="F147" s="563">
        <v>0</v>
      </c>
    </row>
    <row r="148" spans="1:6" s="69" customFormat="1" ht="25.5">
      <c r="A148" s="606">
        <v>6400</v>
      </c>
      <c r="B148" s="572" t="s">
        <v>85</v>
      </c>
      <c r="C148" s="580">
        <v>41597</v>
      </c>
      <c r="D148" s="580">
        <v>17154</v>
      </c>
      <c r="E148" s="655">
        <v>41.238550857032955</v>
      </c>
      <c r="F148" s="563">
        <v>1629</v>
      </c>
    </row>
    <row r="149" spans="1:6" s="69" customFormat="1" ht="38.25">
      <c r="A149" s="603" t="s">
        <v>687</v>
      </c>
      <c r="B149" s="576" t="s">
        <v>688</v>
      </c>
      <c r="C149" s="558">
        <v>643136</v>
      </c>
      <c r="D149" s="558">
        <v>149994</v>
      </c>
      <c r="E149" s="559">
        <v>23.322283311772317</v>
      </c>
      <c r="F149" s="558">
        <v>56768</v>
      </c>
    </row>
    <row r="150" spans="1:8" s="593" customFormat="1" ht="25.5" customHeight="1">
      <c r="A150" s="598" t="s">
        <v>483</v>
      </c>
      <c r="B150" s="480" t="s">
        <v>689</v>
      </c>
      <c r="C150" s="558">
        <v>1554</v>
      </c>
      <c r="D150" s="558">
        <v>500</v>
      </c>
      <c r="E150" s="559">
        <v>32.17503217503218</v>
      </c>
      <c r="F150" s="558">
        <v>500</v>
      </c>
      <c r="G150" s="560"/>
      <c r="H150" s="560"/>
    </row>
    <row r="151" spans="1:8" s="560" customFormat="1" ht="12.75">
      <c r="A151" s="606">
        <v>7700</v>
      </c>
      <c r="B151" s="572" t="s">
        <v>690</v>
      </c>
      <c r="C151" s="580">
        <v>1554</v>
      </c>
      <c r="D151" s="580">
        <v>500</v>
      </c>
      <c r="E151" s="564">
        <v>32.17503217503218</v>
      </c>
      <c r="F151" s="563">
        <v>500</v>
      </c>
      <c r="G151" s="69"/>
      <c r="H151" s="69"/>
    </row>
    <row r="152" spans="1:8" s="593" customFormat="1" ht="12.75" customHeight="1">
      <c r="A152" s="598" t="s">
        <v>691</v>
      </c>
      <c r="B152" s="484" t="s">
        <v>93</v>
      </c>
      <c r="C152" s="592">
        <v>641582</v>
      </c>
      <c r="D152" s="592">
        <v>149494</v>
      </c>
      <c r="E152" s="656">
        <v>23.300840734309876</v>
      </c>
      <c r="F152" s="558">
        <v>56268</v>
      </c>
      <c r="G152" s="560"/>
      <c r="H152" s="560"/>
    </row>
    <row r="153" spans="1:6" s="69" customFormat="1" ht="12.75">
      <c r="A153" s="606">
        <v>7200</v>
      </c>
      <c r="B153" s="572" t="s">
        <v>692</v>
      </c>
      <c r="C153" s="580">
        <v>641582</v>
      </c>
      <c r="D153" s="580">
        <v>149494</v>
      </c>
      <c r="E153" s="655">
        <v>23.300840734309876</v>
      </c>
      <c r="F153" s="563">
        <v>56268</v>
      </c>
    </row>
    <row r="154" spans="1:6" s="69" customFormat="1" ht="25.5">
      <c r="A154" s="609">
        <v>7210</v>
      </c>
      <c r="B154" s="572" t="s">
        <v>693</v>
      </c>
      <c r="C154" s="580">
        <v>1930</v>
      </c>
      <c r="D154" s="580">
        <v>3407</v>
      </c>
      <c r="E154" s="655">
        <v>176.52849740932643</v>
      </c>
      <c r="F154" s="563">
        <v>1</v>
      </c>
    </row>
    <row r="155" spans="1:6" s="69" customFormat="1" ht="25.5">
      <c r="A155" s="609">
        <v>7220</v>
      </c>
      <c r="B155" s="572" t="s">
        <v>694</v>
      </c>
      <c r="C155" s="580">
        <v>68468</v>
      </c>
      <c r="D155" s="580">
        <v>70801</v>
      </c>
      <c r="E155" s="655">
        <v>103.40743120873985</v>
      </c>
      <c r="F155" s="563">
        <v>6020</v>
      </c>
    </row>
    <row r="156" spans="1:6" s="69" customFormat="1" ht="25.5">
      <c r="A156" s="609">
        <v>7240</v>
      </c>
      <c r="B156" s="572" t="s">
        <v>696</v>
      </c>
      <c r="C156" s="580">
        <v>4645</v>
      </c>
      <c r="D156" s="580">
        <v>75286</v>
      </c>
      <c r="E156" s="655">
        <v>1620.7965554359525</v>
      </c>
      <c r="F156" s="563">
        <v>50247</v>
      </c>
    </row>
    <row r="157" spans="1:6" s="69" customFormat="1" ht="12.75" hidden="1">
      <c r="A157" s="606">
        <v>7500</v>
      </c>
      <c r="B157" s="572" t="s">
        <v>180</v>
      </c>
      <c r="C157" s="580"/>
      <c r="D157" s="580">
        <v>0</v>
      </c>
      <c r="E157" s="655">
        <v>0</v>
      </c>
      <c r="F157" s="558">
        <v>0</v>
      </c>
    </row>
    <row r="158" spans="1:8" s="68" customFormat="1" ht="12.75" customHeight="1">
      <c r="A158" s="591" t="s">
        <v>501</v>
      </c>
      <c r="B158" s="484" t="s">
        <v>103</v>
      </c>
      <c r="C158" s="607">
        <v>5720011</v>
      </c>
      <c r="D158" s="684">
        <v>2603103</v>
      </c>
      <c r="E158" s="656">
        <v>45.508706189551035</v>
      </c>
      <c r="F158" s="558">
        <v>475089</v>
      </c>
      <c r="G158" s="69"/>
      <c r="H158" s="69"/>
    </row>
    <row r="159" spans="1:8" s="593" customFormat="1" ht="12.75" customHeight="1">
      <c r="A159" s="485" t="s">
        <v>698</v>
      </c>
      <c r="B159" s="484" t="s">
        <v>699</v>
      </c>
      <c r="C159" s="607">
        <v>5529072</v>
      </c>
      <c r="D159" s="684">
        <v>2524029</v>
      </c>
      <c r="E159" s="656">
        <v>45.650138034013665</v>
      </c>
      <c r="F159" s="558">
        <v>439089</v>
      </c>
      <c r="G159" s="560"/>
      <c r="H159" s="560"/>
    </row>
    <row r="160" spans="1:12" s="69" customFormat="1" ht="12.75">
      <c r="A160" s="606">
        <v>5100</v>
      </c>
      <c r="B160" s="572" t="s">
        <v>107</v>
      </c>
      <c r="C160" s="580">
        <v>58215</v>
      </c>
      <c r="D160" s="580">
        <v>26153</v>
      </c>
      <c r="E160" s="564">
        <v>44.92484754788285</v>
      </c>
      <c r="F160" s="563">
        <v>2110</v>
      </c>
      <c r="L160" s="535"/>
    </row>
    <row r="161" spans="1:6" s="69" customFormat="1" ht="12.75">
      <c r="A161" s="606">
        <v>5200</v>
      </c>
      <c r="B161" s="572" t="s">
        <v>109</v>
      </c>
      <c r="C161" s="580">
        <v>4096117</v>
      </c>
      <c r="D161" s="580">
        <v>2497876</v>
      </c>
      <c r="E161" s="655">
        <v>60.98155887636999</v>
      </c>
      <c r="F161" s="563">
        <v>436979</v>
      </c>
    </row>
    <row r="162" spans="1:6" s="560" customFormat="1" ht="12.75">
      <c r="A162" s="608" t="s">
        <v>700</v>
      </c>
      <c r="B162" s="576" t="s">
        <v>241</v>
      </c>
      <c r="C162" s="583">
        <v>83074</v>
      </c>
      <c r="D162" s="583">
        <v>79074</v>
      </c>
      <c r="E162" s="655">
        <v>95.18501576907336</v>
      </c>
      <c r="F162" s="558">
        <v>36000</v>
      </c>
    </row>
    <row r="163" spans="1:6" s="560" customFormat="1" ht="25.5">
      <c r="A163" s="606">
        <v>9200</v>
      </c>
      <c r="B163" s="572" t="s">
        <v>701</v>
      </c>
      <c r="C163" s="672">
        <v>83074</v>
      </c>
      <c r="D163" s="672">
        <v>79074</v>
      </c>
      <c r="E163" s="685">
        <v>95.18501576907336</v>
      </c>
      <c r="F163" s="663">
        <v>43074</v>
      </c>
    </row>
    <row r="164" spans="1:6" s="560" customFormat="1" ht="25.5" hidden="1">
      <c r="A164" s="606">
        <v>9400</v>
      </c>
      <c r="B164" s="572" t="s">
        <v>751</v>
      </c>
      <c r="C164" s="580">
        <v>0</v>
      </c>
      <c r="D164" s="580">
        <v>0</v>
      </c>
      <c r="E164" s="655" t="e">
        <v>#DIV/0!</v>
      </c>
      <c r="F164" s="558">
        <v>0</v>
      </c>
    </row>
    <row r="165" spans="1:6" s="560" customFormat="1" ht="30.75" customHeight="1">
      <c r="A165" s="610" t="s">
        <v>538</v>
      </c>
      <c r="B165" s="574" t="s">
        <v>445</v>
      </c>
      <c r="C165" s="583">
        <v>3752</v>
      </c>
      <c r="D165" s="583">
        <v>2671</v>
      </c>
      <c r="E165" s="559">
        <v>71.18869936034116</v>
      </c>
      <c r="F165" s="558">
        <v>19</v>
      </c>
    </row>
    <row r="166" spans="1:6" s="560" customFormat="1" ht="25.5">
      <c r="A166" s="596">
        <v>8000</v>
      </c>
      <c r="B166" s="562" t="s">
        <v>708</v>
      </c>
      <c r="C166" s="563">
        <v>3752</v>
      </c>
      <c r="D166" s="563">
        <v>2671</v>
      </c>
      <c r="E166" s="564">
        <v>71.18869936034116</v>
      </c>
      <c r="F166" s="563">
        <v>19</v>
      </c>
    </row>
    <row r="167" spans="1:7" s="69" customFormat="1" ht="12.75">
      <c r="A167" s="611"/>
      <c r="B167" s="612" t="s">
        <v>728</v>
      </c>
      <c r="C167" s="583">
        <v>-6385971</v>
      </c>
      <c r="D167" s="583">
        <v>389351</v>
      </c>
      <c r="E167" s="656">
        <v>-6.0969741328296045</v>
      </c>
      <c r="F167" s="558">
        <v>599294</v>
      </c>
      <c r="G167" s="535"/>
    </row>
    <row r="168" spans="1:6" s="69" customFormat="1" ht="12.75">
      <c r="A168" s="611"/>
      <c r="B168" s="612" t="s">
        <v>709</v>
      </c>
      <c r="C168" s="583">
        <v>6385971</v>
      </c>
      <c r="D168" s="583">
        <v>-389351</v>
      </c>
      <c r="E168" s="656">
        <v>-6.0969741328296045</v>
      </c>
      <c r="F168" s="558">
        <v>-599294</v>
      </c>
    </row>
    <row r="169" spans="1:6" s="69" customFormat="1" ht="12.75">
      <c r="A169" s="610" t="s">
        <v>710</v>
      </c>
      <c r="B169" s="613" t="s">
        <v>711</v>
      </c>
      <c r="C169" s="583">
        <v>6395173</v>
      </c>
      <c r="D169" s="583">
        <v>-245242</v>
      </c>
      <c r="E169" s="656">
        <v>-3.8347985269514995</v>
      </c>
      <c r="F169" s="558">
        <v>-654690</v>
      </c>
    </row>
    <row r="170" spans="1:6" s="69" customFormat="1" ht="12.75">
      <c r="A170" s="555" t="s">
        <v>118</v>
      </c>
      <c r="B170" s="572" t="s">
        <v>986</v>
      </c>
      <c r="C170" s="686">
        <v>529338</v>
      </c>
      <c r="D170" s="580">
        <v>22838</v>
      </c>
      <c r="E170" s="655">
        <v>4.314445590530058</v>
      </c>
      <c r="F170" s="563">
        <v>192325</v>
      </c>
    </row>
    <row r="171" spans="1:6" s="69" customFormat="1" ht="12.75">
      <c r="A171" s="555" t="s">
        <v>712</v>
      </c>
      <c r="B171" s="572" t="s">
        <v>713</v>
      </c>
      <c r="C171" s="686">
        <v>5290388</v>
      </c>
      <c r="D171" s="580">
        <v>-166632</v>
      </c>
      <c r="E171" s="655">
        <v>-3.14971227063119</v>
      </c>
      <c r="F171" s="563">
        <v>-925320</v>
      </c>
    </row>
    <row r="172" spans="1:6" s="69" customFormat="1" ht="12.75">
      <c r="A172" s="555" t="s">
        <v>714</v>
      </c>
      <c r="B172" s="572" t="s">
        <v>715</v>
      </c>
      <c r="C172" s="686">
        <v>453393</v>
      </c>
      <c r="D172" s="580">
        <v>-101448</v>
      </c>
      <c r="E172" s="655">
        <v>-22.37529031105465</v>
      </c>
      <c r="F172" s="563">
        <v>78305</v>
      </c>
    </row>
    <row r="173" spans="1:6" s="71" customFormat="1" ht="25.5" hidden="1">
      <c r="A173" s="614" t="s">
        <v>716</v>
      </c>
      <c r="B173" s="576" t="s">
        <v>926</v>
      </c>
      <c r="C173" s="583">
        <v>0</v>
      </c>
      <c r="D173" s="583">
        <v>0</v>
      </c>
      <c r="E173" s="559">
        <v>0</v>
      </c>
      <c r="F173" s="558">
        <v>0</v>
      </c>
    </row>
    <row r="174" spans="1:6" s="71" customFormat="1" ht="12.75" hidden="1">
      <c r="A174" s="614" t="s">
        <v>717</v>
      </c>
      <c r="B174" s="576" t="s">
        <v>927</v>
      </c>
      <c r="C174" s="583">
        <v>0</v>
      </c>
      <c r="D174" s="615">
        <v>0</v>
      </c>
      <c r="E174" s="559">
        <v>0</v>
      </c>
      <c r="F174" s="558">
        <v>0</v>
      </c>
    </row>
    <row r="175" spans="1:54" s="476" customFormat="1" ht="12.75">
      <c r="A175" s="610" t="s">
        <v>123</v>
      </c>
      <c r="B175" s="612" t="s">
        <v>928</v>
      </c>
      <c r="C175" s="583">
        <v>-155058</v>
      </c>
      <c r="D175" s="583">
        <v>-162658</v>
      </c>
      <c r="E175" s="656">
        <v>104.90139173728541</v>
      </c>
      <c r="F175" s="558">
        <v>19738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</row>
    <row r="176" spans="1:6" s="69" customFormat="1" ht="12.75">
      <c r="A176" s="610" t="s">
        <v>122</v>
      </c>
      <c r="B176" s="612" t="s">
        <v>929</v>
      </c>
      <c r="C176" s="583">
        <v>193876</v>
      </c>
      <c r="D176" s="583">
        <v>169859</v>
      </c>
      <c r="E176" s="656">
        <v>87.61218510800718</v>
      </c>
      <c r="F176" s="558">
        <v>1473</v>
      </c>
    </row>
    <row r="177" spans="1:6" ht="12.75" customHeight="1">
      <c r="A177" s="616" t="s">
        <v>273</v>
      </c>
      <c r="B177" s="617" t="s">
        <v>930</v>
      </c>
      <c r="C177" s="618">
        <v>-48020</v>
      </c>
      <c r="D177" s="618">
        <v>-151310</v>
      </c>
      <c r="E177" s="656">
        <v>315.0978758850479</v>
      </c>
      <c r="F177" s="558">
        <v>34185</v>
      </c>
    </row>
    <row r="178" spans="1:6" ht="27" customHeight="1">
      <c r="A178" s="687" t="s">
        <v>718</v>
      </c>
      <c r="B178" s="688" t="s">
        <v>719</v>
      </c>
      <c r="C178" s="580">
        <v>-45020</v>
      </c>
      <c r="D178" s="580">
        <v>-47310</v>
      </c>
      <c r="E178" s="564">
        <v>105.08662816525988</v>
      </c>
      <c r="F178" s="563">
        <v>-1815</v>
      </c>
    </row>
    <row r="179" spans="1:6" ht="12.75" customHeight="1">
      <c r="A179" s="687" t="s">
        <v>720</v>
      </c>
      <c r="B179" s="689" t="s">
        <v>453</v>
      </c>
      <c r="C179" s="580">
        <v>0</v>
      </c>
      <c r="D179" s="580">
        <v>-104000</v>
      </c>
      <c r="E179" s="655">
        <v>0</v>
      </c>
      <c r="F179" s="563">
        <v>36000</v>
      </c>
    </row>
    <row r="180" spans="1:4" s="476" customFormat="1" ht="17.25" customHeight="1">
      <c r="A180" s="628"/>
      <c r="B180" s="626"/>
      <c r="C180" s="69"/>
      <c r="D180" s="627"/>
    </row>
    <row r="181" spans="1:6" s="476" customFormat="1" ht="21.75" customHeight="1">
      <c r="A181" s="629"/>
      <c r="B181" s="70"/>
      <c r="C181" s="70"/>
      <c r="D181" s="70"/>
      <c r="E181" s="70"/>
      <c r="F181" s="70"/>
    </row>
    <row r="182" spans="1:4" s="476" customFormat="1" ht="17.25" customHeight="1" hidden="1">
      <c r="A182" s="630"/>
      <c r="B182" s="626"/>
      <c r="C182" s="69"/>
      <c r="D182" s="627"/>
    </row>
    <row r="183" spans="1:5" s="476" customFormat="1" ht="17.25" customHeight="1" hidden="1">
      <c r="A183" s="631"/>
      <c r="B183" s="632"/>
      <c r="D183" s="533"/>
      <c r="E183" s="633"/>
    </row>
    <row r="184" spans="1:6" s="638" customFormat="1" ht="17.25" customHeight="1" hidden="1">
      <c r="A184" s="634"/>
      <c r="B184" s="634"/>
      <c r="C184" s="635"/>
      <c r="D184" s="635"/>
      <c r="E184" s="636"/>
      <c r="F184" s="637"/>
    </row>
    <row r="185" spans="1:7" s="476" customFormat="1" ht="17.25" customHeight="1">
      <c r="A185" s="690" t="s">
        <v>1014</v>
      </c>
      <c r="B185" s="691"/>
      <c r="C185" s="692"/>
      <c r="D185" s="692"/>
      <c r="E185" s="693"/>
      <c r="F185" s="531" t="s">
        <v>1015</v>
      </c>
      <c r="G185" s="694"/>
    </row>
    <row r="186" spans="1:7" ht="15.75">
      <c r="A186" s="38"/>
      <c r="B186" s="532"/>
      <c r="C186" s="41"/>
      <c r="D186" s="695"/>
      <c r="E186" s="695"/>
      <c r="F186" s="695"/>
      <c r="G186" s="38"/>
    </row>
    <row r="187" spans="1:6" s="71" customFormat="1" ht="37.5" customHeight="1">
      <c r="A187" s="643" t="s">
        <v>1113</v>
      </c>
      <c r="B187" s="644"/>
      <c r="C187" s="72"/>
      <c r="D187" s="645"/>
      <c r="E187" s="645"/>
      <c r="F187" s="645"/>
    </row>
    <row r="188" spans="1:3" ht="15.75">
      <c r="A188" s="630"/>
      <c r="B188" s="646"/>
      <c r="C188" s="647"/>
    </row>
    <row r="189" spans="1:3" ht="15.75">
      <c r="A189" s="630"/>
      <c r="B189" s="646"/>
      <c r="C189" s="647"/>
    </row>
    <row r="190" spans="1:3" ht="15.75">
      <c r="A190" s="630"/>
      <c r="B190" s="646"/>
      <c r="C190" s="647"/>
    </row>
    <row r="191" spans="1:3" ht="15.75">
      <c r="A191" s="630"/>
      <c r="B191" s="646"/>
      <c r="C191" s="647"/>
    </row>
    <row r="192" spans="1:3" ht="15.75">
      <c r="A192" s="630"/>
      <c r="B192" s="646"/>
      <c r="C192" s="647"/>
    </row>
    <row r="193" spans="1:3" ht="15.75">
      <c r="A193" s="630"/>
      <c r="B193" s="646"/>
      <c r="C193" s="647"/>
    </row>
    <row r="194" spans="1:3" ht="15.75">
      <c r="A194" s="648"/>
      <c r="B194" s="646"/>
      <c r="C194" s="647"/>
    </row>
    <row r="195" spans="1:3" ht="16.5" customHeight="1">
      <c r="A195" s="649"/>
      <c r="B195" s="641"/>
      <c r="C195" s="647"/>
    </row>
    <row r="196" spans="1:3" ht="15.75">
      <c r="A196" s="649"/>
      <c r="B196" s="641"/>
      <c r="C196" s="647"/>
    </row>
    <row r="197" spans="1:3" ht="15.75">
      <c r="A197" s="649"/>
      <c r="B197" s="641"/>
      <c r="C197" s="647"/>
    </row>
    <row r="198" spans="1:2" ht="15.75">
      <c r="A198" s="649"/>
      <c r="B198" s="641"/>
    </row>
    <row r="199" spans="1:2" ht="15.75">
      <c r="A199" s="980"/>
      <c r="B199" s="980"/>
    </row>
    <row r="200" spans="1:2" ht="15.75">
      <c r="A200" s="650"/>
      <c r="B200" s="651"/>
    </row>
    <row r="201" spans="1:2" ht="15.75">
      <c r="A201" s="650"/>
      <c r="B201" s="651"/>
    </row>
    <row r="202" ht="15.75">
      <c r="B202" s="652"/>
    </row>
    <row r="209" ht="15.75">
      <c r="B209" s="652"/>
    </row>
    <row r="216" ht="15.75">
      <c r="B216" s="652"/>
    </row>
    <row r="218" ht="15.75">
      <c r="B218" s="652"/>
    </row>
    <row r="220" ht="15.75">
      <c r="B220" s="652"/>
    </row>
    <row r="222" ht="15.75">
      <c r="B222" s="652"/>
    </row>
    <row r="224" ht="15.75">
      <c r="B224" s="652"/>
    </row>
    <row r="226" ht="15.75">
      <c r="B226" s="652"/>
    </row>
    <row r="228" ht="15.75">
      <c r="B228" s="652"/>
    </row>
    <row r="234" ht="15.75">
      <c r="B234" s="652"/>
    </row>
  </sheetData>
  <sheetProtection/>
  <mergeCells count="8">
    <mergeCell ref="A1:F1"/>
    <mergeCell ref="A199:B199"/>
    <mergeCell ref="A6:F6"/>
    <mergeCell ref="A7:F7"/>
    <mergeCell ref="A2:F2"/>
    <mergeCell ref="A8:F8"/>
    <mergeCell ref="A9:F9"/>
    <mergeCell ref="A5:B5"/>
  </mergeCells>
  <printOptions horizontalCentered="1"/>
  <pageMargins left="0.984251968503937" right="0.4724409448818898" top="0.5905511811023623" bottom="0.4724409448818898" header="0.2362204724409449" footer="0.1968503937007874"/>
  <pageSetup firstPageNumber="39" useFirstPageNumber="1" fitToWidth="5" horizontalDpi="600" verticalDpi="600" orientation="portrait" paperSize="9" scale="83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65"/>
  <sheetViews>
    <sheetView showGridLines="0" zoomScaleSheetLayoutView="100" workbookViewId="0" topLeftCell="A1">
      <selection activeCell="A6" sqref="A6:D6"/>
    </sheetView>
  </sheetViews>
  <sheetFormatPr defaultColWidth="9.140625" defaultRowHeight="12.75"/>
  <cols>
    <col min="1" max="1" width="11.421875" style="549" customWidth="1"/>
    <col min="2" max="2" width="53.28125" style="550" customWidth="1"/>
    <col min="3" max="3" width="16.140625" style="552" customWidth="1"/>
    <col min="4" max="4" width="16.28125" style="552" customWidth="1"/>
    <col min="5" max="5" width="10.8515625" style="66" customWidth="1"/>
    <col min="6" max="16384" width="9.140625" style="66" customWidth="1"/>
  </cols>
  <sheetData>
    <row r="1" spans="1:5" s="52" customFormat="1" ht="69.75" customHeight="1">
      <c r="A1" s="988"/>
      <c r="B1" s="988"/>
      <c r="C1" s="988"/>
      <c r="D1" s="989"/>
      <c r="E1" s="472"/>
    </row>
    <row r="2" spans="1:5" s="52" customFormat="1" ht="12.75" customHeight="1">
      <c r="A2" s="990" t="s">
        <v>903</v>
      </c>
      <c r="B2" s="990"/>
      <c r="C2" s="990"/>
      <c r="D2" s="991"/>
      <c r="E2" s="473"/>
    </row>
    <row r="3" spans="1:51" s="476" customFormat="1" ht="24.75" customHeight="1">
      <c r="A3" s="995" t="s">
        <v>904</v>
      </c>
      <c r="B3" s="995"/>
      <c r="C3" s="995"/>
      <c r="D3" s="99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</row>
    <row r="4" spans="1:51" s="476" customFormat="1" ht="17.25" customHeight="1">
      <c r="A4" s="994" t="s">
        <v>905</v>
      </c>
      <c r="B4" s="991"/>
      <c r="C4" s="991"/>
      <c r="D4" s="99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</row>
    <row r="5" spans="1:51" s="476" customFormat="1" ht="17.25" customHeight="1">
      <c r="A5" s="696" t="s">
        <v>729</v>
      </c>
      <c r="B5" s="697"/>
      <c r="C5" s="697"/>
      <c r="D5" s="640" t="s">
        <v>752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</row>
    <row r="6" spans="1:51" s="476" customFormat="1" ht="12.75" customHeight="1">
      <c r="A6" s="924" t="s">
        <v>908</v>
      </c>
      <c r="B6" s="924"/>
      <c r="C6" s="924"/>
      <c r="D6" s="991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</row>
    <row r="7" spans="1:51" s="476" customFormat="1" ht="17.25" customHeight="1">
      <c r="A7" s="992" t="s">
        <v>753</v>
      </c>
      <c r="B7" s="992"/>
      <c r="C7" s="992"/>
      <c r="D7" s="992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</row>
    <row r="8" spans="1:51" s="476" customFormat="1" ht="12.75" customHeight="1">
      <c r="A8" s="993" t="s">
        <v>1019</v>
      </c>
      <c r="B8" s="993"/>
      <c r="C8" s="993"/>
      <c r="D8" s="99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</row>
    <row r="9" spans="1:51" s="476" customFormat="1" ht="12.75" customHeight="1">
      <c r="A9" s="698"/>
      <c r="B9" s="144"/>
      <c r="C9" s="698"/>
      <c r="D9" s="699" t="s">
        <v>754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</row>
    <row r="10" spans="1:4" ht="13.5" customHeight="1">
      <c r="A10" s="700"/>
      <c r="B10" s="701"/>
      <c r="C10" s="16"/>
      <c r="D10" s="702" t="s">
        <v>939</v>
      </c>
    </row>
    <row r="11" spans="1:4" ht="46.5" customHeight="1">
      <c r="A11" s="75" t="s">
        <v>1021</v>
      </c>
      <c r="B11" s="75" t="s">
        <v>940</v>
      </c>
      <c r="C11" s="554" t="s">
        <v>942</v>
      </c>
      <c r="D11" s="554" t="s">
        <v>915</v>
      </c>
    </row>
    <row r="12" spans="1:6" s="69" customFormat="1" ht="15.75" customHeight="1">
      <c r="A12" s="555">
        <v>1</v>
      </c>
      <c r="B12" s="554">
        <v>2</v>
      </c>
      <c r="C12" s="555">
        <v>3</v>
      </c>
      <c r="D12" s="555">
        <v>4</v>
      </c>
      <c r="F12" s="535"/>
    </row>
    <row r="13" spans="1:4" s="560" customFormat="1" ht="12.75">
      <c r="A13" s="573" t="s">
        <v>468</v>
      </c>
      <c r="B13" s="576" t="s">
        <v>469</v>
      </c>
      <c r="C13" s="558">
        <v>2642372</v>
      </c>
      <c r="D13" s="558">
        <v>85318</v>
      </c>
    </row>
    <row r="14" spans="1:4" s="560" customFormat="1" ht="12.75" customHeight="1" hidden="1">
      <c r="A14" s="573" t="s">
        <v>470</v>
      </c>
      <c r="B14" s="576" t="s">
        <v>948</v>
      </c>
      <c r="C14" s="558">
        <v>0</v>
      </c>
      <c r="D14" s="558">
        <v>0</v>
      </c>
    </row>
    <row r="15" spans="1:4" s="560" customFormat="1" ht="12.75" customHeight="1" hidden="1">
      <c r="A15" s="573" t="s">
        <v>1025</v>
      </c>
      <c r="B15" s="576" t="s">
        <v>471</v>
      </c>
      <c r="C15" s="558">
        <v>0</v>
      </c>
      <c r="D15" s="558">
        <v>0</v>
      </c>
    </row>
    <row r="16" spans="1:4" s="560" customFormat="1" ht="12.75" customHeight="1" hidden="1">
      <c r="A16" s="573" t="s">
        <v>472</v>
      </c>
      <c r="B16" s="576" t="s">
        <v>950</v>
      </c>
      <c r="C16" s="558">
        <v>0</v>
      </c>
      <c r="D16" s="558">
        <v>0</v>
      </c>
    </row>
    <row r="17" spans="1:4" s="69" customFormat="1" ht="12.75" customHeight="1" hidden="1">
      <c r="A17" s="555" t="s">
        <v>1027</v>
      </c>
      <c r="B17" s="654" t="s">
        <v>950</v>
      </c>
      <c r="C17" s="580">
        <v>0</v>
      </c>
      <c r="D17" s="558">
        <v>0</v>
      </c>
    </row>
    <row r="18" spans="1:4" s="560" customFormat="1" ht="12.75" customHeight="1" hidden="1">
      <c r="A18" s="555" t="s">
        <v>473</v>
      </c>
      <c r="B18" s="572" t="s">
        <v>474</v>
      </c>
      <c r="C18" s="580">
        <v>0</v>
      </c>
      <c r="D18" s="558">
        <v>0</v>
      </c>
    </row>
    <row r="19" spans="1:4" s="570" customFormat="1" ht="25.5" customHeight="1" hidden="1">
      <c r="A19" s="578" t="s">
        <v>475</v>
      </c>
      <c r="B19" s="658" t="s">
        <v>476</v>
      </c>
      <c r="C19" s="659">
        <v>0</v>
      </c>
      <c r="D19" s="558">
        <v>0</v>
      </c>
    </row>
    <row r="20" spans="1:4" s="570" customFormat="1" ht="25.5" hidden="1">
      <c r="A20" s="703" t="s">
        <v>477</v>
      </c>
      <c r="B20" s="658" t="s">
        <v>478</v>
      </c>
      <c r="C20" s="659"/>
      <c r="D20" s="558">
        <v>0</v>
      </c>
    </row>
    <row r="21" spans="1:4" s="570" customFormat="1" ht="12.75" hidden="1">
      <c r="A21" s="578" t="s">
        <v>479</v>
      </c>
      <c r="B21" s="658" t="s">
        <v>480</v>
      </c>
      <c r="C21" s="659"/>
      <c r="D21" s="558">
        <v>0</v>
      </c>
    </row>
    <row r="22" spans="1:4" s="570" customFormat="1" ht="12.75" hidden="1">
      <c r="A22" s="555" t="s">
        <v>481</v>
      </c>
      <c r="B22" s="572" t="s">
        <v>482</v>
      </c>
      <c r="C22" s="563"/>
      <c r="D22" s="558">
        <v>0</v>
      </c>
    </row>
    <row r="23" spans="1:4" s="575" customFormat="1" ht="13.5" hidden="1">
      <c r="A23" s="573" t="s">
        <v>483</v>
      </c>
      <c r="B23" s="574" t="s">
        <v>964</v>
      </c>
      <c r="C23" s="558">
        <v>0</v>
      </c>
      <c r="D23" s="558">
        <v>0</v>
      </c>
    </row>
    <row r="24" spans="1:4" s="560" customFormat="1" ht="18" customHeight="1" hidden="1">
      <c r="A24" s="573" t="s">
        <v>1056</v>
      </c>
      <c r="B24" s="576" t="s">
        <v>484</v>
      </c>
      <c r="C24" s="558">
        <v>0</v>
      </c>
      <c r="D24" s="558">
        <v>0</v>
      </c>
    </row>
    <row r="25" spans="1:4" s="69" customFormat="1" ht="12.75" hidden="1">
      <c r="A25" s="555" t="s">
        <v>485</v>
      </c>
      <c r="B25" s="654" t="s">
        <v>486</v>
      </c>
      <c r="C25" s="580">
        <v>0</v>
      </c>
      <c r="D25" s="558">
        <v>0</v>
      </c>
    </row>
    <row r="26" spans="1:4" s="69" customFormat="1" ht="12.75" hidden="1">
      <c r="A26" s="578" t="s">
        <v>487</v>
      </c>
      <c r="B26" s="579" t="s">
        <v>488</v>
      </c>
      <c r="C26" s="580"/>
      <c r="D26" s="558">
        <v>0</v>
      </c>
    </row>
    <row r="27" spans="1:4" s="69" customFormat="1" ht="12.75" hidden="1">
      <c r="A27" s="578" t="s">
        <v>489</v>
      </c>
      <c r="B27" s="579" t="s">
        <v>490</v>
      </c>
      <c r="C27" s="580"/>
      <c r="D27" s="558">
        <v>0</v>
      </c>
    </row>
    <row r="28" spans="1:4" s="69" customFormat="1" ht="12.75" hidden="1">
      <c r="A28" s="555" t="s">
        <v>491</v>
      </c>
      <c r="B28" s="654" t="s">
        <v>492</v>
      </c>
      <c r="C28" s="580"/>
      <c r="D28" s="558">
        <v>0</v>
      </c>
    </row>
    <row r="29" spans="1:4" s="69" customFormat="1" ht="12.75" hidden="1">
      <c r="A29" s="555" t="s">
        <v>493</v>
      </c>
      <c r="B29" s="654" t="s">
        <v>494</v>
      </c>
      <c r="C29" s="580"/>
      <c r="D29" s="558">
        <v>0</v>
      </c>
    </row>
    <row r="30" spans="1:4" s="69" customFormat="1" ht="12.75" hidden="1">
      <c r="A30" s="573" t="s">
        <v>1033</v>
      </c>
      <c r="B30" s="576" t="s">
        <v>495</v>
      </c>
      <c r="C30" s="558">
        <v>0</v>
      </c>
      <c r="D30" s="558">
        <v>0</v>
      </c>
    </row>
    <row r="31" spans="1:4" s="69" customFormat="1" ht="12.75" hidden="1">
      <c r="A31" s="556" t="s">
        <v>496</v>
      </c>
      <c r="B31" s="557" t="s">
        <v>956</v>
      </c>
      <c r="C31" s="558">
        <v>0</v>
      </c>
      <c r="D31" s="558">
        <v>0</v>
      </c>
    </row>
    <row r="32" spans="1:4" s="69" customFormat="1" ht="12.75" hidden="1">
      <c r="A32" s="555" t="s">
        <v>1039</v>
      </c>
      <c r="B32" s="654" t="s">
        <v>956</v>
      </c>
      <c r="C32" s="580"/>
      <c r="D32" s="558">
        <v>0</v>
      </c>
    </row>
    <row r="33" spans="1:4" s="69" customFormat="1" ht="12.75" hidden="1">
      <c r="A33" s="578" t="s">
        <v>497</v>
      </c>
      <c r="B33" s="579" t="s">
        <v>957</v>
      </c>
      <c r="C33" s="580">
        <v>0</v>
      </c>
      <c r="D33" s="558">
        <v>0</v>
      </c>
    </row>
    <row r="34" spans="1:4" s="69" customFormat="1" ht="12.75" hidden="1">
      <c r="A34" s="578" t="s">
        <v>498</v>
      </c>
      <c r="B34" s="579" t="s">
        <v>958</v>
      </c>
      <c r="C34" s="580">
        <v>0</v>
      </c>
      <c r="D34" s="558">
        <v>0</v>
      </c>
    </row>
    <row r="35" spans="1:4" s="560" customFormat="1" ht="12.75">
      <c r="A35" s="573" t="s">
        <v>501</v>
      </c>
      <c r="B35" s="576" t="s">
        <v>502</v>
      </c>
      <c r="C35" s="583">
        <v>86</v>
      </c>
      <c r="D35" s="558">
        <v>-201</v>
      </c>
    </row>
    <row r="36" spans="1:4" s="69" customFormat="1" ht="16.5" customHeight="1">
      <c r="A36" s="555" t="s">
        <v>1060</v>
      </c>
      <c r="B36" s="654" t="s">
        <v>503</v>
      </c>
      <c r="C36" s="580">
        <v>66</v>
      </c>
      <c r="D36" s="563">
        <v>2</v>
      </c>
    </row>
    <row r="37" spans="1:4" s="69" customFormat="1" ht="12.75" hidden="1">
      <c r="A37" s="555" t="s">
        <v>504</v>
      </c>
      <c r="B37" s="572" t="s">
        <v>505</v>
      </c>
      <c r="C37" s="580"/>
      <c r="D37" s="563">
        <v>0</v>
      </c>
    </row>
    <row r="38" spans="1:4" s="69" customFormat="1" ht="31.5" customHeight="1" hidden="1">
      <c r="A38" s="555" t="s">
        <v>1064</v>
      </c>
      <c r="B38" s="572" t="s">
        <v>506</v>
      </c>
      <c r="C38" s="580"/>
      <c r="D38" s="563">
        <v>0</v>
      </c>
    </row>
    <row r="39" spans="1:4" s="69" customFormat="1" ht="31.5" customHeight="1" hidden="1">
      <c r="A39" s="555" t="s">
        <v>1067</v>
      </c>
      <c r="B39" s="572" t="s">
        <v>507</v>
      </c>
      <c r="C39" s="580"/>
      <c r="D39" s="563">
        <v>0</v>
      </c>
    </row>
    <row r="40" spans="1:4" s="69" customFormat="1" ht="25.5" hidden="1">
      <c r="A40" s="657" t="s">
        <v>508</v>
      </c>
      <c r="B40" s="658" t="s">
        <v>509</v>
      </c>
      <c r="C40" s="659"/>
      <c r="D40" s="563">
        <v>0</v>
      </c>
    </row>
    <row r="41" spans="1:4" s="69" customFormat="1" ht="12.75" hidden="1">
      <c r="A41" s="555" t="s">
        <v>1069</v>
      </c>
      <c r="B41" s="572" t="s">
        <v>510</v>
      </c>
      <c r="C41" s="580"/>
      <c r="D41" s="563">
        <v>0</v>
      </c>
    </row>
    <row r="42" spans="1:4" s="69" customFormat="1" ht="25.5" hidden="1">
      <c r="A42" s="657" t="s">
        <v>511</v>
      </c>
      <c r="B42" s="658" t="s">
        <v>512</v>
      </c>
      <c r="C42" s="659"/>
      <c r="D42" s="563">
        <v>0</v>
      </c>
    </row>
    <row r="43" spans="1:4" s="69" customFormat="1" ht="26.25" customHeight="1">
      <c r="A43" s="555" t="s">
        <v>1071</v>
      </c>
      <c r="B43" s="572" t="s">
        <v>755</v>
      </c>
      <c r="C43" s="580">
        <v>66</v>
      </c>
      <c r="D43" s="563">
        <v>2</v>
      </c>
    </row>
    <row r="44" spans="1:4" s="69" customFormat="1" ht="25.5" hidden="1">
      <c r="A44" s="555" t="s">
        <v>1073</v>
      </c>
      <c r="B44" s="572" t="s">
        <v>514</v>
      </c>
      <c r="C44" s="580"/>
      <c r="D44" s="563">
        <v>0</v>
      </c>
    </row>
    <row r="45" spans="1:4" s="69" customFormat="1" ht="12.75" hidden="1">
      <c r="A45" s="555" t="s">
        <v>515</v>
      </c>
      <c r="B45" s="572" t="s">
        <v>516</v>
      </c>
      <c r="C45" s="580"/>
      <c r="D45" s="563">
        <v>0</v>
      </c>
    </row>
    <row r="46" spans="1:4" s="69" customFormat="1" ht="15" customHeight="1" hidden="1">
      <c r="A46" s="555" t="s">
        <v>1077</v>
      </c>
      <c r="B46" s="654" t="s">
        <v>517</v>
      </c>
      <c r="C46" s="580"/>
      <c r="D46" s="563">
        <v>0</v>
      </c>
    </row>
    <row r="47" spans="1:4" s="69" customFormat="1" ht="12.75" hidden="1">
      <c r="A47" s="555" t="s">
        <v>518</v>
      </c>
      <c r="B47" s="572" t="s">
        <v>519</v>
      </c>
      <c r="C47" s="580"/>
      <c r="D47" s="563">
        <v>0</v>
      </c>
    </row>
    <row r="48" spans="1:4" s="69" customFormat="1" ht="12.75" hidden="1">
      <c r="A48" s="555" t="s">
        <v>520</v>
      </c>
      <c r="B48" s="572" t="s">
        <v>521</v>
      </c>
      <c r="C48" s="580"/>
      <c r="D48" s="563">
        <v>0</v>
      </c>
    </row>
    <row r="49" spans="1:4" s="69" customFormat="1" ht="12.75" hidden="1">
      <c r="A49" s="555" t="s">
        <v>1096</v>
      </c>
      <c r="B49" s="572" t="s">
        <v>522</v>
      </c>
      <c r="C49" s="580"/>
      <c r="D49" s="563">
        <v>0</v>
      </c>
    </row>
    <row r="50" spans="1:4" s="69" customFormat="1" ht="12.75" hidden="1">
      <c r="A50" s="555" t="s">
        <v>1098</v>
      </c>
      <c r="B50" s="654" t="s">
        <v>523</v>
      </c>
      <c r="C50" s="580"/>
      <c r="D50" s="563">
        <v>0</v>
      </c>
    </row>
    <row r="51" spans="1:4" s="69" customFormat="1" ht="13.5" customHeight="1">
      <c r="A51" s="555" t="s">
        <v>524</v>
      </c>
      <c r="B51" s="654" t="s">
        <v>525</v>
      </c>
      <c r="C51" s="580">
        <v>20</v>
      </c>
      <c r="D51" s="563">
        <v>-203</v>
      </c>
    </row>
    <row r="52" spans="1:4" s="69" customFormat="1" ht="12.75" hidden="1">
      <c r="A52" s="661" t="s">
        <v>526</v>
      </c>
      <c r="B52" s="654" t="s">
        <v>527</v>
      </c>
      <c r="C52" s="580"/>
      <c r="D52" s="558">
        <v>0</v>
      </c>
    </row>
    <row r="53" spans="1:4" s="69" customFormat="1" ht="25.5" hidden="1">
      <c r="A53" s="555" t="s">
        <v>528</v>
      </c>
      <c r="B53" s="654" t="s">
        <v>529</v>
      </c>
      <c r="C53" s="580"/>
      <c r="D53" s="558">
        <v>0</v>
      </c>
    </row>
    <row r="54" spans="1:4" s="69" customFormat="1" ht="12.75" hidden="1">
      <c r="A54" s="555" t="s">
        <v>530</v>
      </c>
      <c r="B54" s="572" t="s">
        <v>531</v>
      </c>
      <c r="C54" s="580">
        <v>0</v>
      </c>
      <c r="D54" s="558">
        <v>0</v>
      </c>
    </row>
    <row r="55" spans="1:4" s="69" customFormat="1" ht="12.75" hidden="1">
      <c r="A55" s="555" t="s">
        <v>532</v>
      </c>
      <c r="B55" s="572" t="s">
        <v>533</v>
      </c>
      <c r="C55" s="580">
        <v>0</v>
      </c>
      <c r="D55" s="558">
        <v>0</v>
      </c>
    </row>
    <row r="56" spans="1:4" s="69" customFormat="1" ht="25.5" hidden="1">
      <c r="A56" s="555" t="s">
        <v>534</v>
      </c>
      <c r="B56" s="572" t="s">
        <v>535</v>
      </c>
      <c r="C56" s="580">
        <v>0</v>
      </c>
      <c r="D56" s="558">
        <v>0</v>
      </c>
    </row>
    <row r="57" spans="1:4" s="69" customFormat="1" ht="27.75" customHeight="1" hidden="1">
      <c r="A57" s="555" t="s">
        <v>536</v>
      </c>
      <c r="B57" s="572" t="s">
        <v>537</v>
      </c>
      <c r="C57" s="580">
        <v>0</v>
      </c>
      <c r="D57" s="558">
        <v>0</v>
      </c>
    </row>
    <row r="58" spans="1:4" s="560" customFormat="1" ht="17.25" customHeight="1" hidden="1">
      <c r="A58" s="573" t="s">
        <v>538</v>
      </c>
      <c r="B58" s="574" t="s">
        <v>414</v>
      </c>
      <c r="C58" s="583"/>
      <c r="D58" s="558">
        <v>0</v>
      </c>
    </row>
    <row r="59" spans="1:4" s="560" customFormat="1" ht="17.25" customHeight="1" hidden="1">
      <c r="A59" s="573" t="s">
        <v>539</v>
      </c>
      <c r="B59" s="574" t="s">
        <v>967</v>
      </c>
      <c r="C59" s="583"/>
      <c r="D59" s="558">
        <v>0</v>
      </c>
    </row>
    <row r="60" spans="1:4" s="560" customFormat="1" ht="12.75" customHeight="1" hidden="1">
      <c r="A60" s="573" t="s">
        <v>540</v>
      </c>
      <c r="B60" s="576" t="s">
        <v>968</v>
      </c>
      <c r="C60" s="583">
        <v>0</v>
      </c>
      <c r="D60" s="558">
        <v>0</v>
      </c>
    </row>
    <row r="61" spans="1:4" s="560" customFormat="1" ht="18" customHeight="1" hidden="1">
      <c r="A61" s="573" t="s">
        <v>1108</v>
      </c>
      <c r="B61" s="576" t="s">
        <v>727</v>
      </c>
      <c r="C61" s="583">
        <v>0</v>
      </c>
      <c r="D61" s="558">
        <v>0</v>
      </c>
    </row>
    <row r="62" spans="1:4" s="69" customFormat="1" ht="25.5" customHeight="1" hidden="1">
      <c r="A62" s="555" t="s">
        <v>541</v>
      </c>
      <c r="B62" s="654" t="s">
        <v>542</v>
      </c>
      <c r="C62" s="580">
        <v>0</v>
      </c>
      <c r="D62" s="558">
        <v>0</v>
      </c>
    </row>
    <row r="63" spans="1:4" s="560" customFormat="1" ht="12.75" customHeight="1" hidden="1">
      <c r="A63" s="74" t="s">
        <v>543</v>
      </c>
      <c r="B63" s="572" t="s">
        <v>544</v>
      </c>
      <c r="C63" s="580"/>
      <c r="D63" s="558">
        <v>0</v>
      </c>
    </row>
    <row r="64" spans="1:4" s="560" customFormat="1" ht="25.5" customHeight="1" hidden="1">
      <c r="A64" s="662" t="s">
        <v>545</v>
      </c>
      <c r="B64" s="658" t="s">
        <v>546</v>
      </c>
      <c r="C64" s="659"/>
      <c r="D64" s="558">
        <v>0</v>
      </c>
    </row>
    <row r="65" spans="1:4" s="560" customFormat="1" ht="25.5" customHeight="1" hidden="1">
      <c r="A65" s="662" t="s">
        <v>547</v>
      </c>
      <c r="B65" s="658" t="s">
        <v>548</v>
      </c>
      <c r="C65" s="659"/>
      <c r="D65" s="558">
        <v>0</v>
      </c>
    </row>
    <row r="66" spans="1:4" s="560" customFormat="1" ht="25.5" customHeight="1" hidden="1">
      <c r="A66" s="662" t="s">
        <v>549</v>
      </c>
      <c r="B66" s="658" t="s">
        <v>550</v>
      </c>
      <c r="C66" s="659"/>
      <c r="D66" s="558">
        <v>0</v>
      </c>
    </row>
    <row r="67" spans="1:4" s="560" customFormat="1" ht="42" customHeight="1" hidden="1">
      <c r="A67" s="662" t="s">
        <v>551</v>
      </c>
      <c r="B67" s="658" t="s">
        <v>552</v>
      </c>
      <c r="C67" s="659"/>
      <c r="D67" s="558">
        <v>0</v>
      </c>
    </row>
    <row r="68" spans="1:4" s="560" customFormat="1" ht="12.75" customHeight="1" hidden="1">
      <c r="A68" s="662" t="s">
        <v>553</v>
      </c>
      <c r="B68" s="658" t="s">
        <v>554</v>
      </c>
      <c r="C68" s="659"/>
      <c r="D68" s="558">
        <v>0</v>
      </c>
    </row>
    <row r="69" spans="1:4" s="560" customFormat="1" ht="38.25" customHeight="1" hidden="1">
      <c r="A69" s="662" t="s">
        <v>555</v>
      </c>
      <c r="B69" s="658" t="s">
        <v>556</v>
      </c>
      <c r="C69" s="659"/>
      <c r="D69" s="558">
        <v>0</v>
      </c>
    </row>
    <row r="70" spans="1:4" s="560" customFormat="1" ht="38.25" customHeight="1" hidden="1">
      <c r="A70" s="662" t="s">
        <v>557</v>
      </c>
      <c r="B70" s="658" t="s">
        <v>558</v>
      </c>
      <c r="C70" s="659"/>
      <c r="D70" s="558">
        <v>0</v>
      </c>
    </row>
    <row r="71" spans="1:4" s="560" customFormat="1" ht="25.5" customHeight="1" hidden="1">
      <c r="A71" s="662" t="s">
        <v>559</v>
      </c>
      <c r="B71" s="658" t="s">
        <v>560</v>
      </c>
      <c r="C71" s="659"/>
      <c r="D71" s="558">
        <v>0</v>
      </c>
    </row>
    <row r="72" spans="1:4" s="560" customFormat="1" ht="12.75" customHeight="1" hidden="1">
      <c r="A72" s="662" t="s">
        <v>561</v>
      </c>
      <c r="B72" s="658" t="s">
        <v>562</v>
      </c>
      <c r="C72" s="659"/>
      <c r="D72" s="558">
        <v>0</v>
      </c>
    </row>
    <row r="73" spans="1:4" s="560" customFormat="1" ht="12.75" customHeight="1" hidden="1">
      <c r="A73" s="74" t="s">
        <v>563</v>
      </c>
      <c r="B73" s="572" t="s">
        <v>564</v>
      </c>
      <c r="C73" s="580"/>
      <c r="D73" s="558">
        <v>0</v>
      </c>
    </row>
    <row r="74" spans="1:4" s="560" customFormat="1" ht="12.75" customHeight="1" hidden="1">
      <c r="A74" s="662" t="s">
        <v>565</v>
      </c>
      <c r="B74" s="658" t="s">
        <v>566</v>
      </c>
      <c r="C74" s="659"/>
      <c r="D74" s="558">
        <v>0</v>
      </c>
    </row>
    <row r="75" spans="1:4" s="560" customFormat="1" ht="12.75" customHeight="1" hidden="1">
      <c r="A75" s="662" t="s">
        <v>567</v>
      </c>
      <c r="B75" s="658" t="s">
        <v>568</v>
      </c>
      <c r="C75" s="659"/>
      <c r="D75" s="558">
        <v>0</v>
      </c>
    </row>
    <row r="76" spans="1:4" s="560" customFormat="1" ht="25.5" customHeight="1" hidden="1">
      <c r="A76" s="662" t="s">
        <v>569</v>
      </c>
      <c r="B76" s="658" t="s">
        <v>570</v>
      </c>
      <c r="C76" s="659"/>
      <c r="D76" s="558">
        <v>0</v>
      </c>
    </row>
    <row r="77" spans="1:4" s="560" customFormat="1" ht="63.75" customHeight="1" hidden="1">
      <c r="A77" s="662" t="s">
        <v>571</v>
      </c>
      <c r="B77" s="658" t="s">
        <v>572</v>
      </c>
      <c r="C77" s="659"/>
      <c r="D77" s="558">
        <v>0</v>
      </c>
    </row>
    <row r="78" spans="1:4" s="560" customFormat="1" ht="51.75" customHeight="1" hidden="1">
      <c r="A78" s="662" t="s">
        <v>573</v>
      </c>
      <c r="B78" s="658" t="s">
        <v>574</v>
      </c>
      <c r="C78" s="659"/>
      <c r="D78" s="558">
        <v>0</v>
      </c>
    </row>
    <row r="79" spans="1:4" s="560" customFormat="1" ht="39.75" customHeight="1" hidden="1">
      <c r="A79" s="662" t="s">
        <v>575</v>
      </c>
      <c r="B79" s="658" t="s">
        <v>576</v>
      </c>
      <c r="C79" s="659"/>
      <c r="D79" s="558">
        <v>0</v>
      </c>
    </row>
    <row r="80" spans="1:4" s="560" customFormat="1" ht="12.75" customHeight="1" hidden="1">
      <c r="A80" s="662" t="s">
        <v>577</v>
      </c>
      <c r="B80" s="658" t="s">
        <v>578</v>
      </c>
      <c r="C80" s="659"/>
      <c r="D80" s="558">
        <v>0</v>
      </c>
    </row>
    <row r="81" spans="1:4" s="560" customFormat="1" ht="16.5" customHeight="1" hidden="1">
      <c r="A81" s="662" t="s">
        <v>579</v>
      </c>
      <c r="B81" s="658" t="s">
        <v>580</v>
      </c>
      <c r="C81" s="659"/>
      <c r="D81" s="558">
        <v>0</v>
      </c>
    </row>
    <row r="82" spans="1:4" s="560" customFormat="1" ht="12.75" customHeight="1" hidden="1">
      <c r="A82" s="662" t="s">
        <v>581</v>
      </c>
      <c r="B82" s="658" t="s">
        <v>582</v>
      </c>
      <c r="C82" s="659"/>
      <c r="D82" s="558">
        <v>0</v>
      </c>
    </row>
    <row r="83" spans="1:4" s="560" customFormat="1" ht="38.25" customHeight="1" hidden="1">
      <c r="A83" s="74" t="s">
        <v>583</v>
      </c>
      <c r="B83" s="572" t="s">
        <v>584</v>
      </c>
      <c r="C83" s="580"/>
      <c r="D83" s="558">
        <v>0</v>
      </c>
    </row>
    <row r="84" spans="1:4" s="560" customFormat="1" ht="25.5" customHeight="1" hidden="1">
      <c r="A84" s="74" t="s">
        <v>585</v>
      </c>
      <c r="B84" s="572" t="s">
        <v>586</v>
      </c>
      <c r="C84" s="580"/>
      <c r="D84" s="558">
        <v>0</v>
      </c>
    </row>
    <row r="85" spans="1:4" s="560" customFormat="1" ht="31.5" customHeight="1" hidden="1">
      <c r="A85" s="74" t="s">
        <v>587</v>
      </c>
      <c r="B85" s="572" t="s">
        <v>588</v>
      </c>
      <c r="C85" s="580"/>
      <c r="D85" s="558">
        <v>0</v>
      </c>
    </row>
    <row r="86" spans="1:4" s="69" customFormat="1" ht="25.5" customHeight="1" hidden="1">
      <c r="A86" s="74" t="s">
        <v>589</v>
      </c>
      <c r="B86" s="654" t="s">
        <v>590</v>
      </c>
      <c r="C86" s="580">
        <v>0</v>
      </c>
      <c r="D86" s="558">
        <v>0</v>
      </c>
    </row>
    <row r="87" spans="1:4" s="560" customFormat="1" ht="12.75" customHeight="1" hidden="1">
      <c r="A87" s="74" t="s">
        <v>591</v>
      </c>
      <c r="B87" s="572" t="s">
        <v>592</v>
      </c>
      <c r="C87" s="580"/>
      <c r="D87" s="558">
        <v>0</v>
      </c>
    </row>
    <row r="88" spans="1:4" s="560" customFormat="1" ht="47.25" customHeight="1" hidden="1">
      <c r="A88" s="74" t="s">
        <v>593</v>
      </c>
      <c r="B88" s="572" t="s">
        <v>594</v>
      </c>
      <c r="C88" s="580"/>
      <c r="D88" s="558">
        <v>0</v>
      </c>
    </row>
    <row r="89" spans="1:4" s="560" customFormat="1" ht="25.5" customHeight="1" hidden="1">
      <c r="A89" s="74" t="s">
        <v>595</v>
      </c>
      <c r="B89" s="572" t="s">
        <v>596</v>
      </c>
      <c r="C89" s="580"/>
      <c r="D89" s="558">
        <v>0</v>
      </c>
    </row>
    <row r="90" spans="1:4" s="69" customFormat="1" ht="38.25" customHeight="1" hidden="1">
      <c r="A90" s="74" t="s">
        <v>597</v>
      </c>
      <c r="B90" s="654" t="s">
        <v>598</v>
      </c>
      <c r="C90" s="580">
        <v>0</v>
      </c>
      <c r="D90" s="558">
        <v>0</v>
      </c>
    </row>
    <row r="91" spans="1:4" s="560" customFormat="1" ht="25.5" customHeight="1" hidden="1">
      <c r="A91" s="74" t="s">
        <v>599</v>
      </c>
      <c r="B91" s="572" t="s">
        <v>600</v>
      </c>
      <c r="C91" s="580"/>
      <c r="D91" s="558">
        <v>0</v>
      </c>
    </row>
    <row r="92" spans="1:4" s="560" customFormat="1" ht="38.25" customHeight="1" hidden="1">
      <c r="A92" s="662" t="s">
        <v>601</v>
      </c>
      <c r="B92" s="658" t="s">
        <v>602</v>
      </c>
      <c r="C92" s="659"/>
      <c r="D92" s="558">
        <v>0</v>
      </c>
    </row>
    <row r="93" spans="1:4" s="560" customFormat="1" ht="38.25" customHeight="1" hidden="1">
      <c r="A93" s="662" t="s">
        <v>603</v>
      </c>
      <c r="B93" s="658" t="s">
        <v>604</v>
      </c>
      <c r="C93" s="659"/>
      <c r="D93" s="558">
        <v>0</v>
      </c>
    </row>
    <row r="94" spans="1:4" s="560" customFormat="1" ht="32.25" customHeight="1" hidden="1">
      <c r="A94" s="74" t="s">
        <v>605</v>
      </c>
      <c r="B94" s="572" t="s">
        <v>606</v>
      </c>
      <c r="C94" s="580"/>
      <c r="D94" s="558">
        <v>0</v>
      </c>
    </row>
    <row r="95" spans="1:4" s="560" customFormat="1" ht="39" customHeight="1" hidden="1">
      <c r="A95" s="662" t="s">
        <v>607</v>
      </c>
      <c r="B95" s="658" t="s">
        <v>608</v>
      </c>
      <c r="C95" s="659"/>
      <c r="D95" s="558">
        <v>0</v>
      </c>
    </row>
    <row r="96" spans="1:4" s="560" customFormat="1" ht="40.5" customHeight="1" hidden="1">
      <c r="A96" s="662" t="s">
        <v>609</v>
      </c>
      <c r="B96" s="658" t="s">
        <v>610</v>
      </c>
      <c r="C96" s="659"/>
      <c r="D96" s="558">
        <v>0</v>
      </c>
    </row>
    <row r="97" spans="1:4" s="560" customFormat="1" ht="12.75" customHeight="1" hidden="1">
      <c r="A97" s="587" t="s">
        <v>1110</v>
      </c>
      <c r="B97" s="576" t="s">
        <v>617</v>
      </c>
      <c r="C97" s="583">
        <v>0</v>
      </c>
      <c r="D97" s="558">
        <v>0</v>
      </c>
    </row>
    <row r="98" spans="1:4" s="69" customFormat="1" ht="12.75" customHeight="1" hidden="1">
      <c r="A98" s="74" t="s">
        <v>618</v>
      </c>
      <c r="B98" s="654" t="s">
        <v>619</v>
      </c>
      <c r="C98" s="580"/>
      <c r="D98" s="558">
        <v>0</v>
      </c>
    </row>
    <row r="99" spans="1:4" s="69" customFormat="1" ht="25.5" customHeight="1" hidden="1">
      <c r="A99" s="74" t="s">
        <v>620</v>
      </c>
      <c r="B99" s="572" t="s">
        <v>621</v>
      </c>
      <c r="C99" s="580">
        <v>0</v>
      </c>
      <c r="D99" s="558">
        <v>0</v>
      </c>
    </row>
    <row r="100" spans="1:4" s="69" customFormat="1" ht="12.75" customHeight="1" hidden="1">
      <c r="A100" s="662" t="s">
        <v>622</v>
      </c>
      <c r="B100" s="658" t="s">
        <v>623</v>
      </c>
      <c r="C100" s="659"/>
      <c r="D100" s="558">
        <v>0</v>
      </c>
    </row>
    <row r="101" spans="1:4" s="69" customFormat="1" ht="25.5" customHeight="1" hidden="1">
      <c r="A101" s="74" t="s">
        <v>624</v>
      </c>
      <c r="B101" s="572" t="s">
        <v>625</v>
      </c>
      <c r="C101" s="580">
        <v>0</v>
      </c>
      <c r="D101" s="558">
        <v>0</v>
      </c>
    </row>
    <row r="102" spans="1:4" s="69" customFormat="1" ht="12.75" customHeight="1" hidden="1">
      <c r="A102" s="662" t="s">
        <v>626</v>
      </c>
      <c r="B102" s="658" t="s">
        <v>623</v>
      </c>
      <c r="C102" s="659"/>
      <c r="D102" s="558">
        <v>0</v>
      </c>
    </row>
    <row r="103" spans="1:4" s="69" customFormat="1" ht="12.75" customHeight="1" hidden="1">
      <c r="A103" s="74" t="s">
        <v>627</v>
      </c>
      <c r="B103" s="654" t="s">
        <v>628</v>
      </c>
      <c r="C103" s="580"/>
      <c r="D103" s="558">
        <v>0</v>
      </c>
    </row>
    <row r="104" spans="1:4" s="69" customFormat="1" ht="12.75" customHeight="1" hidden="1">
      <c r="A104" s="74" t="s">
        <v>629</v>
      </c>
      <c r="B104" s="572" t="s">
        <v>630</v>
      </c>
      <c r="C104" s="580">
        <v>0</v>
      </c>
      <c r="D104" s="558">
        <v>0</v>
      </c>
    </row>
    <row r="105" spans="1:4" s="69" customFormat="1" ht="12.75" customHeight="1" hidden="1">
      <c r="A105" s="74" t="s">
        <v>631</v>
      </c>
      <c r="B105" s="572" t="s">
        <v>632</v>
      </c>
      <c r="C105" s="580">
        <v>0</v>
      </c>
      <c r="D105" s="558">
        <v>0</v>
      </c>
    </row>
    <row r="106" spans="1:4" s="69" customFormat="1" ht="12.75" customHeight="1" hidden="1">
      <c r="A106" s="74" t="s">
        <v>633</v>
      </c>
      <c r="B106" s="572" t="s">
        <v>634</v>
      </c>
      <c r="C106" s="580">
        <v>0</v>
      </c>
      <c r="D106" s="558">
        <v>0</v>
      </c>
    </row>
    <row r="107" spans="1:4" s="69" customFormat="1" ht="12.75" customHeight="1" hidden="1">
      <c r="A107" s="74" t="s">
        <v>635</v>
      </c>
      <c r="B107" s="572" t="s">
        <v>636</v>
      </c>
      <c r="C107" s="580">
        <v>0</v>
      </c>
      <c r="D107" s="558">
        <v>0</v>
      </c>
    </row>
    <row r="108" spans="1:4" s="69" customFormat="1" ht="12.75" customHeight="1" hidden="1">
      <c r="A108" s="74" t="s">
        <v>637</v>
      </c>
      <c r="B108" s="572" t="s">
        <v>638</v>
      </c>
      <c r="C108" s="580">
        <v>0</v>
      </c>
      <c r="D108" s="558">
        <v>0</v>
      </c>
    </row>
    <row r="109" spans="1:4" s="69" customFormat="1" ht="12.75" customHeight="1" hidden="1">
      <c r="A109" s="74" t="s">
        <v>639</v>
      </c>
      <c r="B109" s="654" t="s">
        <v>640</v>
      </c>
      <c r="C109" s="580">
        <v>0</v>
      </c>
      <c r="D109" s="558">
        <v>0</v>
      </c>
    </row>
    <row r="110" spans="1:4" s="560" customFormat="1" ht="25.5" customHeight="1" hidden="1">
      <c r="A110" s="74" t="s">
        <v>641</v>
      </c>
      <c r="B110" s="572" t="s">
        <v>642</v>
      </c>
      <c r="C110" s="580"/>
      <c r="D110" s="558">
        <v>0</v>
      </c>
    </row>
    <row r="111" spans="1:4" s="560" customFormat="1" ht="25.5" customHeight="1" hidden="1">
      <c r="A111" s="662" t="s">
        <v>643</v>
      </c>
      <c r="B111" s="658" t="s">
        <v>644</v>
      </c>
      <c r="C111" s="659"/>
      <c r="D111" s="558">
        <v>0</v>
      </c>
    </row>
    <row r="112" spans="1:4" s="560" customFormat="1" ht="25.5" customHeight="1" hidden="1">
      <c r="A112" s="662" t="s">
        <v>645</v>
      </c>
      <c r="B112" s="658" t="s">
        <v>646</v>
      </c>
      <c r="C112" s="659"/>
      <c r="D112" s="558">
        <v>0</v>
      </c>
    </row>
    <row r="113" spans="1:4" s="560" customFormat="1" ht="25.5" customHeight="1" hidden="1">
      <c r="A113" s="662" t="s">
        <v>647</v>
      </c>
      <c r="B113" s="658" t="s">
        <v>648</v>
      </c>
      <c r="C113" s="659"/>
      <c r="D113" s="558">
        <v>0</v>
      </c>
    </row>
    <row r="114" spans="1:4" s="560" customFormat="1" ht="12.75" customHeight="1" hidden="1">
      <c r="A114" s="74" t="s">
        <v>649</v>
      </c>
      <c r="B114" s="572" t="s">
        <v>650</v>
      </c>
      <c r="C114" s="580"/>
      <c r="D114" s="558">
        <v>0</v>
      </c>
    </row>
    <row r="115" spans="1:4" s="560" customFormat="1" ht="25.5" customHeight="1" hidden="1">
      <c r="A115" s="662" t="s">
        <v>651</v>
      </c>
      <c r="B115" s="658" t="s">
        <v>652</v>
      </c>
      <c r="C115" s="659"/>
      <c r="D115" s="558">
        <v>0</v>
      </c>
    </row>
    <row r="116" spans="1:4" s="560" customFormat="1" ht="25.5" customHeight="1" hidden="1">
      <c r="A116" s="662" t="s">
        <v>653</v>
      </c>
      <c r="B116" s="658" t="s">
        <v>654</v>
      </c>
      <c r="C116" s="659"/>
      <c r="D116" s="558">
        <v>0</v>
      </c>
    </row>
    <row r="117" spans="1:4" s="560" customFormat="1" ht="25.5" customHeight="1" hidden="1">
      <c r="A117" s="662" t="s">
        <v>655</v>
      </c>
      <c r="B117" s="658" t="s">
        <v>656</v>
      </c>
      <c r="C117" s="659"/>
      <c r="D117" s="558">
        <v>0</v>
      </c>
    </row>
    <row r="118" spans="1:4" s="69" customFormat="1" ht="12.75" customHeight="1" hidden="1">
      <c r="A118" s="74" t="s">
        <v>657</v>
      </c>
      <c r="B118" s="654" t="s">
        <v>658</v>
      </c>
      <c r="C118" s="580">
        <v>0</v>
      </c>
      <c r="D118" s="558">
        <v>0</v>
      </c>
    </row>
    <row r="119" spans="1:4" s="560" customFormat="1" ht="38.25" customHeight="1" hidden="1">
      <c r="A119" s="74" t="s">
        <v>659</v>
      </c>
      <c r="B119" s="572" t="s">
        <v>660</v>
      </c>
      <c r="C119" s="580"/>
      <c r="D119" s="558">
        <v>0</v>
      </c>
    </row>
    <row r="120" spans="1:4" s="560" customFormat="1" ht="25.5" customHeight="1" hidden="1">
      <c r="A120" s="74" t="s">
        <v>661</v>
      </c>
      <c r="B120" s="572" t="s">
        <v>662</v>
      </c>
      <c r="C120" s="580"/>
      <c r="D120" s="558">
        <v>0</v>
      </c>
    </row>
    <row r="121" spans="1:4" s="560" customFormat="1" ht="13.5" customHeight="1">
      <c r="A121" s="573" t="s">
        <v>756</v>
      </c>
      <c r="B121" s="576" t="s">
        <v>757</v>
      </c>
      <c r="C121" s="558">
        <v>2642286</v>
      </c>
      <c r="D121" s="558">
        <v>85519</v>
      </c>
    </row>
    <row r="122" spans="1:4" s="560" customFormat="1" ht="15.75" customHeight="1">
      <c r="A122" s="555" t="s">
        <v>758</v>
      </c>
      <c r="B122" s="654" t="s">
        <v>393</v>
      </c>
      <c r="C122" s="580">
        <v>2642286</v>
      </c>
      <c r="D122" s="563">
        <v>85519</v>
      </c>
    </row>
    <row r="123" spans="1:4" s="560" customFormat="1" ht="14.25" customHeight="1">
      <c r="A123" s="555" t="s">
        <v>759</v>
      </c>
      <c r="B123" s="572" t="s">
        <v>395</v>
      </c>
      <c r="C123" s="580">
        <v>8858</v>
      </c>
      <c r="D123" s="563">
        <v>38</v>
      </c>
    </row>
    <row r="124" spans="1:4" s="560" customFormat="1" ht="24.75" customHeight="1">
      <c r="A124" s="555" t="s">
        <v>760</v>
      </c>
      <c r="B124" s="572" t="s">
        <v>761</v>
      </c>
      <c r="C124" s="580">
        <v>4276</v>
      </c>
      <c r="D124" s="563">
        <v>236</v>
      </c>
    </row>
    <row r="125" spans="1:4" s="560" customFormat="1" ht="15.75" customHeight="1">
      <c r="A125" s="555" t="s">
        <v>762</v>
      </c>
      <c r="B125" s="572" t="s">
        <v>397</v>
      </c>
      <c r="C125" s="580">
        <v>2347748</v>
      </c>
      <c r="D125" s="563">
        <v>89203</v>
      </c>
    </row>
    <row r="126" spans="1:4" s="560" customFormat="1" ht="13.5" customHeight="1">
      <c r="A126" s="555" t="s">
        <v>763</v>
      </c>
      <c r="B126" s="572" t="s">
        <v>764</v>
      </c>
      <c r="C126" s="580">
        <v>281404</v>
      </c>
      <c r="D126" s="563">
        <v>-3958</v>
      </c>
    </row>
    <row r="127" spans="1:5" s="69" customFormat="1" ht="12.75">
      <c r="A127" s="588" t="s">
        <v>663</v>
      </c>
      <c r="B127" s="576" t="s">
        <v>664</v>
      </c>
      <c r="C127" s="583">
        <v>3049451</v>
      </c>
      <c r="D127" s="558">
        <v>373212</v>
      </c>
      <c r="E127" s="535"/>
    </row>
    <row r="128" spans="1:4" s="570" customFormat="1" ht="12.75">
      <c r="A128" s="676" t="s">
        <v>125</v>
      </c>
      <c r="B128" s="654" t="s">
        <v>126</v>
      </c>
      <c r="C128" s="580">
        <v>26407</v>
      </c>
      <c r="D128" s="563">
        <v>3570</v>
      </c>
    </row>
    <row r="129" spans="1:4" s="69" customFormat="1" ht="12.75" hidden="1">
      <c r="A129" s="676" t="s">
        <v>127</v>
      </c>
      <c r="B129" s="654" t="s">
        <v>128</v>
      </c>
      <c r="C129" s="580"/>
      <c r="D129" s="563">
        <v>0</v>
      </c>
    </row>
    <row r="130" spans="1:4" s="69" customFormat="1" ht="12.75">
      <c r="A130" s="676" t="s">
        <v>129</v>
      </c>
      <c r="B130" s="654" t="s">
        <v>130</v>
      </c>
      <c r="C130" s="580">
        <v>452</v>
      </c>
      <c r="D130" s="563">
        <v>0</v>
      </c>
    </row>
    <row r="131" spans="1:4" s="69" customFormat="1" ht="12.75">
      <c r="A131" s="676" t="s">
        <v>131</v>
      </c>
      <c r="B131" s="654" t="s">
        <v>132</v>
      </c>
      <c r="C131" s="580">
        <v>273845</v>
      </c>
      <c r="D131" s="563">
        <v>86190</v>
      </c>
    </row>
    <row r="132" spans="1:4" s="69" customFormat="1" ht="12.75">
      <c r="A132" s="676" t="s">
        <v>133</v>
      </c>
      <c r="B132" s="654" t="s">
        <v>134</v>
      </c>
      <c r="C132" s="580">
        <v>1431</v>
      </c>
      <c r="D132" s="563">
        <v>-2</v>
      </c>
    </row>
    <row r="133" spans="1:4" s="69" customFormat="1" ht="12.75">
      <c r="A133" s="676" t="s">
        <v>135</v>
      </c>
      <c r="B133" s="654" t="s">
        <v>136</v>
      </c>
      <c r="C133" s="580">
        <v>188807</v>
      </c>
      <c r="D133" s="563">
        <v>68976</v>
      </c>
    </row>
    <row r="134" spans="1:4" s="69" customFormat="1" ht="12.75">
      <c r="A134" s="676" t="s">
        <v>137</v>
      </c>
      <c r="B134" s="654" t="s">
        <v>138</v>
      </c>
      <c r="C134" s="580">
        <v>655</v>
      </c>
      <c r="D134" s="563">
        <v>0</v>
      </c>
    </row>
    <row r="135" spans="1:4" s="69" customFormat="1" ht="12.75">
      <c r="A135" s="676" t="s">
        <v>139</v>
      </c>
      <c r="B135" s="654" t="s">
        <v>140</v>
      </c>
      <c r="C135" s="580">
        <v>585843</v>
      </c>
      <c r="D135" s="563">
        <v>181315</v>
      </c>
    </row>
    <row r="136" spans="1:4" s="560" customFormat="1" ht="12.75">
      <c r="A136" s="676" t="s">
        <v>141</v>
      </c>
      <c r="B136" s="654" t="s">
        <v>401</v>
      </c>
      <c r="C136" s="580">
        <v>290814</v>
      </c>
      <c r="D136" s="563">
        <v>16843</v>
      </c>
    </row>
    <row r="137" spans="1:4" s="560" customFormat="1" ht="12.75">
      <c r="A137" s="676" t="s">
        <v>142</v>
      </c>
      <c r="B137" s="654" t="s">
        <v>143</v>
      </c>
      <c r="C137" s="580">
        <v>1681197</v>
      </c>
      <c r="D137" s="563">
        <v>16320</v>
      </c>
    </row>
    <row r="138" spans="1:4" s="69" customFormat="1" ht="12.75">
      <c r="A138" s="590"/>
      <c r="B138" s="576" t="s">
        <v>665</v>
      </c>
      <c r="C138" s="583">
        <v>3049451</v>
      </c>
      <c r="D138" s="558">
        <v>373212</v>
      </c>
    </row>
    <row r="139" spans="1:7" s="68" customFormat="1" ht="12.75" customHeight="1">
      <c r="A139" s="591" t="s">
        <v>470</v>
      </c>
      <c r="B139" s="591" t="s">
        <v>666</v>
      </c>
      <c r="C139" s="592">
        <v>2875272</v>
      </c>
      <c r="D139" s="558">
        <v>358049</v>
      </c>
      <c r="E139" s="560"/>
      <c r="F139" s="560"/>
      <c r="G139" s="560"/>
    </row>
    <row r="140" spans="1:5" s="593" customFormat="1" ht="12.75" customHeight="1">
      <c r="A140" s="485" t="s">
        <v>472</v>
      </c>
      <c r="B140" s="485" t="s">
        <v>667</v>
      </c>
      <c r="C140" s="592">
        <v>1132249</v>
      </c>
      <c r="D140" s="558">
        <v>362813</v>
      </c>
      <c r="E140" s="560"/>
    </row>
    <row r="141" spans="1:4" s="69" customFormat="1" ht="12.75">
      <c r="A141" s="704">
        <v>1000</v>
      </c>
      <c r="B141" s="705" t="s">
        <v>668</v>
      </c>
      <c r="C141" s="558">
        <v>66666</v>
      </c>
      <c r="D141" s="558">
        <v>6599</v>
      </c>
    </row>
    <row r="142" spans="1:4" s="69" customFormat="1" ht="12.75">
      <c r="A142" s="606" t="s">
        <v>42</v>
      </c>
      <c r="B142" s="516" t="s">
        <v>43</v>
      </c>
      <c r="C142" s="580">
        <v>55269</v>
      </c>
      <c r="D142" s="563">
        <v>4667</v>
      </c>
    </row>
    <row r="143" spans="1:4" s="69" customFormat="1" ht="25.5">
      <c r="A143" s="606" t="s">
        <v>44</v>
      </c>
      <c r="B143" s="572" t="s">
        <v>45</v>
      </c>
      <c r="C143" s="580">
        <v>11397</v>
      </c>
      <c r="D143" s="563">
        <v>1932</v>
      </c>
    </row>
    <row r="144" spans="1:4" s="69" customFormat="1" ht="12.75">
      <c r="A144" s="704">
        <v>2000</v>
      </c>
      <c r="B144" s="557" t="s">
        <v>47</v>
      </c>
      <c r="C144" s="558">
        <v>1065583</v>
      </c>
      <c r="D144" s="558">
        <v>356214</v>
      </c>
    </row>
    <row r="145" spans="1:4" s="69" customFormat="1" ht="12.75">
      <c r="A145" s="606">
        <v>2100</v>
      </c>
      <c r="B145" s="516" t="s">
        <v>49</v>
      </c>
      <c r="C145" s="580">
        <v>11331</v>
      </c>
      <c r="D145" s="563">
        <v>795</v>
      </c>
    </row>
    <row r="146" spans="1:4" s="69" customFormat="1" ht="12.75">
      <c r="A146" s="606">
        <v>2200</v>
      </c>
      <c r="B146" s="516" t="s">
        <v>51</v>
      </c>
      <c r="C146" s="580">
        <v>853937</v>
      </c>
      <c r="D146" s="563">
        <v>313664</v>
      </c>
    </row>
    <row r="147" spans="1:4" s="69" customFormat="1" ht="25.5">
      <c r="A147" s="606">
        <v>2300</v>
      </c>
      <c r="B147" s="572" t="s">
        <v>669</v>
      </c>
      <c r="C147" s="580">
        <v>193024</v>
      </c>
      <c r="D147" s="563">
        <v>41250</v>
      </c>
    </row>
    <row r="148" spans="1:4" s="69" customFormat="1" ht="12.75">
      <c r="A148" s="606">
        <v>2400</v>
      </c>
      <c r="B148" s="572" t="s">
        <v>55</v>
      </c>
      <c r="C148" s="580">
        <v>645</v>
      </c>
      <c r="D148" s="563">
        <v>505</v>
      </c>
    </row>
    <row r="149" spans="1:4" s="69" customFormat="1" ht="12.75">
      <c r="A149" s="606">
        <v>2500</v>
      </c>
      <c r="B149" s="572" t="s">
        <v>670</v>
      </c>
      <c r="C149" s="580">
        <v>276</v>
      </c>
      <c r="D149" s="563">
        <v>0</v>
      </c>
    </row>
    <row r="150" spans="1:4" s="69" customFormat="1" ht="24.75" customHeight="1">
      <c r="A150" s="606">
        <v>2800</v>
      </c>
      <c r="B150" s="572" t="s">
        <v>671</v>
      </c>
      <c r="C150" s="580">
        <v>6370</v>
      </c>
      <c r="D150" s="563">
        <v>0</v>
      </c>
    </row>
    <row r="151" spans="1:6" s="593" customFormat="1" ht="12.75" customHeight="1" hidden="1">
      <c r="A151" s="598" t="s">
        <v>672</v>
      </c>
      <c r="B151" s="484" t="s">
        <v>673</v>
      </c>
      <c r="C151" s="592">
        <v>0</v>
      </c>
      <c r="D151" s="558">
        <v>0</v>
      </c>
      <c r="E151" s="560"/>
      <c r="F151" s="560"/>
    </row>
    <row r="152" spans="1:6" s="68" customFormat="1" ht="12.75" customHeight="1" hidden="1">
      <c r="A152" s="491">
        <v>4000</v>
      </c>
      <c r="B152" s="680" t="s">
        <v>185</v>
      </c>
      <c r="C152" s="600">
        <v>0</v>
      </c>
      <c r="D152" s="558">
        <v>0</v>
      </c>
      <c r="E152" s="69"/>
      <c r="F152" s="69"/>
    </row>
    <row r="153" spans="1:4" s="69" customFormat="1" ht="25.5" hidden="1">
      <c r="A153" s="681">
        <v>4100</v>
      </c>
      <c r="B153" s="572" t="s">
        <v>674</v>
      </c>
      <c r="C153" s="580"/>
      <c r="D153" s="558">
        <v>0</v>
      </c>
    </row>
    <row r="154" spans="1:4" s="570" customFormat="1" ht="12.75" hidden="1">
      <c r="A154" s="681">
        <v>4200</v>
      </c>
      <c r="B154" s="572" t="s">
        <v>675</v>
      </c>
      <c r="C154" s="580"/>
      <c r="D154" s="558">
        <v>0</v>
      </c>
    </row>
    <row r="155" spans="1:4" s="69" customFormat="1" ht="12.75" hidden="1">
      <c r="A155" s="681" t="s">
        <v>65</v>
      </c>
      <c r="B155" s="572" t="s">
        <v>676</v>
      </c>
      <c r="C155" s="580">
        <v>0</v>
      </c>
      <c r="D155" s="558">
        <v>0</v>
      </c>
    </row>
    <row r="156" spans="1:7" s="69" customFormat="1" ht="24" customHeight="1" hidden="1">
      <c r="A156" s="682" t="s">
        <v>747</v>
      </c>
      <c r="B156" s="683" t="s">
        <v>765</v>
      </c>
      <c r="C156" s="580"/>
      <c r="D156" s="558">
        <v>0</v>
      </c>
      <c r="G156" s="535"/>
    </row>
    <row r="157" spans="1:4" s="69" customFormat="1" ht="25.5" hidden="1">
      <c r="A157" s="682" t="s">
        <v>749</v>
      </c>
      <c r="B157" s="683" t="s">
        <v>750</v>
      </c>
      <c r="C157" s="580"/>
      <c r="D157" s="558">
        <v>0</v>
      </c>
    </row>
    <row r="158" spans="1:5" s="593" customFormat="1" ht="12.75" customHeight="1">
      <c r="A158" s="602" t="s">
        <v>681</v>
      </c>
      <c r="B158" s="484" t="s">
        <v>682</v>
      </c>
      <c r="C158" s="592">
        <v>1737352</v>
      </c>
      <c r="D158" s="558">
        <v>33961</v>
      </c>
      <c r="E158" s="560"/>
    </row>
    <row r="159" spans="1:4" s="69" customFormat="1" ht="12.75">
      <c r="A159" s="704">
        <v>3000</v>
      </c>
      <c r="B159" s="557" t="s">
        <v>69</v>
      </c>
      <c r="C159" s="558">
        <v>93590</v>
      </c>
      <c r="D159" s="558">
        <v>14827</v>
      </c>
    </row>
    <row r="160" spans="1:4" s="69" customFormat="1" ht="12.75" hidden="1">
      <c r="A160" s="606">
        <v>3100</v>
      </c>
      <c r="B160" s="516" t="s">
        <v>71</v>
      </c>
      <c r="C160" s="580">
        <v>0</v>
      </c>
      <c r="D160" s="558">
        <v>0</v>
      </c>
    </row>
    <row r="161" spans="1:4" s="69" customFormat="1" ht="29.25" customHeight="1">
      <c r="A161" s="606">
        <v>3200</v>
      </c>
      <c r="B161" s="572" t="s">
        <v>73</v>
      </c>
      <c r="C161" s="580">
        <v>93590</v>
      </c>
      <c r="D161" s="563">
        <v>14827</v>
      </c>
    </row>
    <row r="162" spans="1:4" s="69" customFormat="1" ht="25.5" hidden="1">
      <c r="A162" s="606">
        <v>3300</v>
      </c>
      <c r="B162" s="572" t="s">
        <v>683</v>
      </c>
      <c r="C162" s="580"/>
      <c r="D162" s="558">
        <v>0</v>
      </c>
    </row>
    <row r="163" spans="1:4" s="69" customFormat="1" ht="12.75" hidden="1">
      <c r="A163" s="606">
        <v>3900</v>
      </c>
      <c r="B163" s="572" t="s">
        <v>684</v>
      </c>
      <c r="C163" s="580">
        <v>0</v>
      </c>
      <c r="D163" s="558">
        <v>0</v>
      </c>
    </row>
    <row r="164" spans="1:4" s="69" customFormat="1" ht="12.75">
      <c r="A164" s="704">
        <v>6000</v>
      </c>
      <c r="B164" s="557" t="s">
        <v>685</v>
      </c>
      <c r="C164" s="558">
        <v>1643762</v>
      </c>
      <c r="D164" s="558">
        <v>19134</v>
      </c>
    </row>
    <row r="165" spans="1:4" s="69" customFormat="1" ht="12.75">
      <c r="A165" s="606">
        <v>6200</v>
      </c>
      <c r="B165" s="572" t="s">
        <v>83</v>
      </c>
      <c r="C165" s="580">
        <v>15848</v>
      </c>
      <c r="D165" s="563">
        <v>2092</v>
      </c>
    </row>
    <row r="166" spans="1:4" s="69" customFormat="1" ht="12.75">
      <c r="A166" s="606">
        <v>6300</v>
      </c>
      <c r="B166" s="572" t="s">
        <v>686</v>
      </c>
      <c r="C166" s="580">
        <v>1579549</v>
      </c>
      <c r="D166" s="563">
        <v>1262</v>
      </c>
    </row>
    <row r="167" spans="1:4" s="69" customFormat="1" ht="25.5">
      <c r="A167" s="606">
        <v>6400</v>
      </c>
      <c r="B167" s="572" t="s">
        <v>85</v>
      </c>
      <c r="C167" s="580">
        <v>48365</v>
      </c>
      <c r="D167" s="563">
        <v>15780</v>
      </c>
    </row>
    <row r="168" spans="1:4" s="69" customFormat="1" ht="25.5">
      <c r="A168" s="603" t="s">
        <v>687</v>
      </c>
      <c r="B168" s="576" t="s">
        <v>688</v>
      </c>
      <c r="C168" s="558">
        <v>5671</v>
      </c>
      <c r="D168" s="558">
        <v>-38725</v>
      </c>
    </row>
    <row r="169" spans="1:6" s="593" customFormat="1" ht="25.5" customHeight="1" hidden="1">
      <c r="A169" s="598" t="s">
        <v>483</v>
      </c>
      <c r="B169" s="480" t="s">
        <v>689</v>
      </c>
      <c r="C169" s="558">
        <v>0</v>
      </c>
      <c r="D169" s="558">
        <v>0</v>
      </c>
      <c r="E169" s="560"/>
      <c r="F169" s="560"/>
    </row>
    <row r="170" spans="1:6" s="560" customFormat="1" ht="12.75" hidden="1">
      <c r="A170" s="606">
        <v>7700</v>
      </c>
      <c r="B170" s="572" t="s">
        <v>690</v>
      </c>
      <c r="C170" s="580"/>
      <c r="D170" s="558">
        <v>0</v>
      </c>
      <c r="E170" s="69"/>
      <c r="F170" s="69"/>
    </row>
    <row r="171" spans="1:6" s="593" customFormat="1" ht="12.75" customHeight="1">
      <c r="A171" s="598" t="s">
        <v>691</v>
      </c>
      <c r="B171" s="484" t="s">
        <v>93</v>
      </c>
      <c r="C171" s="592">
        <v>5671</v>
      </c>
      <c r="D171" s="558">
        <v>-38725</v>
      </c>
      <c r="E171" s="560"/>
      <c r="F171" s="560"/>
    </row>
    <row r="172" spans="1:4" s="69" customFormat="1" ht="12.75">
      <c r="A172" s="606">
        <v>7200</v>
      </c>
      <c r="B172" s="572" t="s">
        <v>766</v>
      </c>
      <c r="C172" s="580">
        <v>5671</v>
      </c>
      <c r="D172" s="563">
        <v>-38725</v>
      </c>
    </row>
    <row r="173" spans="1:4" s="69" customFormat="1" ht="25.5">
      <c r="A173" s="609">
        <v>7210</v>
      </c>
      <c r="B173" s="572" t="s">
        <v>693</v>
      </c>
      <c r="C173" s="580">
        <v>5671</v>
      </c>
      <c r="D173" s="563">
        <v>685</v>
      </c>
    </row>
    <row r="174" spans="1:4" s="69" customFormat="1" ht="25.5" hidden="1">
      <c r="A174" s="609">
        <v>7220</v>
      </c>
      <c r="B174" s="572" t="s">
        <v>694</v>
      </c>
      <c r="C174" s="580"/>
      <c r="D174" s="563">
        <v>0</v>
      </c>
    </row>
    <row r="175" spans="1:6" s="138" customFormat="1" ht="12.75" hidden="1">
      <c r="A175" s="609">
        <v>7230</v>
      </c>
      <c r="B175" s="706" t="s">
        <v>695</v>
      </c>
      <c r="C175" s="580"/>
      <c r="D175" s="563">
        <v>0</v>
      </c>
      <c r="E175" s="69"/>
      <c r="F175" s="69"/>
    </row>
    <row r="176" spans="1:4" s="69" customFormat="1" ht="25.5">
      <c r="A176" s="609">
        <v>7240</v>
      </c>
      <c r="B176" s="572" t="s">
        <v>696</v>
      </c>
      <c r="C176" s="580">
        <v>0</v>
      </c>
      <c r="D176" s="563">
        <v>-39410</v>
      </c>
    </row>
    <row r="177" spans="1:4" s="69" customFormat="1" ht="25.5" hidden="1">
      <c r="A177" s="609">
        <v>7260</v>
      </c>
      <c r="B177" s="572" t="s">
        <v>697</v>
      </c>
      <c r="C177" s="580"/>
      <c r="D177" s="558">
        <v>0</v>
      </c>
    </row>
    <row r="178" spans="1:4" s="69" customFormat="1" ht="12.75" hidden="1">
      <c r="A178" s="606">
        <v>7500</v>
      </c>
      <c r="B178" s="572" t="s">
        <v>180</v>
      </c>
      <c r="C178" s="580">
        <v>0</v>
      </c>
      <c r="D178" s="558">
        <v>0</v>
      </c>
    </row>
    <row r="179" spans="1:6" s="68" customFormat="1" ht="12.75">
      <c r="A179" s="591" t="s">
        <v>501</v>
      </c>
      <c r="B179" s="484" t="s">
        <v>103</v>
      </c>
      <c r="C179" s="607">
        <v>173626</v>
      </c>
      <c r="D179" s="558">
        <v>15164</v>
      </c>
      <c r="E179" s="69"/>
      <c r="F179" s="69"/>
    </row>
    <row r="180" spans="1:6" s="593" customFormat="1" ht="12.75" customHeight="1">
      <c r="A180" s="485" t="s">
        <v>698</v>
      </c>
      <c r="B180" s="484" t="s">
        <v>699</v>
      </c>
      <c r="C180" s="607">
        <v>173626</v>
      </c>
      <c r="D180" s="558">
        <v>15164</v>
      </c>
      <c r="E180" s="560"/>
      <c r="F180" s="560"/>
    </row>
    <row r="181" spans="1:10" s="69" customFormat="1" ht="12.75">
      <c r="A181" s="704">
        <v>5000</v>
      </c>
      <c r="B181" s="557" t="s">
        <v>105</v>
      </c>
      <c r="C181" s="558">
        <v>173626</v>
      </c>
      <c r="D181" s="558">
        <v>15164</v>
      </c>
      <c r="J181" s="535"/>
    </row>
    <row r="182" spans="1:10" s="69" customFormat="1" ht="12.75">
      <c r="A182" s="606">
        <v>5100</v>
      </c>
      <c r="B182" s="572" t="s">
        <v>107</v>
      </c>
      <c r="C182" s="563">
        <v>595</v>
      </c>
      <c r="D182" s="563">
        <v>0</v>
      </c>
      <c r="J182" s="535"/>
    </row>
    <row r="183" spans="1:4" s="69" customFormat="1" ht="12.75">
      <c r="A183" s="606">
        <v>5200</v>
      </c>
      <c r="B183" s="572" t="s">
        <v>109</v>
      </c>
      <c r="C183" s="580">
        <v>173031</v>
      </c>
      <c r="D183" s="563">
        <v>15164</v>
      </c>
    </row>
    <row r="184" spans="1:4" s="560" customFormat="1" ht="12.75" hidden="1">
      <c r="A184" s="608" t="s">
        <v>700</v>
      </c>
      <c r="B184" s="576" t="s">
        <v>241</v>
      </c>
      <c r="C184" s="583">
        <v>0</v>
      </c>
      <c r="D184" s="558">
        <v>0</v>
      </c>
    </row>
    <row r="185" spans="1:4" s="560" customFormat="1" ht="25.5" hidden="1">
      <c r="A185" s="606">
        <v>9200</v>
      </c>
      <c r="B185" s="572" t="s">
        <v>701</v>
      </c>
      <c r="C185" s="580">
        <v>0</v>
      </c>
      <c r="D185" s="558">
        <v>0</v>
      </c>
    </row>
    <row r="186" spans="1:4" s="560" customFormat="1" ht="25.5" hidden="1">
      <c r="A186" s="609">
        <v>9210</v>
      </c>
      <c r="B186" s="572" t="s">
        <v>702</v>
      </c>
      <c r="C186" s="580"/>
      <c r="D186" s="558">
        <v>0</v>
      </c>
    </row>
    <row r="187" spans="1:4" s="560" customFormat="1" ht="25.5" hidden="1">
      <c r="A187" s="606">
        <v>9300</v>
      </c>
      <c r="B187" s="572" t="s">
        <v>703</v>
      </c>
      <c r="C187" s="580">
        <v>0</v>
      </c>
      <c r="D187" s="558">
        <v>0</v>
      </c>
    </row>
    <row r="188" spans="1:4" s="560" customFormat="1" ht="25.5" hidden="1">
      <c r="A188" s="609">
        <v>9310</v>
      </c>
      <c r="B188" s="572" t="s">
        <v>704</v>
      </c>
      <c r="C188" s="580">
        <v>0</v>
      </c>
      <c r="D188" s="558">
        <v>0</v>
      </c>
    </row>
    <row r="189" spans="1:4" s="560" customFormat="1" ht="25.5" hidden="1">
      <c r="A189" s="609">
        <v>9320</v>
      </c>
      <c r="B189" s="572" t="s">
        <v>705</v>
      </c>
      <c r="C189" s="580">
        <v>0</v>
      </c>
      <c r="D189" s="558">
        <v>0</v>
      </c>
    </row>
    <row r="190" spans="1:4" s="560" customFormat="1" ht="25.5" hidden="1">
      <c r="A190" s="609">
        <v>9330</v>
      </c>
      <c r="B190" s="572" t="s">
        <v>706</v>
      </c>
      <c r="C190" s="580"/>
      <c r="D190" s="558">
        <v>0</v>
      </c>
    </row>
    <row r="191" spans="1:4" s="560" customFormat="1" ht="28.5" customHeight="1">
      <c r="A191" s="610" t="s">
        <v>538</v>
      </c>
      <c r="B191" s="574" t="s">
        <v>445</v>
      </c>
      <c r="C191" s="583">
        <v>553</v>
      </c>
      <c r="D191" s="558">
        <v>-1</v>
      </c>
    </row>
    <row r="192" spans="1:4" s="71" customFormat="1" ht="27" customHeight="1">
      <c r="A192" s="704">
        <v>8000</v>
      </c>
      <c r="B192" s="557" t="s">
        <v>708</v>
      </c>
      <c r="C192" s="558">
        <v>553</v>
      </c>
      <c r="D192" s="558">
        <v>-1</v>
      </c>
    </row>
    <row r="193" spans="1:4" s="560" customFormat="1" ht="26.25" customHeight="1">
      <c r="A193" s="596">
        <v>8400</v>
      </c>
      <c r="B193" s="562" t="s">
        <v>767</v>
      </c>
      <c r="C193" s="563">
        <v>553</v>
      </c>
      <c r="D193" s="563">
        <v>-1</v>
      </c>
    </row>
    <row r="194" spans="1:5" s="69" customFormat="1" ht="12.75">
      <c r="A194" s="611"/>
      <c r="B194" s="612" t="s">
        <v>728</v>
      </c>
      <c r="C194" s="583">
        <v>-407079</v>
      </c>
      <c r="D194" s="558">
        <v>-287894</v>
      </c>
      <c r="E194" s="535"/>
    </row>
    <row r="195" spans="1:4" s="69" customFormat="1" ht="12.75">
      <c r="A195" s="611"/>
      <c r="B195" s="612" t="s">
        <v>709</v>
      </c>
      <c r="C195" s="583">
        <v>407079</v>
      </c>
      <c r="D195" s="558">
        <v>287894</v>
      </c>
    </row>
    <row r="196" spans="1:4" s="69" customFormat="1" ht="12.75">
      <c r="A196" s="610" t="s">
        <v>710</v>
      </c>
      <c r="B196" s="613" t="s">
        <v>711</v>
      </c>
      <c r="C196" s="583">
        <v>454599</v>
      </c>
      <c r="D196" s="558">
        <v>277894</v>
      </c>
    </row>
    <row r="197" spans="1:4" s="69" customFormat="1" ht="12.75">
      <c r="A197" s="555" t="s">
        <v>118</v>
      </c>
      <c r="B197" s="572" t="s">
        <v>986</v>
      </c>
      <c r="C197" s="580">
        <v>-7617</v>
      </c>
      <c r="D197" s="563">
        <v>12934</v>
      </c>
    </row>
    <row r="198" spans="1:4" s="69" customFormat="1" ht="12.75">
      <c r="A198" s="555" t="s">
        <v>712</v>
      </c>
      <c r="B198" s="572" t="s">
        <v>713</v>
      </c>
      <c r="C198" s="580">
        <v>517345</v>
      </c>
      <c r="D198" s="563">
        <v>338863</v>
      </c>
    </row>
    <row r="199" spans="1:4" s="69" customFormat="1" ht="12.75">
      <c r="A199" s="555" t="s">
        <v>714</v>
      </c>
      <c r="B199" s="572" t="s">
        <v>715</v>
      </c>
      <c r="C199" s="580">
        <v>-55129</v>
      </c>
      <c r="D199" s="563">
        <v>-73903</v>
      </c>
    </row>
    <row r="200" spans="1:4" s="71" customFormat="1" ht="25.5" hidden="1">
      <c r="A200" s="614" t="s">
        <v>716</v>
      </c>
      <c r="B200" s="576" t="s">
        <v>926</v>
      </c>
      <c r="C200" s="583">
        <v>0</v>
      </c>
      <c r="D200" s="558">
        <v>0</v>
      </c>
    </row>
    <row r="201" spans="1:4" s="71" customFormat="1" ht="12.75" hidden="1">
      <c r="A201" s="614" t="s">
        <v>717</v>
      </c>
      <c r="B201" s="576" t="s">
        <v>927</v>
      </c>
      <c r="C201" s="615">
        <v>0</v>
      </c>
      <c r="D201" s="558">
        <v>0</v>
      </c>
    </row>
    <row r="202" spans="1:52" s="476" customFormat="1" ht="12.75" hidden="1">
      <c r="A202" s="610" t="s">
        <v>123</v>
      </c>
      <c r="B202" s="612" t="s">
        <v>928</v>
      </c>
      <c r="C202" s="583"/>
      <c r="D202" s="558">
        <v>0</v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</row>
    <row r="203" spans="1:4" s="69" customFormat="1" ht="12.75" hidden="1">
      <c r="A203" s="610" t="s">
        <v>122</v>
      </c>
      <c r="B203" s="612" t="s">
        <v>929</v>
      </c>
      <c r="C203" s="583"/>
      <c r="D203" s="558">
        <v>0</v>
      </c>
    </row>
    <row r="204" spans="1:4" ht="15.75">
      <c r="A204" s="616" t="s">
        <v>273</v>
      </c>
      <c r="B204" s="617" t="s">
        <v>930</v>
      </c>
      <c r="C204" s="618">
        <v>-47520</v>
      </c>
      <c r="D204" s="558">
        <v>10000</v>
      </c>
    </row>
    <row r="205" spans="1:4" ht="25.5" hidden="1">
      <c r="A205" s="555" t="s">
        <v>718</v>
      </c>
      <c r="B205" s="688" t="s">
        <v>719</v>
      </c>
      <c r="C205" s="580">
        <v>0</v>
      </c>
      <c r="D205" s="563">
        <v>0</v>
      </c>
    </row>
    <row r="206" spans="1:4" ht="15.75">
      <c r="A206" s="555" t="s">
        <v>720</v>
      </c>
      <c r="B206" s="689" t="s">
        <v>453</v>
      </c>
      <c r="C206" s="580">
        <v>-47520</v>
      </c>
      <c r="D206" s="563">
        <v>10000</v>
      </c>
    </row>
    <row r="207" spans="1:4" ht="26.25" customHeight="1">
      <c r="A207" s="622"/>
      <c r="B207" s="623"/>
      <c r="C207" s="624"/>
      <c r="D207" s="624"/>
    </row>
    <row r="208" spans="1:5" s="476" customFormat="1" ht="17.25" customHeight="1">
      <c r="A208" s="625"/>
      <c r="B208" s="626"/>
      <c r="C208" s="627"/>
      <c r="E208" s="627"/>
    </row>
    <row r="209" spans="1:3" s="476" customFormat="1" ht="17.25" customHeight="1">
      <c r="A209" s="625"/>
      <c r="B209" s="626"/>
      <c r="C209" s="627"/>
    </row>
    <row r="210" spans="1:3" s="476" customFormat="1" ht="17.25" customHeight="1" hidden="1">
      <c r="A210" s="630"/>
      <c r="B210" s="626"/>
      <c r="C210" s="627"/>
    </row>
    <row r="211" spans="1:3" s="476" customFormat="1" ht="17.25" customHeight="1" hidden="1">
      <c r="A211" s="631"/>
      <c r="B211" s="632"/>
      <c r="C211" s="533"/>
    </row>
    <row r="212" spans="1:4" s="638" customFormat="1" ht="17.25" customHeight="1" hidden="1">
      <c r="A212" s="634"/>
      <c r="B212" s="634"/>
      <c r="C212" s="635"/>
      <c r="D212" s="637"/>
    </row>
    <row r="213" spans="1:4" s="476" customFormat="1" ht="17.25" customHeight="1">
      <c r="A213" s="690" t="s">
        <v>1014</v>
      </c>
      <c r="B213" s="691"/>
      <c r="C213" s="692"/>
      <c r="D213" s="531"/>
    </row>
    <row r="214" spans="1:4" ht="15.75">
      <c r="A214" s="38"/>
      <c r="B214" s="532"/>
      <c r="C214" s="695"/>
      <c r="D214" s="695" t="s">
        <v>1015</v>
      </c>
    </row>
    <row r="215" spans="1:4" ht="15.75">
      <c r="A215" s="707"/>
      <c r="B215" s="708"/>
      <c r="C215" s="695"/>
      <c r="D215" s="695"/>
    </row>
    <row r="216" spans="1:2" ht="15.75">
      <c r="A216" s="630"/>
      <c r="B216" s="646"/>
    </row>
    <row r="217" spans="1:2" ht="15.75">
      <c r="A217" s="630"/>
      <c r="B217" s="641"/>
    </row>
    <row r="218" spans="1:4" s="71" customFormat="1" ht="12.75">
      <c r="A218" s="643" t="s">
        <v>1113</v>
      </c>
      <c r="B218" s="644"/>
      <c r="C218" s="645"/>
      <c r="D218" s="645"/>
    </row>
    <row r="219" spans="1:2" ht="15.75">
      <c r="A219" s="630"/>
      <c r="B219" s="646"/>
    </row>
    <row r="220" spans="1:2" ht="15.75">
      <c r="A220" s="630"/>
      <c r="B220" s="646"/>
    </row>
    <row r="221" spans="1:2" ht="15.75">
      <c r="A221" s="630"/>
      <c r="B221" s="646"/>
    </row>
    <row r="222" spans="1:2" ht="15.75">
      <c r="A222" s="630"/>
      <c r="B222" s="646"/>
    </row>
    <row r="223" spans="1:2" ht="15.75">
      <c r="A223" s="630"/>
      <c r="B223" s="646"/>
    </row>
    <row r="224" spans="1:2" ht="15.75">
      <c r="A224" s="630"/>
      <c r="B224" s="646"/>
    </row>
    <row r="225" spans="1:2" ht="15.75">
      <c r="A225" s="648"/>
      <c r="B225" s="646"/>
    </row>
    <row r="226" spans="1:2" ht="16.5" customHeight="1">
      <c r="A226" s="649"/>
      <c r="B226" s="641"/>
    </row>
    <row r="227" spans="1:2" ht="15.75">
      <c r="A227" s="649"/>
      <c r="B227" s="641"/>
    </row>
    <row r="228" spans="1:2" ht="15.75">
      <c r="A228" s="649"/>
      <c r="B228" s="641"/>
    </row>
    <row r="229" spans="1:2" ht="15.75">
      <c r="A229" s="649"/>
      <c r="B229" s="641"/>
    </row>
    <row r="230" spans="1:2" ht="15.75">
      <c r="A230" s="980"/>
      <c r="B230" s="980"/>
    </row>
    <row r="231" spans="1:2" ht="15.75">
      <c r="A231" s="650"/>
      <c r="B231" s="651"/>
    </row>
    <row r="232" spans="1:2" ht="15.75">
      <c r="A232" s="650"/>
      <c r="B232" s="651"/>
    </row>
    <row r="233" ht="15.75">
      <c r="B233" s="652"/>
    </row>
    <row r="240" ht="15.75">
      <c r="B240" s="652"/>
    </row>
    <row r="247" ht="15.75">
      <c r="B247" s="652"/>
    </row>
    <row r="249" ht="15.75">
      <c r="B249" s="652"/>
    </row>
    <row r="251" ht="15.75">
      <c r="B251" s="652"/>
    </row>
    <row r="253" ht="15.75">
      <c r="B253" s="652"/>
    </row>
    <row r="255" ht="15.75">
      <c r="B255" s="652"/>
    </row>
    <row r="257" ht="15.75">
      <c r="B257" s="652"/>
    </row>
    <row r="259" ht="15.75">
      <c r="B259" s="652"/>
    </row>
    <row r="265" ht="15.75">
      <c r="B265" s="652"/>
    </row>
  </sheetData>
  <sheetProtection/>
  <mergeCells count="8">
    <mergeCell ref="A1:D1"/>
    <mergeCell ref="A230:B230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2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B32" sqref="B32"/>
    </sheetView>
  </sheetViews>
  <sheetFormatPr defaultColWidth="9.140625" defaultRowHeight="12.75"/>
  <cols>
    <col min="1" max="1" width="35.140625" style="714" customWidth="1"/>
    <col min="2" max="4" width="17.7109375" style="714" customWidth="1"/>
    <col min="5" max="5" width="32.7109375" style="714" hidden="1" customWidth="1"/>
    <col min="6" max="6" width="15.8515625" style="714" hidden="1" customWidth="1"/>
    <col min="7" max="7" width="16.28125" style="714" hidden="1" customWidth="1"/>
    <col min="8" max="8" width="13.28125" style="714" hidden="1" customWidth="1"/>
    <col min="9" max="9" width="10.8515625" style="714" bestFit="1" customWidth="1"/>
    <col min="10" max="10" width="14.140625" style="714" customWidth="1"/>
    <col min="11" max="11" width="10.00390625" style="714" bestFit="1" customWidth="1"/>
    <col min="12" max="12" width="10.421875" style="714" customWidth="1"/>
    <col min="13" max="14" width="9.140625" style="714" customWidth="1"/>
    <col min="15" max="15" width="10.140625" style="714" customWidth="1"/>
    <col min="16" max="16" width="9.7109375" style="714" customWidth="1"/>
    <col min="17" max="17" width="10.140625" style="714" customWidth="1"/>
    <col min="18" max="16384" width="9.140625" style="714" customWidth="1"/>
  </cols>
  <sheetData>
    <row r="1" spans="1:6" s="709" customFormat="1" ht="55.5" customHeight="1">
      <c r="A1" s="998"/>
      <c r="B1" s="998"/>
      <c r="C1" s="998"/>
      <c r="D1" s="998"/>
      <c r="E1" s="998"/>
      <c r="F1" s="998"/>
    </row>
    <row r="2" spans="1:6" s="709" customFormat="1" ht="12.75" customHeight="1">
      <c r="A2" s="999" t="s">
        <v>903</v>
      </c>
      <c r="B2" s="999"/>
      <c r="C2" s="999"/>
      <c r="D2" s="999"/>
      <c r="E2" s="999"/>
      <c r="F2" s="999"/>
    </row>
    <row r="3" spans="1:4" s="710" customFormat="1" ht="26.25" customHeight="1">
      <c r="A3" s="1002" t="s">
        <v>904</v>
      </c>
      <c r="B3" s="1002"/>
      <c r="C3" s="1002"/>
      <c r="D3" s="1001"/>
    </row>
    <row r="4" spans="1:15" s="59" customFormat="1" ht="12.75">
      <c r="A4" s="986" t="s">
        <v>905</v>
      </c>
      <c r="B4" s="986"/>
      <c r="C4" s="986"/>
      <c r="D4" s="986"/>
      <c r="E4" s="986"/>
      <c r="F4" s="986"/>
      <c r="G4" s="57"/>
      <c r="H4" s="57"/>
      <c r="I4" s="57"/>
      <c r="J4" s="57"/>
      <c r="K4" s="57"/>
      <c r="L4" s="57"/>
      <c r="M4" s="57"/>
      <c r="N4" s="62"/>
      <c r="O4" s="63"/>
    </row>
    <row r="5" spans="1:15" s="59" customFormat="1" ht="12" customHeight="1">
      <c r="A5" s="711" t="s">
        <v>1016</v>
      </c>
      <c r="B5" s="44"/>
      <c r="C5" s="56"/>
      <c r="D5" s="60" t="s">
        <v>768</v>
      </c>
      <c r="F5" s="44"/>
      <c r="G5" s="56"/>
      <c r="H5" s="60"/>
      <c r="I5" s="60"/>
      <c r="J5" s="61"/>
      <c r="K5" s="56"/>
      <c r="N5" s="62"/>
      <c r="O5" s="63"/>
    </row>
    <row r="6" spans="1:4" s="710" customFormat="1" ht="12.75">
      <c r="A6" s="1000" t="s">
        <v>908</v>
      </c>
      <c r="B6" s="1000"/>
      <c r="C6" s="1000"/>
      <c r="D6" s="1001"/>
    </row>
    <row r="7" spans="1:17" s="713" customFormat="1" ht="17.25" customHeight="1">
      <c r="A7" s="996" t="s">
        <v>769</v>
      </c>
      <c r="B7" s="996"/>
      <c r="C7" s="996"/>
      <c r="D7" s="996"/>
      <c r="E7" s="996"/>
      <c r="F7" s="996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</row>
    <row r="8" spans="1:17" s="713" customFormat="1" ht="15.75" customHeight="1">
      <c r="A8" s="997" t="s">
        <v>770</v>
      </c>
      <c r="B8" s="997"/>
      <c r="C8" s="997"/>
      <c r="D8" s="997"/>
      <c r="E8" s="997"/>
      <c r="F8" s="997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</row>
    <row r="9" spans="2:4" ht="12.75">
      <c r="B9" s="715"/>
      <c r="D9" s="716" t="s">
        <v>771</v>
      </c>
    </row>
    <row r="10" spans="4:8" ht="12.75">
      <c r="D10" s="716" t="s">
        <v>939</v>
      </c>
      <c r="H10" s="717" t="s">
        <v>772</v>
      </c>
    </row>
    <row r="11" spans="1:8" s="720" customFormat="1" ht="57" customHeight="1">
      <c r="A11" s="718" t="s">
        <v>912</v>
      </c>
      <c r="B11" s="719" t="s">
        <v>773</v>
      </c>
      <c r="C11" s="719" t="s">
        <v>774</v>
      </c>
      <c r="D11" s="719" t="s">
        <v>775</v>
      </c>
      <c r="E11" s="718" t="s">
        <v>912</v>
      </c>
      <c r="F11" s="719" t="s">
        <v>776</v>
      </c>
      <c r="G11" s="719" t="s">
        <v>774</v>
      </c>
      <c r="H11" s="719" t="s">
        <v>777</v>
      </c>
    </row>
    <row r="12" spans="1:8" s="724" customFormat="1" ht="11.25" customHeight="1">
      <c r="A12" s="721">
        <v>1</v>
      </c>
      <c r="B12" s="721">
        <v>2</v>
      </c>
      <c r="C12" s="723">
        <v>3</v>
      </c>
      <c r="D12" s="723">
        <v>4</v>
      </c>
      <c r="E12" s="721">
        <v>1</v>
      </c>
      <c r="F12" s="721">
        <v>2</v>
      </c>
      <c r="G12" s="723">
        <v>3</v>
      </c>
      <c r="H12" s="723">
        <v>4</v>
      </c>
    </row>
    <row r="13" spans="1:11" s="728" customFormat="1" ht="12.75" customHeight="1">
      <c r="A13" s="725" t="s">
        <v>778</v>
      </c>
      <c r="B13" s="726">
        <v>1945903461.21</v>
      </c>
      <c r="C13" s="726">
        <v>1993528240</v>
      </c>
      <c r="D13" s="726">
        <v>47624778.78999996</v>
      </c>
      <c r="E13" s="725" t="s">
        <v>778</v>
      </c>
      <c r="F13" s="726" t="e">
        <f>F14+F23</f>
        <v>#REF!</v>
      </c>
      <c r="G13" s="726" t="e">
        <f>G14+G23</f>
        <v>#REF!</v>
      </c>
      <c r="H13" s="726" t="e">
        <f>G13-F13</f>
        <v>#REF!</v>
      </c>
      <c r="I13" s="727"/>
      <c r="J13" s="727"/>
      <c r="K13" s="727"/>
    </row>
    <row r="14" spans="1:10" s="728" customFormat="1" ht="12.75" customHeight="1">
      <c r="A14" s="729" t="s">
        <v>779</v>
      </c>
      <c r="B14" s="730">
        <v>1945879899.21</v>
      </c>
      <c r="C14" s="730">
        <v>1993528240</v>
      </c>
      <c r="D14" s="730">
        <v>47648340.78999996</v>
      </c>
      <c r="E14" s="729" t="s">
        <v>780</v>
      </c>
      <c r="F14" s="730">
        <f>F15+F19</f>
        <v>1291919</v>
      </c>
      <c r="G14" s="730">
        <f>G15+G19</f>
        <v>1372282</v>
      </c>
      <c r="H14" s="730">
        <f>G14-F14</f>
        <v>80363</v>
      </c>
      <c r="I14" s="727"/>
      <c r="J14" s="727"/>
    </row>
    <row r="15" spans="1:10" s="728" customFormat="1" ht="12.75" customHeight="1">
      <c r="A15" s="731" t="s">
        <v>781</v>
      </c>
      <c r="B15" s="730">
        <v>228899650.21</v>
      </c>
      <c r="C15" s="730">
        <v>301846915</v>
      </c>
      <c r="D15" s="730">
        <v>72947264.78999999</v>
      </c>
      <c r="E15" s="731" t="s">
        <v>782</v>
      </c>
      <c r="F15" s="730">
        <f>SUM(F16:F17)</f>
        <v>228070</v>
      </c>
      <c r="G15" s="730">
        <f>SUM(G16:G17)</f>
        <v>301139</v>
      </c>
      <c r="H15" s="730">
        <f>G15-F15</f>
        <v>73069</v>
      </c>
      <c r="I15" s="727"/>
      <c r="J15" s="727"/>
    </row>
    <row r="16" spans="1:14" ht="12.75" customHeight="1">
      <c r="A16" s="732" t="s">
        <v>783</v>
      </c>
      <c r="B16" s="733">
        <v>228069880</v>
      </c>
      <c r="C16" s="733">
        <v>301139170</v>
      </c>
      <c r="D16" s="733">
        <v>73069290</v>
      </c>
      <c r="E16" s="732" t="s">
        <v>784</v>
      </c>
      <c r="F16" s="733">
        <f>ROUND(B16/1000,0)</f>
        <v>228070</v>
      </c>
      <c r="G16" s="733">
        <f>ROUND(C16/1000,0)</f>
        <v>301139</v>
      </c>
      <c r="H16" s="733">
        <f>G16-F16</f>
        <v>73069</v>
      </c>
      <c r="I16" s="727"/>
      <c r="J16" s="727"/>
      <c r="K16" s="728"/>
      <c r="L16" s="728"/>
      <c r="M16" s="728"/>
      <c r="N16" s="728"/>
    </row>
    <row r="17" spans="1:14" ht="12.75">
      <c r="A17" s="732" t="s">
        <v>785</v>
      </c>
      <c r="B17" s="733">
        <v>829770.21</v>
      </c>
      <c r="C17" s="733">
        <v>707745</v>
      </c>
      <c r="D17" s="733">
        <v>-122025.21</v>
      </c>
      <c r="E17" s="732"/>
      <c r="F17" s="733"/>
      <c r="G17" s="733"/>
      <c r="H17" s="733"/>
      <c r="I17" s="727"/>
      <c r="J17" s="727"/>
      <c r="K17" s="728"/>
      <c r="L17" s="728"/>
      <c r="M17" s="728"/>
      <c r="N17" s="728"/>
    </row>
    <row r="18" spans="1:14" ht="12.75" customHeight="1">
      <c r="A18" s="732"/>
      <c r="B18" s="733"/>
      <c r="C18" s="733"/>
      <c r="D18" s="733"/>
      <c r="E18" s="732"/>
      <c r="F18" s="733"/>
      <c r="G18" s="733"/>
      <c r="H18" s="733"/>
      <c r="I18" s="727"/>
      <c r="J18" s="727"/>
      <c r="K18" s="728"/>
      <c r="L18" s="728"/>
      <c r="M18" s="728"/>
      <c r="N18" s="728"/>
    </row>
    <row r="19" spans="1:10" s="728" customFormat="1" ht="12.75" customHeight="1">
      <c r="A19" s="731" t="s">
        <v>786</v>
      </c>
      <c r="B19" s="730">
        <v>1716980249</v>
      </c>
      <c r="C19" s="730">
        <v>1691681325</v>
      </c>
      <c r="D19" s="730">
        <v>-25298924</v>
      </c>
      <c r="E19" s="731" t="s">
        <v>787</v>
      </c>
      <c r="F19" s="730">
        <f>SUM(F20:F21)</f>
        <v>1063849</v>
      </c>
      <c r="G19" s="730">
        <f>SUM(G20:G21)</f>
        <v>1071143</v>
      </c>
      <c r="H19" s="730">
        <f>G19-F19</f>
        <v>7294</v>
      </c>
      <c r="I19" s="727"/>
      <c r="J19" s="727"/>
    </row>
    <row r="20" spans="1:14" ht="12.75" customHeight="1">
      <c r="A20" s="732" t="s">
        <v>783</v>
      </c>
      <c r="B20" s="733">
        <v>1063848540</v>
      </c>
      <c r="C20" s="733">
        <v>1071143036</v>
      </c>
      <c r="D20" s="733">
        <v>7294496</v>
      </c>
      <c r="E20" s="732" t="s">
        <v>784</v>
      </c>
      <c r="F20" s="733">
        <f>ROUND(B20/1000,0)</f>
        <v>1063849</v>
      </c>
      <c r="G20" s="733">
        <f>ROUND(C20/1000,0)</f>
        <v>1071143</v>
      </c>
      <c r="H20" s="733">
        <f>G20-F20</f>
        <v>7294</v>
      </c>
      <c r="I20" s="727"/>
      <c r="J20" s="727"/>
      <c r="K20" s="728"/>
      <c r="L20" s="728"/>
      <c r="M20" s="728"/>
      <c r="N20" s="728"/>
    </row>
    <row r="21" spans="1:14" ht="12.75">
      <c r="A21" s="732" t="s">
        <v>785</v>
      </c>
      <c r="B21" s="733">
        <v>653131709</v>
      </c>
      <c r="C21" s="733">
        <v>620538289</v>
      </c>
      <c r="D21" s="733">
        <v>-32593420</v>
      </c>
      <c r="E21" s="732"/>
      <c r="F21" s="733"/>
      <c r="G21" s="733"/>
      <c r="H21" s="733"/>
      <c r="I21" s="727"/>
      <c r="J21" s="727"/>
      <c r="K21" s="728"/>
      <c r="L21" s="728"/>
      <c r="M21" s="728"/>
      <c r="N21" s="728"/>
    </row>
    <row r="22" spans="1:14" ht="12.75" customHeight="1">
      <c r="A22" s="732"/>
      <c r="B22" s="733"/>
      <c r="C22" s="733"/>
      <c r="D22" s="733"/>
      <c r="E22" s="732"/>
      <c r="F22" s="733"/>
      <c r="G22" s="733"/>
      <c r="H22" s="733"/>
      <c r="I22" s="727"/>
      <c r="J22" s="727"/>
      <c r="K22" s="728"/>
      <c r="L22" s="728"/>
      <c r="M22" s="728"/>
      <c r="N22" s="728"/>
    </row>
    <row r="23" spans="1:10" s="728" customFormat="1" ht="12.75" customHeight="1">
      <c r="A23" s="729" t="s">
        <v>789</v>
      </c>
      <c r="B23" s="730">
        <v>23562</v>
      </c>
      <c r="C23" s="730">
        <v>0</v>
      </c>
      <c r="D23" s="730">
        <v>-23562</v>
      </c>
      <c r="E23" s="729" t="s">
        <v>790</v>
      </c>
      <c r="F23" s="730" t="e">
        <f>F24</f>
        <v>#REF!</v>
      </c>
      <c r="G23" s="730" t="e">
        <f>G24</f>
        <v>#REF!</v>
      </c>
      <c r="H23" s="730" t="e">
        <f>G23-F23</f>
        <v>#REF!</v>
      </c>
      <c r="I23" s="727"/>
      <c r="J23" s="727"/>
    </row>
    <row r="24" spans="1:10" s="728" customFormat="1" ht="12.75">
      <c r="A24" s="731" t="s">
        <v>791</v>
      </c>
      <c r="B24" s="730">
        <v>23562</v>
      </c>
      <c r="C24" s="730">
        <v>0</v>
      </c>
      <c r="D24" s="730">
        <v>-23562</v>
      </c>
      <c r="E24" s="731" t="s">
        <v>792</v>
      </c>
      <c r="F24" s="730" t="e">
        <f>SUM(#REF!)</f>
        <v>#REF!</v>
      </c>
      <c r="G24" s="730" t="e">
        <f>SUM(#REF!)</f>
        <v>#REF!</v>
      </c>
      <c r="H24" s="730" t="e">
        <f>G24-F24</f>
        <v>#REF!</v>
      </c>
      <c r="I24" s="727"/>
      <c r="J24" s="727"/>
    </row>
    <row r="25" spans="1:10" s="728" customFormat="1" ht="12" customHeight="1">
      <c r="A25" s="731" t="s">
        <v>793</v>
      </c>
      <c r="B25" s="730">
        <v>0</v>
      </c>
      <c r="C25" s="730">
        <v>0</v>
      </c>
      <c r="D25" s="730">
        <v>0</v>
      </c>
      <c r="E25" s="731" t="s">
        <v>787</v>
      </c>
      <c r="F25" s="730" t="e">
        <f>SUM(#REF!)</f>
        <v>#REF!</v>
      </c>
      <c r="G25" s="730" t="e">
        <f>SUM(#REF!)</f>
        <v>#REF!</v>
      </c>
      <c r="H25" s="730" t="e">
        <f>G25-F25</f>
        <v>#REF!</v>
      </c>
      <c r="I25" s="727"/>
      <c r="J25" s="727"/>
    </row>
    <row r="26" spans="1:8" ht="12.75">
      <c r="A26" s="734"/>
      <c r="B26" s="735"/>
      <c r="C26" s="735"/>
      <c r="D26" s="736"/>
      <c r="E26" s="734"/>
      <c r="F26" s="735"/>
      <c r="G26" s="735"/>
      <c r="H26" s="735"/>
    </row>
    <row r="27" spans="1:8" ht="12.75">
      <c r="A27" s="734"/>
      <c r="B27" s="735"/>
      <c r="C27" s="735"/>
      <c r="D27" s="735"/>
      <c r="E27" s="734"/>
      <c r="F27" s="735"/>
      <c r="G27" s="735"/>
      <c r="H27" s="735"/>
    </row>
    <row r="29" spans="1:56" s="743" customFormat="1" ht="12.75" customHeight="1">
      <c r="A29" s="737" t="s">
        <v>794</v>
      </c>
      <c r="B29" s="738"/>
      <c r="C29" s="739"/>
      <c r="D29" s="740" t="s">
        <v>934</v>
      </c>
      <c r="E29" s="741"/>
      <c r="F29" s="742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4"/>
      <c r="AO29" s="724"/>
      <c r="AP29" s="724"/>
      <c r="AQ29" s="724"/>
      <c r="AR29" s="724"/>
      <c r="AS29" s="724"/>
      <c r="AT29" s="724"/>
      <c r="AU29" s="724"/>
      <c r="AV29" s="724"/>
      <c r="AW29" s="724"/>
      <c r="AX29" s="724"/>
      <c r="AY29" s="724"/>
      <c r="AZ29" s="724"/>
      <c r="BA29" s="724"/>
      <c r="BB29" s="724"/>
      <c r="BC29" s="724"/>
      <c r="BD29" s="724"/>
    </row>
    <row r="30" spans="1:6" ht="15.75">
      <c r="A30" s="744"/>
      <c r="B30" s="745"/>
      <c r="C30" s="745"/>
      <c r="D30" s="746"/>
      <c r="E30" s="747"/>
      <c r="F30" s="748" t="s">
        <v>795</v>
      </c>
    </row>
    <row r="34" ht="12.75">
      <c r="A34" s="749" t="s">
        <v>796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4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F2584"/>
  <sheetViews>
    <sheetView zoomScaleSheetLayoutView="100" workbookViewId="0" topLeftCell="A1">
      <selection activeCell="A8" sqref="A8"/>
    </sheetView>
  </sheetViews>
  <sheetFormatPr defaultColWidth="9.140625" defaultRowHeight="12.75"/>
  <cols>
    <col min="1" max="1" width="44.7109375" style="782" customWidth="1"/>
    <col min="2" max="2" width="13.28125" style="783" customWidth="1"/>
    <col min="3" max="4" width="12.7109375" style="783" customWidth="1"/>
    <col min="5" max="5" width="11.140625" style="784" customWidth="1"/>
    <col min="6" max="6" width="11.57421875" style="783" customWidth="1"/>
    <col min="7" max="16384" width="15.421875" style="750" customWidth="1"/>
  </cols>
  <sheetData>
    <row r="1" spans="1:6" ht="75" customHeight="1">
      <c r="A1" s="1004"/>
      <c r="B1" s="1004"/>
      <c r="C1" s="1004"/>
      <c r="D1" s="1004"/>
      <c r="E1" s="1005"/>
      <c r="F1" s="1005"/>
    </row>
    <row r="2" spans="1:6" s="71" customFormat="1" ht="12.75">
      <c r="A2" s="1003" t="s">
        <v>903</v>
      </c>
      <c r="B2" s="1003"/>
      <c r="C2" s="1003"/>
      <c r="D2" s="1003"/>
      <c r="E2" s="1003"/>
      <c r="F2" s="1003"/>
    </row>
    <row r="3" spans="1:6" s="71" customFormat="1" ht="21.75" customHeight="1">
      <c r="A3" s="1007" t="s">
        <v>904</v>
      </c>
      <c r="B3" s="1007"/>
      <c r="C3" s="1007"/>
      <c r="D3" s="1007"/>
      <c r="E3" s="1007"/>
      <c r="F3" s="1007"/>
    </row>
    <row r="4" spans="1:6" s="71" customFormat="1" ht="12.75">
      <c r="A4" s="1008" t="s">
        <v>905</v>
      </c>
      <c r="B4" s="1008"/>
      <c r="C4" s="1008"/>
      <c r="D4" s="1008"/>
      <c r="E4" s="1008"/>
      <c r="F4" s="1008"/>
    </row>
    <row r="5" spans="1:6" s="68" customFormat="1" ht="12.75">
      <c r="A5" s="751" t="s">
        <v>906</v>
      </c>
      <c r="B5" s="752"/>
      <c r="C5" s="752"/>
      <c r="D5" s="752"/>
      <c r="E5" s="1010" t="s">
        <v>797</v>
      </c>
      <c r="F5" s="1010"/>
    </row>
    <row r="6" spans="1:6" s="71" customFormat="1" ht="21" customHeight="1">
      <c r="A6" s="981" t="s">
        <v>908</v>
      </c>
      <c r="B6" s="981"/>
      <c r="C6" s="981"/>
      <c r="D6" s="981"/>
      <c r="E6" s="981"/>
      <c r="F6" s="981"/>
    </row>
    <row r="7" spans="1:6" s="71" customFormat="1" ht="15.75">
      <c r="A7" s="1009" t="s">
        <v>798</v>
      </c>
      <c r="B7" s="1009"/>
      <c r="C7" s="1009"/>
      <c r="D7" s="1009"/>
      <c r="E7" s="1009"/>
      <c r="F7" s="1009"/>
    </row>
    <row r="8" spans="2:6" s="71" customFormat="1" ht="12.75">
      <c r="B8" s="1011" t="s">
        <v>910</v>
      </c>
      <c r="C8" s="1011"/>
      <c r="D8" s="1011"/>
      <c r="E8" s="1011"/>
      <c r="F8" s="1011"/>
    </row>
    <row r="9" s="71" customFormat="1" ht="12.75">
      <c r="F9" s="753" t="s">
        <v>799</v>
      </c>
    </row>
    <row r="10" spans="1:6" s="71" customFormat="1" ht="12.75" customHeight="1">
      <c r="A10" s="754"/>
      <c r="B10" s="156"/>
      <c r="C10" s="156"/>
      <c r="D10" s="157"/>
      <c r="E10" s="378"/>
      <c r="F10" s="755" t="s">
        <v>939</v>
      </c>
    </row>
    <row r="11" spans="1:6" ht="12.75" hidden="1">
      <c r="A11" s="381"/>
      <c r="B11" s="156"/>
      <c r="C11" s="156"/>
      <c r="D11" s="157"/>
      <c r="E11" s="378"/>
      <c r="F11" s="756"/>
    </row>
    <row r="12" spans="1:6" ht="12.75" hidden="1">
      <c r="A12" s="1006"/>
      <c r="B12" s="1006"/>
      <c r="C12" s="1006"/>
      <c r="D12" s="1006"/>
      <c r="E12" s="1006"/>
      <c r="F12" s="1006"/>
    </row>
    <row r="13" spans="1:6" ht="60" customHeight="1">
      <c r="A13" s="757" t="s">
        <v>940</v>
      </c>
      <c r="B13" s="758" t="s">
        <v>941</v>
      </c>
      <c r="C13" s="758" t="s">
        <v>14</v>
      </c>
      <c r="D13" s="758" t="s">
        <v>942</v>
      </c>
      <c r="E13" s="759" t="s">
        <v>800</v>
      </c>
      <c r="F13" s="758" t="s">
        <v>944</v>
      </c>
    </row>
    <row r="14" spans="1:6" ht="12.75">
      <c r="A14" s="760" t="s">
        <v>801</v>
      </c>
      <c r="B14" s="761">
        <v>2</v>
      </c>
      <c r="C14" s="761">
        <v>3</v>
      </c>
      <c r="D14" s="761">
        <v>4</v>
      </c>
      <c r="E14" s="762">
        <v>4</v>
      </c>
      <c r="F14" s="761">
        <v>6</v>
      </c>
    </row>
    <row r="15" spans="1:6" s="766" customFormat="1" ht="14.25">
      <c r="A15" s="763" t="s">
        <v>802</v>
      </c>
      <c r="B15" s="764"/>
      <c r="C15" s="764"/>
      <c r="D15" s="764"/>
      <c r="E15" s="765"/>
      <c r="F15" s="764"/>
    </row>
    <row r="16" spans="1:6" s="770" customFormat="1" ht="12.75">
      <c r="A16" s="767" t="s">
        <v>18</v>
      </c>
      <c r="B16" s="768">
        <v>1535200816</v>
      </c>
      <c r="C16" s="768">
        <v>709140044</v>
      </c>
      <c r="D16" s="768">
        <v>710850421.95</v>
      </c>
      <c r="E16" s="769">
        <v>46.3</v>
      </c>
      <c r="F16" s="768">
        <v>89505174.89</v>
      </c>
    </row>
    <row r="17" spans="1:6" s="770" customFormat="1" ht="25.5">
      <c r="A17" s="767" t="s">
        <v>966</v>
      </c>
      <c r="B17" s="768">
        <v>254744</v>
      </c>
      <c r="C17" s="768">
        <v>25894</v>
      </c>
      <c r="D17" s="768">
        <v>177050.67</v>
      </c>
      <c r="E17" s="769">
        <v>69.5</v>
      </c>
      <c r="F17" s="768">
        <v>-1569.64</v>
      </c>
    </row>
    <row r="18" spans="1:6" s="770" customFormat="1" ht="12.75">
      <c r="A18" s="767" t="s">
        <v>21</v>
      </c>
      <c r="B18" s="768">
        <v>105156971</v>
      </c>
      <c r="C18" s="768">
        <v>43451941</v>
      </c>
      <c r="D18" s="768">
        <v>45011162.28</v>
      </c>
      <c r="E18" s="769">
        <v>42.8</v>
      </c>
      <c r="F18" s="768">
        <v>8974390.53</v>
      </c>
    </row>
    <row r="19" spans="1:6" s="770" customFormat="1" ht="12.75">
      <c r="A19" s="767" t="s">
        <v>968</v>
      </c>
      <c r="B19" s="768">
        <v>954309</v>
      </c>
      <c r="C19" s="768">
        <v>0</v>
      </c>
      <c r="D19" s="768">
        <v>0</v>
      </c>
      <c r="E19" s="769">
        <v>0</v>
      </c>
      <c r="F19" s="768">
        <v>0</v>
      </c>
    </row>
    <row r="20" spans="1:6" s="770" customFormat="1" ht="12.75">
      <c r="A20" s="767" t="s">
        <v>26</v>
      </c>
      <c r="B20" s="768">
        <v>954309</v>
      </c>
      <c r="C20" s="768">
        <v>0</v>
      </c>
      <c r="D20" s="768">
        <v>0</v>
      </c>
      <c r="E20" s="769">
        <v>0</v>
      </c>
      <c r="F20" s="768">
        <v>0</v>
      </c>
    </row>
    <row r="21" spans="1:6" s="770" customFormat="1" ht="12.75">
      <c r="A21" s="767" t="s">
        <v>28</v>
      </c>
      <c r="B21" s="768">
        <v>954309</v>
      </c>
      <c r="C21" s="768">
        <v>0</v>
      </c>
      <c r="D21" s="768">
        <v>0</v>
      </c>
      <c r="E21" s="769">
        <v>0</v>
      </c>
      <c r="F21" s="768">
        <v>0</v>
      </c>
    </row>
    <row r="22" spans="1:6" s="770" customFormat="1" ht="25.5">
      <c r="A22" s="767" t="s">
        <v>30</v>
      </c>
      <c r="B22" s="768">
        <v>954309</v>
      </c>
      <c r="C22" s="768">
        <v>0</v>
      </c>
      <c r="D22" s="768">
        <v>0</v>
      </c>
      <c r="E22" s="769">
        <v>0</v>
      </c>
      <c r="F22" s="768">
        <v>0</v>
      </c>
    </row>
    <row r="23" spans="1:6" s="770" customFormat="1" ht="12.75">
      <c r="A23" s="767" t="s">
        <v>32</v>
      </c>
      <c r="B23" s="768">
        <v>1428834792</v>
      </c>
      <c r="C23" s="768">
        <v>665662209</v>
      </c>
      <c r="D23" s="768">
        <v>665662209</v>
      </c>
      <c r="E23" s="769">
        <v>46.59</v>
      </c>
      <c r="F23" s="768">
        <v>80532354</v>
      </c>
    </row>
    <row r="24" spans="1:6" s="770" customFormat="1" ht="25.5">
      <c r="A24" s="767" t="s">
        <v>34</v>
      </c>
      <c r="B24" s="768">
        <v>1428834792</v>
      </c>
      <c r="C24" s="768">
        <v>665662209</v>
      </c>
      <c r="D24" s="768">
        <v>665662209</v>
      </c>
      <c r="E24" s="769">
        <v>46.59</v>
      </c>
      <c r="F24" s="768">
        <v>80532354</v>
      </c>
    </row>
    <row r="25" spans="1:6" s="770" customFormat="1" ht="12.75">
      <c r="A25" s="767" t="s">
        <v>147</v>
      </c>
      <c r="B25" s="768">
        <v>1557171854</v>
      </c>
      <c r="C25" s="768">
        <v>716594337</v>
      </c>
      <c r="D25" s="768">
        <v>685676707.38</v>
      </c>
      <c r="E25" s="769">
        <v>44.03</v>
      </c>
      <c r="F25" s="768">
        <v>79119427.03</v>
      </c>
    </row>
    <row r="26" spans="1:6" s="770" customFormat="1" ht="12.75">
      <c r="A26" s="767" t="s">
        <v>37</v>
      </c>
      <c r="B26" s="768">
        <v>1368158327</v>
      </c>
      <c r="C26" s="768">
        <v>653575763</v>
      </c>
      <c r="D26" s="768">
        <v>626046283.35</v>
      </c>
      <c r="E26" s="769">
        <v>45.76</v>
      </c>
      <c r="F26" s="768">
        <v>71006957.33</v>
      </c>
    </row>
    <row r="27" spans="1:6" s="770" customFormat="1" ht="12.75">
      <c r="A27" s="767" t="s">
        <v>39</v>
      </c>
      <c r="B27" s="768">
        <v>141161866</v>
      </c>
      <c r="C27" s="768">
        <v>66123091</v>
      </c>
      <c r="D27" s="768">
        <v>61137672.26</v>
      </c>
      <c r="E27" s="769">
        <v>43.31</v>
      </c>
      <c r="F27" s="768">
        <v>8958153.08</v>
      </c>
    </row>
    <row r="28" spans="1:6" s="770" customFormat="1" ht="12.75">
      <c r="A28" s="767" t="s">
        <v>41</v>
      </c>
      <c r="B28" s="768">
        <v>26176472</v>
      </c>
      <c r="C28" s="768">
        <v>11298619</v>
      </c>
      <c r="D28" s="768">
        <v>10068006.48</v>
      </c>
      <c r="E28" s="769">
        <v>38.46</v>
      </c>
      <c r="F28" s="768">
        <v>1240839.55</v>
      </c>
    </row>
    <row r="29" spans="1:6" s="770" customFormat="1" ht="12.75">
      <c r="A29" s="767" t="s">
        <v>43</v>
      </c>
      <c r="B29" s="768">
        <v>20578967</v>
      </c>
      <c r="C29" s="768">
        <v>8997974</v>
      </c>
      <c r="D29" s="768">
        <v>8068668.68</v>
      </c>
      <c r="E29" s="769">
        <v>39.21</v>
      </c>
      <c r="F29" s="768">
        <v>995196.43</v>
      </c>
    </row>
    <row r="30" spans="1:6" s="770" customFormat="1" ht="12.75">
      <c r="A30" s="767" t="s">
        <v>47</v>
      </c>
      <c r="B30" s="768">
        <v>114985394</v>
      </c>
      <c r="C30" s="768">
        <v>54824472</v>
      </c>
      <c r="D30" s="768">
        <v>51069665.78</v>
      </c>
      <c r="E30" s="769">
        <v>44.41</v>
      </c>
      <c r="F30" s="768">
        <v>7717313.53</v>
      </c>
    </row>
    <row r="31" spans="1:6" s="770" customFormat="1" ht="12.75">
      <c r="A31" s="767" t="s">
        <v>185</v>
      </c>
      <c r="B31" s="768">
        <v>306660612</v>
      </c>
      <c r="C31" s="768">
        <v>180625103</v>
      </c>
      <c r="D31" s="768">
        <v>179362156.71</v>
      </c>
      <c r="E31" s="769">
        <v>58.49</v>
      </c>
      <c r="F31" s="768">
        <v>8064755.6</v>
      </c>
    </row>
    <row r="32" spans="1:6" s="770" customFormat="1" ht="12.75">
      <c r="A32" s="767" t="s">
        <v>67</v>
      </c>
      <c r="B32" s="768">
        <v>601509823</v>
      </c>
      <c r="C32" s="768">
        <v>244215238</v>
      </c>
      <c r="D32" s="768">
        <v>234663243.7</v>
      </c>
      <c r="E32" s="769">
        <v>39.01</v>
      </c>
      <c r="F32" s="768">
        <v>31443323.23</v>
      </c>
    </row>
    <row r="33" spans="1:6" s="770" customFormat="1" ht="12.75">
      <c r="A33" s="767" t="s">
        <v>69</v>
      </c>
      <c r="B33" s="768">
        <v>589036634</v>
      </c>
      <c r="C33" s="768">
        <v>234784063</v>
      </c>
      <c r="D33" s="768">
        <v>225565363.53</v>
      </c>
      <c r="E33" s="769">
        <v>38.29</v>
      </c>
      <c r="F33" s="768">
        <v>31394883.77</v>
      </c>
    </row>
    <row r="34" spans="1:6" s="770" customFormat="1" ht="12.75">
      <c r="A34" s="767" t="s">
        <v>81</v>
      </c>
      <c r="B34" s="768">
        <v>12473189</v>
      </c>
      <c r="C34" s="768">
        <v>9431175</v>
      </c>
      <c r="D34" s="768">
        <v>9097880.17</v>
      </c>
      <c r="E34" s="769">
        <v>72.94</v>
      </c>
      <c r="F34" s="768">
        <v>48439.46</v>
      </c>
    </row>
    <row r="35" spans="1:6" s="770" customFormat="1" ht="25.5">
      <c r="A35" s="767" t="s">
        <v>87</v>
      </c>
      <c r="B35" s="768">
        <v>156511543</v>
      </c>
      <c r="C35" s="768">
        <v>95061849</v>
      </c>
      <c r="D35" s="768">
        <v>89801286.83</v>
      </c>
      <c r="E35" s="769">
        <v>57.38</v>
      </c>
      <c r="F35" s="768">
        <v>9861373.09</v>
      </c>
    </row>
    <row r="36" spans="1:6" s="770" customFormat="1" ht="12.75">
      <c r="A36" s="767" t="s">
        <v>89</v>
      </c>
      <c r="B36" s="768">
        <v>140090123</v>
      </c>
      <c r="C36" s="768">
        <v>86571064</v>
      </c>
      <c r="D36" s="768">
        <v>84141133.6</v>
      </c>
      <c r="E36" s="769">
        <v>60.06</v>
      </c>
      <c r="F36" s="768">
        <v>9658475.8</v>
      </c>
    </row>
    <row r="37" spans="1:6" s="770" customFormat="1" ht="12.75">
      <c r="A37" s="767" t="s">
        <v>91</v>
      </c>
      <c r="B37" s="768">
        <v>16421420</v>
      </c>
      <c r="C37" s="768">
        <v>8490785</v>
      </c>
      <c r="D37" s="768">
        <v>5660153.23</v>
      </c>
      <c r="E37" s="769">
        <v>34.47</v>
      </c>
      <c r="F37" s="768">
        <v>202897.29</v>
      </c>
    </row>
    <row r="38" spans="1:6" s="770" customFormat="1" ht="12.75">
      <c r="A38" s="767" t="s">
        <v>93</v>
      </c>
      <c r="B38" s="768">
        <v>162314483</v>
      </c>
      <c r="C38" s="768">
        <v>67550482</v>
      </c>
      <c r="D38" s="768">
        <v>61081923.85</v>
      </c>
      <c r="E38" s="769">
        <v>37.63</v>
      </c>
      <c r="F38" s="768">
        <v>12679352.33</v>
      </c>
    </row>
    <row r="39" spans="1:6" s="770" customFormat="1" ht="25.5">
      <c r="A39" s="767" t="s">
        <v>99</v>
      </c>
      <c r="B39" s="768">
        <v>27956141</v>
      </c>
      <c r="C39" s="768">
        <v>16030187</v>
      </c>
      <c r="D39" s="768">
        <v>15991556.52</v>
      </c>
      <c r="E39" s="769">
        <v>57.2</v>
      </c>
      <c r="F39" s="768">
        <v>2962705.65</v>
      </c>
    </row>
    <row r="40" spans="1:6" s="770" customFormat="1" ht="38.25">
      <c r="A40" s="767" t="s">
        <v>101</v>
      </c>
      <c r="B40" s="768">
        <v>134358342</v>
      </c>
      <c r="C40" s="768">
        <v>51520295</v>
      </c>
      <c r="D40" s="768">
        <v>45090367.33</v>
      </c>
      <c r="E40" s="769">
        <v>33.56</v>
      </c>
      <c r="F40" s="768">
        <v>9716646.68</v>
      </c>
    </row>
    <row r="41" spans="1:6" s="770" customFormat="1" ht="12.75">
      <c r="A41" s="767" t="s">
        <v>103</v>
      </c>
      <c r="B41" s="768">
        <v>189013527</v>
      </c>
      <c r="C41" s="768">
        <v>63018574</v>
      </c>
      <c r="D41" s="768">
        <v>59630424.03</v>
      </c>
      <c r="E41" s="769">
        <v>31.55</v>
      </c>
      <c r="F41" s="768">
        <v>8112469.7</v>
      </c>
    </row>
    <row r="42" spans="1:6" s="770" customFormat="1" ht="12.75">
      <c r="A42" s="767" t="s">
        <v>105</v>
      </c>
      <c r="B42" s="768">
        <v>104380596</v>
      </c>
      <c r="C42" s="768">
        <v>42224868</v>
      </c>
      <c r="D42" s="768">
        <v>39204929.84</v>
      </c>
      <c r="E42" s="769">
        <v>37.56</v>
      </c>
      <c r="F42" s="768">
        <v>5376091.63</v>
      </c>
    </row>
    <row r="43" spans="1:6" s="770" customFormat="1" ht="25.5">
      <c r="A43" s="767" t="s">
        <v>111</v>
      </c>
      <c r="B43" s="768">
        <v>84632931</v>
      </c>
      <c r="C43" s="768">
        <v>20793706</v>
      </c>
      <c r="D43" s="768">
        <v>20425494.19</v>
      </c>
      <c r="E43" s="769">
        <v>24.13</v>
      </c>
      <c r="F43" s="768">
        <v>2736378.07</v>
      </c>
    </row>
    <row r="44" spans="1:6" s="770" customFormat="1" ht="12.75">
      <c r="A44" s="767" t="s">
        <v>113</v>
      </c>
      <c r="B44" s="768">
        <v>70504302</v>
      </c>
      <c r="C44" s="768">
        <v>14419145</v>
      </c>
      <c r="D44" s="768">
        <v>14050936.84</v>
      </c>
      <c r="E44" s="769">
        <v>19.93</v>
      </c>
      <c r="F44" s="768">
        <v>2068640.06</v>
      </c>
    </row>
    <row r="45" spans="1:6" s="770" customFormat="1" ht="25.5">
      <c r="A45" s="767" t="s">
        <v>115</v>
      </c>
      <c r="B45" s="768">
        <v>70504302</v>
      </c>
      <c r="C45" s="768">
        <v>14419145</v>
      </c>
      <c r="D45" s="768">
        <v>14050936.84</v>
      </c>
      <c r="E45" s="769">
        <v>19.93</v>
      </c>
      <c r="F45" s="768">
        <v>2068640.06</v>
      </c>
    </row>
    <row r="46" spans="1:6" s="770" customFormat="1" ht="25.5">
      <c r="A46" s="767" t="s">
        <v>117</v>
      </c>
      <c r="B46" s="768">
        <v>14128629</v>
      </c>
      <c r="C46" s="768">
        <v>6374561</v>
      </c>
      <c r="D46" s="768">
        <v>6374557.35</v>
      </c>
      <c r="E46" s="769">
        <v>45.12</v>
      </c>
      <c r="F46" s="768">
        <v>667738.01</v>
      </c>
    </row>
    <row r="47" spans="1:6" s="770" customFormat="1" ht="12.75">
      <c r="A47" s="767" t="s">
        <v>923</v>
      </c>
      <c r="B47" s="768">
        <v>-21971038</v>
      </c>
      <c r="C47" s="768">
        <v>-7454293</v>
      </c>
      <c r="D47" s="768">
        <v>25173714.5700001</v>
      </c>
      <c r="E47" s="771" t="s">
        <v>919</v>
      </c>
      <c r="F47" s="768">
        <v>10385747.86</v>
      </c>
    </row>
    <row r="48" spans="1:6" s="770" customFormat="1" ht="12.75">
      <c r="A48" s="767" t="s">
        <v>924</v>
      </c>
      <c r="B48" s="768">
        <v>21971038</v>
      </c>
      <c r="C48" s="768">
        <v>7454293</v>
      </c>
      <c r="D48" s="772" t="s">
        <v>919</v>
      </c>
      <c r="E48" s="771" t="s">
        <v>919</v>
      </c>
      <c r="F48" s="772" t="s">
        <v>919</v>
      </c>
    </row>
    <row r="49" spans="1:6" s="770" customFormat="1" ht="12.75">
      <c r="A49" s="767" t="s">
        <v>986</v>
      </c>
      <c r="B49" s="768">
        <v>23367212</v>
      </c>
      <c r="C49" s="768">
        <v>7834293</v>
      </c>
      <c r="D49" s="772" t="s">
        <v>919</v>
      </c>
      <c r="E49" s="771" t="s">
        <v>919</v>
      </c>
      <c r="F49" s="772" t="s">
        <v>919</v>
      </c>
    </row>
    <row r="50" spans="1:6" s="770" customFormat="1" ht="25.5">
      <c r="A50" s="767" t="s">
        <v>988</v>
      </c>
      <c r="B50" s="768">
        <v>23367212</v>
      </c>
      <c r="C50" s="768">
        <v>7834293</v>
      </c>
      <c r="D50" s="772" t="s">
        <v>919</v>
      </c>
      <c r="E50" s="771" t="s">
        <v>919</v>
      </c>
      <c r="F50" s="772" t="s">
        <v>919</v>
      </c>
    </row>
    <row r="51" spans="1:6" s="770" customFormat="1" ht="12.75">
      <c r="A51" s="767" t="s">
        <v>929</v>
      </c>
      <c r="B51" s="768">
        <v>2603640</v>
      </c>
      <c r="C51" s="768">
        <v>1735760</v>
      </c>
      <c r="D51" s="772" t="s">
        <v>919</v>
      </c>
      <c r="E51" s="771" t="s">
        <v>919</v>
      </c>
      <c r="F51" s="772" t="s">
        <v>919</v>
      </c>
    </row>
    <row r="52" spans="1:6" s="770" customFormat="1" ht="12.75">
      <c r="A52" s="767" t="s">
        <v>193</v>
      </c>
      <c r="B52" s="768">
        <v>2603640</v>
      </c>
      <c r="C52" s="768">
        <v>1735760</v>
      </c>
      <c r="D52" s="772" t="s">
        <v>919</v>
      </c>
      <c r="E52" s="771" t="s">
        <v>919</v>
      </c>
      <c r="F52" s="772" t="s">
        <v>919</v>
      </c>
    </row>
    <row r="53" spans="1:6" s="770" customFormat="1" ht="12.75">
      <c r="A53" s="767" t="s">
        <v>928</v>
      </c>
      <c r="B53" s="768">
        <v>-3999814</v>
      </c>
      <c r="C53" s="768">
        <v>-2115760</v>
      </c>
      <c r="D53" s="772" t="s">
        <v>919</v>
      </c>
      <c r="E53" s="771" t="s">
        <v>919</v>
      </c>
      <c r="F53" s="772" t="s">
        <v>919</v>
      </c>
    </row>
    <row r="54" spans="1:6" s="770" customFormat="1" ht="12.75">
      <c r="A54" s="767" t="s">
        <v>198</v>
      </c>
      <c r="B54" s="768">
        <v>-3999814</v>
      </c>
      <c r="C54" s="768">
        <v>-2115760</v>
      </c>
      <c r="D54" s="772" t="s">
        <v>919</v>
      </c>
      <c r="E54" s="771" t="s">
        <v>919</v>
      </c>
      <c r="F54" s="772" t="s">
        <v>919</v>
      </c>
    </row>
    <row r="55" spans="1:6" s="71" customFormat="1" ht="38.25">
      <c r="A55" s="99" t="s">
        <v>803</v>
      </c>
      <c r="B55" s="80">
        <v>1338285</v>
      </c>
      <c r="C55" s="80">
        <v>1338285</v>
      </c>
      <c r="D55" s="773" t="s">
        <v>919</v>
      </c>
      <c r="E55" s="774" t="s">
        <v>919</v>
      </c>
      <c r="F55" s="773" t="s">
        <v>919</v>
      </c>
    </row>
    <row r="56" spans="1:6" s="770" customFormat="1" ht="12.75">
      <c r="A56" s="767" t="s">
        <v>804</v>
      </c>
      <c r="B56" s="768"/>
      <c r="C56" s="768"/>
      <c r="D56" s="768"/>
      <c r="E56" s="769"/>
      <c r="F56" s="768"/>
    </row>
    <row r="57" spans="1:6" ht="12.75">
      <c r="A57" s="767" t="s">
        <v>18</v>
      </c>
      <c r="B57" s="768">
        <v>979479039</v>
      </c>
      <c r="C57" s="768">
        <v>407651426</v>
      </c>
      <c r="D57" s="768">
        <v>409364936.44</v>
      </c>
      <c r="E57" s="769">
        <v>41.79</v>
      </c>
      <c r="F57" s="768">
        <v>66808850.89</v>
      </c>
    </row>
    <row r="58" spans="1:6" ht="25.5">
      <c r="A58" s="775" t="s">
        <v>966</v>
      </c>
      <c r="B58" s="776">
        <v>9883</v>
      </c>
      <c r="C58" s="776">
        <v>4883</v>
      </c>
      <c r="D58" s="776">
        <v>159172.16</v>
      </c>
      <c r="E58" s="769">
        <v>1610.57</v>
      </c>
      <c r="F58" s="776">
        <v>-1998.64</v>
      </c>
    </row>
    <row r="59" spans="1:6" ht="12.75">
      <c r="A59" s="775" t="s">
        <v>21</v>
      </c>
      <c r="B59" s="776">
        <v>105156971</v>
      </c>
      <c r="C59" s="776">
        <v>43451941</v>
      </c>
      <c r="D59" s="776">
        <v>45011162.28</v>
      </c>
      <c r="E59" s="777">
        <v>42.8</v>
      </c>
      <c r="F59" s="776">
        <v>8974390.53</v>
      </c>
    </row>
    <row r="60" spans="1:6" ht="12.75">
      <c r="A60" s="775" t="s">
        <v>968</v>
      </c>
      <c r="B60" s="776">
        <v>954309</v>
      </c>
      <c r="C60" s="776">
        <v>0</v>
      </c>
      <c r="D60" s="776">
        <v>0</v>
      </c>
      <c r="E60" s="777">
        <v>0</v>
      </c>
      <c r="F60" s="776">
        <v>0</v>
      </c>
    </row>
    <row r="61" spans="1:6" ht="12.75">
      <c r="A61" s="775" t="s">
        <v>26</v>
      </c>
      <c r="B61" s="776">
        <v>954309</v>
      </c>
      <c r="C61" s="776">
        <v>0</v>
      </c>
      <c r="D61" s="776">
        <v>0</v>
      </c>
      <c r="E61" s="777">
        <v>0</v>
      </c>
      <c r="F61" s="776">
        <v>0</v>
      </c>
    </row>
    <row r="62" spans="1:6" ht="12.75">
      <c r="A62" s="775" t="s">
        <v>28</v>
      </c>
      <c r="B62" s="776">
        <v>954309</v>
      </c>
      <c r="C62" s="776">
        <v>0</v>
      </c>
      <c r="D62" s="776">
        <v>0</v>
      </c>
      <c r="E62" s="777">
        <v>0</v>
      </c>
      <c r="F62" s="776">
        <v>0</v>
      </c>
    </row>
    <row r="63" spans="1:6" ht="25.5">
      <c r="A63" s="775" t="s">
        <v>30</v>
      </c>
      <c r="B63" s="776">
        <v>954309</v>
      </c>
      <c r="C63" s="776">
        <v>0</v>
      </c>
      <c r="D63" s="776">
        <v>0</v>
      </c>
      <c r="E63" s="777">
        <v>0</v>
      </c>
      <c r="F63" s="776">
        <v>0</v>
      </c>
    </row>
    <row r="64" spans="1:6" ht="12.75">
      <c r="A64" s="775" t="s">
        <v>32</v>
      </c>
      <c r="B64" s="776">
        <v>873357876</v>
      </c>
      <c r="C64" s="776">
        <v>364194602</v>
      </c>
      <c r="D64" s="776">
        <v>364194602</v>
      </c>
      <c r="E64" s="777">
        <v>41.7</v>
      </c>
      <c r="F64" s="776">
        <v>57836459</v>
      </c>
    </row>
    <row r="65" spans="1:6" ht="25.5">
      <c r="A65" s="775" t="s">
        <v>34</v>
      </c>
      <c r="B65" s="776">
        <v>873357876</v>
      </c>
      <c r="C65" s="776">
        <v>364194602</v>
      </c>
      <c r="D65" s="776">
        <v>364194602</v>
      </c>
      <c r="E65" s="777">
        <v>41.7</v>
      </c>
      <c r="F65" s="776">
        <v>57836459</v>
      </c>
    </row>
    <row r="66" spans="1:6" ht="12.75">
      <c r="A66" s="767" t="s">
        <v>147</v>
      </c>
      <c r="B66" s="768">
        <v>1002844568</v>
      </c>
      <c r="C66" s="768">
        <v>415484036</v>
      </c>
      <c r="D66" s="768">
        <v>394606955.61</v>
      </c>
      <c r="E66" s="769">
        <v>39.35</v>
      </c>
      <c r="F66" s="768">
        <v>58087963.39</v>
      </c>
    </row>
    <row r="67" spans="1:6" ht="12.75">
      <c r="A67" s="775" t="s">
        <v>37</v>
      </c>
      <c r="B67" s="776">
        <v>817106656</v>
      </c>
      <c r="C67" s="776">
        <v>354907238</v>
      </c>
      <c r="D67" s="776">
        <v>337368692.05</v>
      </c>
      <c r="E67" s="777">
        <v>41.29</v>
      </c>
      <c r="F67" s="776">
        <v>50399716.35</v>
      </c>
    </row>
    <row r="68" spans="1:6" ht="12.75">
      <c r="A68" s="775" t="s">
        <v>39</v>
      </c>
      <c r="B68" s="776">
        <v>114537102</v>
      </c>
      <c r="C68" s="776">
        <v>49451225</v>
      </c>
      <c r="D68" s="776">
        <v>44753955.94</v>
      </c>
      <c r="E68" s="777">
        <v>39.07</v>
      </c>
      <c r="F68" s="776">
        <v>7056223.92</v>
      </c>
    </row>
    <row r="69" spans="1:6" ht="12.75">
      <c r="A69" s="775" t="s">
        <v>41</v>
      </c>
      <c r="B69" s="776">
        <v>25205915</v>
      </c>
      <c r="C69" s="776">
        <v>10731766</v>
      </c>
      <c r="D69" s="776">
        <v>9520200.84</v>
      </c>
      <c r="E69" s="777">
        <v>37.77</v>
      </c>
      <c r="F69" s="776">
        <v>1179804.4</v>
      </c>
    </row>
    <row r="70" spans="1:6" ht="12.75">
      <c r="A70" s="775" t="s">
        <v>43</v>
      </c>
      <c r="B70" s="776">
        <v>19818104</v>
      </c>
      <c r="C70" s="776">
        <v>8537253</v>
      </c>
      <c r="D70" s="776">
        <v>7623840.72</v>
      </c>
      <c r="E70" s="777">
        <v>38.47</v>
      </c>
      <c r="F70" s="776">
        <v>941758.64</v>
      </c>
    </row>
    <row r="71" spans="1:6" ht="12.75">
      <c r="A71" s="775" t="s">
        <v>47</v>
      </c>
      <c r="B71" s="776">
        <v>89331187</v>
      </c>
      <c r="C71" s="776">
        <v>38719459</v>
      </c>
      <c r="D71" s="776">
        <v>35233755.1</v>
      </c>
      <c r="E71" s="777">
        <v>39.44</v>
      </c>
      <c r="F71" s="776">
        <v>5876419.52</v>
      </c>
    </row>
    <row r="72" spans="1:6" ht="12.75">
      <c r="A72" s="775" t="s">
        <v>67</v>
      </c>
      <c r="B72" s="776">
        <v>555412734</v>
      </c>
      <c r="C72" s="776">
        <v>241371398</v>
      </c>
      <c r="D72" s="776">
        <v>232085042.07</v>
      </c>
      <c r="E72" s="777">
        <v>41.79</v>
      </c>
      <c r="F72" s="776">
        <v>31226960.97</v>
      </c>
    </row>
    <row r="73" spans="1:6" ht="12.75">
      <c r="A73" s="775" t="s">
        <v>69</v>
      </c>
      <c r="B73" s="776">
        <v>542939545</v>
      </c>
      <c r="C73" s="776">
        <v>231940223</v>
      </c>
      <c r="D73" s="776">
        <v>222987161.9</v>
      </c>
      <c r="E73" s="777">
        <v>41.07</v>
      </c>
      <c r="F73" s="776">
        <v>31178521.51</v>
      </c>
    </row>
    <row r="74" spans="1:6" ht="12.75">
      <c r="A74" s="775" t="s">
        <v>81</v>
      </c>
      <c r="B74" s="776">
        <v>12473189</v>
      </c>
      <c r="C74" s="776">
        <v>9431175</v>
      </c>
      <c r="D74" s="776">
        <v>9097880.17</v>
      </c>
      <c r="E74" s="777">
        <v>72.94</v>
      </c>
      <c r="F74" s="776">
        <v>48439.46</v>
      </c>
    </row>
    <row r="75" spans="1:6" ht="25.5">
      <c r="A75" s="775" t="s">
        <v>87</v>
      </c>
      <c r="B75" s="776">
        <v>6187253</v>
      </c>
      <c r="C75" s="776">
        <v>3495234</v>
      </c>
      <c r="D75" s="776">
        <v>1091680.64</v>
      </c>
      <c r="E75" s="777">
        <v>17.64</v>
      </c>
      <c r="F75" s="776">
        <v>100595.6</v>
      </c>
    </row>
    <row r="76" spans="1:6" ht="12.75">
      <c r="A76" s="775" t="s">
        <v>89</v>
      </c>
      <c r="B76" s="776">
        <v>140123</v>
      </c>
      <c r="C76" s="776">
        <v>140123</v>
      </c>
      <c r="D76" s="776">
        <v>139124.02</v>
      </c>
      <c r="E76" s="777">
        <v>99.29</v>
      </c>
      <c r="F76" s="776">
        <v>0</v>
      </c>
    </row>
    <row r="77" spans="1:6" ht="12.75">
      <c r="A77" s="775" t="s">
        <v>91</v>
      </c>
      <c r="B77" s="776">
        <v>6047130</v>
      </c>
      <c r="C77" s="776">
        <v>3355111</v>
      </c>
      <c r="D77" s="776">
        <v>952556.62</v>
      </c>
      <c r="E77" s="777">
        <v>15.75</v>
      </c>
      <c r="F77" s="776">
        <v>100595.6</v>
      </c>
    </row>
    <row r="78" spans="1:6" ht="12.75">
      <c r="A78" s="775" t="s">
        <v>93</v>
      </c>
      <c r="B78" s="776">
        <v>140969567</v>
      </c>
      <c r="C78" s="776">
        <v>60589381</v>
      </c>
      <c r="D78" s="776">
        <v>59438013.4</v>
      </c>
      <c r="E78" s="777">
        <v>42.16</v>
      </c>
      <c r="F78" s="776">
        <v>12015935.86</v>
      </c>
    </row>
    <row r="79" spans="1:6" ht="25.5">
      <c r="A79" s="775" t="s">
        <v>99</v>
      </c>
      <c r="B79" s="776">
        <v>27956141</v>
      </c>
      <c r="C79" s="776">
        <v>16030187</v>
      </c>
      <c r="D79" s="776">
        <v>15991556.52</v>
      </c>
      <c r="E79" s="777">
        <v>57.2</v>
      </c>
      <c r="F79" s="776">
        <v>2962705.65</v>
      </c>
    </row>
    <row r="80" spans="1:6" ht="38.25">
      <c r="A80" s="775" t="s">
        <v>101</v>
      </c>
      <c r="B80" s="776">
        <v>113013426</v>
      </c>
      <c r="C80" s="776">
        <v>44559194</v>
      </c>
      <c r="D80" s="776">
        <v>43446456.88</v>
      </c>
      <c r="E80" s="777">
        <v>38.44</v>
      </c>
      <c r="F80" s="776">
        <v>9053230.21</v>
      </c>
    </row>
    <row r="81" spans="1:6" ht="12.75">
      <c r="A81" s="775" t="s">
        <v>103</v>
      </c>
      <c r="B81" s="776">
        <v>185737912</v>
      </c>
      <c r="C81" s="776">
        <v>60576798</v>
      </c>
      <c r="D81" s="776">
        <v>57238263.56</v>
      </c>
      <c r="E81" s="777">
        <v>30.82</v>
      </c>
      <c r="F81" s="776">
        <v>7688247.04</v>
      </c>
    </row>
    <row r="82" spans="1:6" ht="12.75">
      <c r="A82" s="775" t="s">
        <v>105</v>
      </c>
      <c r="B82" s="776">
        <v>101104981</v>
      </c>
      <c r="C82" s="776">
        <v>39783092</v>
      </c>
      <c r="D82" s="776">
        <v>36812769.37</v>
      </c>
      <c r="E82" s="777">
        <v>36.41</v>
      </c>
      <c r="F82" s="776">
        <v>4951868.97</v>
      </c>
    </row>
    <row r="83" spans="1:6" ht="25.5">
      <c r="A83" s="775" t="s">
        <v>111</v>
      </c>
      <c r="B83" s="776">
        <v>84632931</v>
      </c>
      <c r="C83" s="776">
        <v>20793706</v>
      </c>
      <c r="D83" s="776">
        <v>20425494.19</v>
      </c>
      <c r="E83" s="777">
        <v>24.13</v>
      </c>
      <c r="F83" s="776">
        <v>2736378.07</v>
      </c>
    </row>
    <row r="84" spans="1:6" ht="12.75">
      <c r="A84" s="775" t="s">
        <v>113</v>
      </c>
      <c r="B84" s="776">
        <v>70504302</v>
      </c>
      <c r="C84" s="776">
        <v>14419145</v>
      </c>
      <c r="D84" s="776">
        <v>14050936.84</v>
      </c>
      <c r="E84" s="777">
        <v>19.93</v>
      </c>
      <c r="F84" s="776">
        <v>2068640.06</v>
      </c>
    </row>
    <row r="85" spans="1:6" ht="25.5">
      <c r="A85" s="775" t="s">
        <v>115</v>
      </c>
      <c r="B85" s="776">
        <v>70504302</v>
      </c>
      <c r="C85" s="776">
        <v>14419145</v>
      </c>
      <c r="D85" s="776">
        <v>14050936.84</v>
      </c>
      <c r="E85" s="777">
        <v>19.93</v>
      </c>
      <c r="F85" s="776">
        <v>2068640.06</v>
      </c>
    </row>
    <row r="86" spans="1:6" ht="25.5">
      <c r="A86" s="775" t="s">
        <v>117</v>
      </c>
      <c r="B86" s="776">
        <v>14128629</v>
      </c>
      <c r="C86" s="776">
        <v>6374561</v>
      </c>
      <c r="D86" s="776">
        <v>6374557.35</v>
      </c>
      <c r="E86" s="777">
        <v>45.12</v>
      </c>
      <c r="F86" s="776">
        <v>667738.01</v>
      </c>
    </row>
    <row r="87" spans="1:6" ht="12.75">
      <c r="A87" s="775" t="s">
        <v>923</v>
      </c>
      <c r="B87" s="776">
        <v>-23365529</v>
      </c>
      <c r="C87" s="776">
        <v>-7832610</v>
      </c>
      <c r="D87" s="776">
        <v>14757980.8299999</v>
      </c>
      <c r="E87" s="778" t="s">
        <v>919</v>
      </c>
      <c r="F87" s="776">
        <v>8720887.49999999</v>
      </c>
    </row>
    <row r="88" spans="1:6" ht="12.75">
      <c r="A88" s="775" t="s">
        <v>924</v>
      </c>
      <c r="B88" s="776">
        <v>23365529</v>
      </c>
      <c r="C88" s="776">
        <v>7832610</v>
      </c>
      <c r="D88" s="779" t="s">
        <v>919</v>
      </c>
      <c r="E88" s="778" t="s">
        <v>919</v>
      </c>
      <c r="F88" s="778" t="s">
        <v>919</v>
      </c>
    </row>
    <row r="89" spans="1:6" ht="12.75">
      <c r="A89" s="775" t="s">
        <v>986</v>
      </c>
      <c r="B89" s="776">
        <v>23365529</v>
      </c>
      <c r="C89" s="776">
        <v>7832610</v>
      </c>
      <c r="D89" s="779" t="s">
        <v>919</v>
      </c>
      <c r="E89" s="778" t="s">
        <v>919</v>
      </c>
      <c r="F89" s="778" t="s">
        <v>919</v>
      </c>
    </row>
    <row r="90" spans="1:6" ht="25.5">
      <c r="A90" s="775" t="s">
        <v>988</v>
      </c>
      <c r="B90" s="776">
        <v>22028927</v>
      </c>
      <c r="C90" s="776">
        <v>7832610</v>
      </c>
      <c r="D90" s="779" t="s">
        <v>919</v>
      </c>
      <c r="E90" s="778" t="s">
        <v>919</v>
      </c>
      <c r="F90" s="778" t="s">
        <v>919</v>
      </c>
    </row>
    <row r="91" spans="1:6" s="71" customFormat="1" ht="38.25">
      <c r="A91" s="122" t="s">
        <v>803</v>
      </c>
      <c r="B91" s="122">
        <v>1336602</v>
      </c>
      <c r="C91" s="122">
        <v>1336602</v>
      </c>
      <c r="D91" s="780" t="s">
        <v>919</v>
      </c>
      <c r="E91" s="781" t="s">
        <v>919</v>
      </c>
      <c r="F91" s="780" t="s">
        <v>919</v>
      </c>
    </row>
    <row r="92" spans="1:6" s="770" customFormat="1" ht="25.5">
      <c r="A92" s="767" t="s">
        <v>805</v>
      </c>
      <c r="B92" s="768"/>
      <c r="C92" s="768"/>
      <c r="D92" s="768"/>
      <c r="E92" s="777"/>
      <c r="F92" s="768"/>
    </row>
    <row r="93" spans="1:6" ht="12.75">
      <c r="A93" s="767" t="s">
        <v>18</v>
      </c>
      <c r="B93" s="768">
        <v>960627334</v>
      </c>
      <c r="C93" s="768">
        <v>395199903</v>
      </c>
      <c r="D93" s="768">
        <v>396913413.44</v>
      </c>
      <c r="E93" s="769">
        <v>41.32</v>
      </c>
      <c r="F93" s="768">
        <v>65316689.89</v>
      </c>
    </row>
    <row r="94" spans="1:6" ht="25.5">
      <c r="A94" s="775" t="s">
        <v>966</v>
      </c>
      <c r="B94" s="776">
        <v>9883</v>
      </c>
      <c r="C94" s="776">
        <v>4883</v>
      </c>
      <c r="D94" s="776">
        <v>159172.16</v>
      </c>
      <c r="E94" s="777">
        <v>1610.57</v>
      </c>
      <c r="F94" s="776">
        <v>-1998.64</v>
      </c>
    </row>
    <row r="95" spans="1:6" ht="12.75">
      <c r="A95" s="775" t="s">
        <v>21</v>
      </c>
      <c r="B95" s="776">
        <v>105156971</v>
      </c>
      <c r="C95" s="776">
        <v>43451941</v>
      </c>
      <c r="D95" s="776">
        <v>45011162.28</v>
      </c>
      <c r="E95" s="777">
        <v>42.8</v>
      </c>
      <c r="F95" s="776">
        <v>8974390.53</v>
      </c>
    </row>
    <row r="96" spans="1:6" ht="12.75">
      <c r="A96" s="775" t="s">
        <v>968</v>
      </c>
      <c r="B96" s="776">
        <v>954309</v>
      </c>
      <c r="C96" s="776">
        <v>0</v>
      </c>
      <c r="D96" s="776">
        <v>0</v>
      </c>
      <c r="E96" s="777">
        <v>0</v>
      </c>
      <c r="F96" s="776">
        <v>0</v>
      </c>
    </row>
    <row r="97" spans="1:6" ht="12.75">
      <c r="A97" s="775" t="s">
        <v>26</v>
      </c>
      <c r="B97" s="776">
        <v>954309</v>
      </c>
      <c r="C97" s="776">
        <v>0</v>
      </c>
      <c r="D97" s="776">
        <v>0</v>
      </c>
      <c r="E97" s="777">
        <v>0</v>
      </c>
      <c r="F97" s="776">
        <v>0</v>
      </c>
    </row>
    <row r="98" spans="1:6" ht="12.75">
      <c r="A98" s="775" t="s">
        <v>28</v>
      </c>
      <c r="B98" s="776">
        <v>954309</v>
      </c>
      <c r="C98" s="776">
        <v>0</v>
      </c>
      <c r="D98" s="776">
        <v>0</v>
      </c>
      <c r="E98" s="777">
        <v>0</v>
      </c>
      <c r="F98" s="776">
        <v>0</v>
      </c>
    </row>
    <row r="99" spans="1:6" ht="25.5">
      <c r="A99" s="775" t="s">
        <v>30</v>
      </c>
      <c r="B99" s="776">
        <v>954309</v>
      </c>
      <c r="C99" s="776">
        <v>0</v>
      </c>
      <c r="D99" s="776">
        <v>0</v>
      </c>
      <c r="E99" s="777">
        <v>0</v>
      </c>
      <c r="F99" s="776">
        <v>0</v>
      </c>
    </row>
    <row r="100" spans="1:6" ht="12.75">
      <c r="A100" s="775" t="s">
        <v>32</v>
      </c>
      <c r="B100" s="776">
        <v>854506171</v>
      </c>
      <c r="C100" s="776">
        <v>351743079</v>
      </c>
      <c r="D100" s="776">
        <v>351743079</v>
      </c>
      <c r="E100" s="777">
        <v>41.16</v>
      </c>
      <c r="F100" s="776">
        <v>56344298</v>
      </c>
    </row>
    <row r="101" spans="1:6" ht="25.5">
      <c r="A101" s="775" t="s">
        <v>34</v>
      </c>
      <c r="B101" s="776">
        <v>854506171</v>
      </c>
      <c r="C101" s="776">
        <v>351743079</v>
      </c>
      <c r="D101" s="776">
        <v>351743079</v>
      </c>
      <c r="E101" s="777">
        <v>41.16</v>
      </c>
      <c r="F101" s="776">
        <v>56344298</v>
      </c>
    </row>
    <row r="102" spans="1:6" ht="12.75">
      <c r="A102" s="767" t="s">
        <v>147</v>
      </c>
      <c r="B102" s="768">
        <v>983992863</v>
      </c>
      <c r="C102" s="768">
        <v>403032513</v>
      </c>
      <c r="D102" s="768">
        <v>383445777.11</v>
      </c>
      <c r="E102" s="769">
        <v>38.97</v>
      </c>
      <c r="F102" s="768">
        <v>57167603.84</v>
      </c>
    </row>
    <row r="103" spans="1:6" ht="12.75">
      <c r="A103" s="775" t="s">
        <v>37</v>
      </c>
      <c r="B103" s="776">
        <v>813136432</v>
      </c>
      <c r="C103" s="776">
        <v>351222335</v>
      </c>
      <c r="D103" s="776">
        <v>333759527.16</v>
      </c>
      <c r="E103" s="777">
        <v>41.05</v>
      </c>
      <c r="F103" s="776">
        <v>50372140.63</v>
      </c>
    </row>
    <row r="104" spans="1:6" ht="12.75">
      <c r="A104" s="775" t="s">
        <v>39</v>
      </c>
      <c r="B104" s="776">
        <v>110566878</v>
      </c>
      <c r="C104" s="776">
        <v>45766322</v>
      </c>
      <c r="D104" s="776">
        <v>41144791.05</v>
      </c>
      <c r="E104" s="777">
        <v>37.21</v>
      </c>
      <c r="F104" s="776">
        <v>7028648.2</v>
      </c>
    </row>
    <row r="105" spans="1:6" ht="12.75">
      <c r="A105" s="775" t="s">
        <v>41</v>
      </c>
      <c r="B105" s="776">
        <v>25205915</v>
      </c>
      <c r="C105" s="776">
        <v>10731766</v>
      </c>
      <c r="D105" s="776">
        <v>9520200.84</v>
      </c>
      <c r="E105" s="777">
        <v>37.77</v>
      </c>
      <c r="F105" s="776">
        <v>1179804.4</v>
      </c>
    </row>
    <row r="106" spans="1:6" ht="12.75">
      <c r="A106" s="775" t="s">
        <v>43</v>
      </c>
      <c r="B106" s="776">
        <v>19818104</v>
      </c>
      <c r="C106" s="776">
        <v>8537253</v>
      </c>
      <c r="D106" s="776">
        <v>7623840.72</v>
      </c>
      <c r="E106" s="777">
        <v>38.47</v>
      </c>
      <c r="F106" s="776">
        <v>941758.64</v>
      </c>
    </row>
    <row r="107" spans="1:6" ht="12.75">
      <c r="A107" s="775" t="s">
        <v>47</v>
      </c>
      <c r="B107" s="776">
        <v>85360963</v>
      </c>
      <c r="C107" s="776">
        <v>35034556</v>
      </c>
      <c r="D107" s="776">
        <v>31624590.21</v>
      </c>
      <c r="E107" s="777">
        <v>37.05</v>
      </c>
      <c r="F107" s="776">
        <v>5848843.8</v>
      </c>
    </row>
    <row r="108" spans="1:6" ht="12.75">
      <c r="A108" s="775" t="s">
        <v>67</v>
      </c>
      <c r="B108" s="776">
        <v>555412734</v>
      </c>
      <c r="C108" s="776">
        <v>241371398</v>
      </c>
      <c r="D108" s="776">
        <v>232085042.07</v>
      </c>
      <c r="E108" s="777">
        <v>41.79</v>
      </c>
      <c r="F108" s="776">
        <v>31226960.97</v>
      </c>
    </row>
    <row r="109" spans="1:6" ht="12.75">
      <c r="A109" s="775" t="s">
        <v>69</v>
      </c>
      <c r="B109" s="776">
        <v>542939545</v>
      </c>
      <c r="C109" s="776">
        <v>231940223</v>
      </c>
      <c r="D109" s="776">
        <v>222987161.9</v>
      </c>
      <c r="E109" s="777">
        <v>41.07</v>
      </c>
      <c r="F109" s="776">
        <v>31178521.51</v>
      </c>
    </row>
    <row r="110" spans="1:6" ht="12.75">
      <c r="A110" s="775" t="s">
        <v>81</v>
      </c>
      <c r="B110" s="776">
        <v>12473189</v>
      </c>
      <c r="C110" s="776">
        <v>9431175</v>
      </c>
      <c r="D110" s="776">
        <v>9097880.17</v>
      </c>
      <c r="E110" s="777">
        <v>72.94</v>
      </c>
      <c r="F110" s="776">
        <v>48439.46</v>
      </c>
    </row>
    <row r="111" spans="1:6" ht="25.5">
      <c r="A111" s="775" t="s">
        <v>87</v>
      </c>
      <c r="B111" s="776">
        <v>6187253</v>
      </c>
      <c r="C111" s="776">
        <v>3495234</v>
      </c>
      <c r="D111" s="776">
        <v>1091680.64</v>
      </c>
      <c r="E111" s="777">
        <v>17.64</v>
      </c>
      <c r="F111" s="776">
        <v>100595.6</v>
      </c>
    </row>
    <row r="112" spans="1:6" ht="12.75">
      <c r="A112" s="775" t="s">
        <v>89</v>
      </c>
      <c r="B112" s="776">
        <v>140123</v>
      </c>
      <c r="C112" s="776">
        <v>140123</v>
      </c>
      <c r="D112" s="776">
        <v>139124.02</v>
      </c>
      <c r="E112" s="777">
        <v>99.29</v>
      </c>
      <c r="F112" s="776">
        <v>0</v>
      </c>
    </row>
    <row r="113" spans="1:6" ht="12.75">
      <c r="A113" s="775" t="s">
        <v>91</v>
      </c>
      <c r="B113" s="776">
        <v>6047130</v>
      </c>
      <c r="C113" s="776">
        <v>3355111</v>
      </c>
      <c r="D113" s="776">
        <v>952556.62</v>
      </c>
      <c r="E113" s="777">
        <v>15.75</v>
      </c>
      <c r="F113" s="776">
        <v>100595.6</v>
      </c>
    </row>
    <row r="114" spans="1:6" ht="12.75">
      <c r="A114" s="775" t="s">
        <v>93</v>
      </c>
      <c r="B114" s="776">
        <v>140969567</v>
      </c>
      <c r="C114" s="776">
        <v>60589381</v>
      </c>
      <c r="D114" s="776">
        <v>59438013.4</v>
      </c>
      <c r="E114" s="777">
        <v>42.16</v>
      </c>
      <c r="F114" s="776">
        <v>12015935.86</v>
      </c>
    </row>
    <row r="115" spans="1:6" ht="25.5">
      <c r="A115" s="775" t="s">
        <v>99</v>
      </c>
      <c r="B115" s="776">
        <v>27956141</v>
      </c>
      <c r="C115" s="776">
        <v>16030187</v>
      </c>
      <c r="D115" s="776">
        <v>15991556.52</v>
      </c>
      <c r="E115" s="777">
        <v>57.2</v>
      </c>
      <c r="F115" s="776">
        <v>2962705.65</v>
      </c>
    </row>
    <row r="116" spans="1:6" ht="38.25">
      <c r="A116" s="775" t="s">
        <v>101</v>
      </c>
      <c r="B116" s="776">
        <v>113013426</v>
      </c>
      <c r="C116" s="776">
        <v>44559194</v>
      </c>
      <c r="D116" s="776">
        <v>43446456.88</v>
      </c>
      <c r="E116" s="777">
        <v>38.44</v>
      </c>
      <c r="F116" s="776">
        <v>9053230.21</v>
      </c>
    </row>
    <row r="117" spans="1:6" ht="12.75">
      <c r="A117" s="775" t="s">
        <v>103</v>
      </c>
      <c r="B117" s="776">
        <v>170856431</v>
      </c>
      <c r="C117" s="776">
        <v>51810178</v>
      </c>
      <c r="D117" s="776">
        <v>49686249.95</v>
      </c>
      <c r="E117" s="777">
        <v>29.08</v>
      </c>
      <c r="F117" s="776">
        <v>6795463.21</v>
      </c>
    </row>
    <row r="118" spans="1:6" ht="12.75">
      <c r="A118" s="775" t="s">
        <v>105</v>
      </c>
      <c r="B118" s="776">
        <v>86223500</v>
      </c>
      <c r="C118" s="776">
        <v>31016472</v>
      </c>
      <c r="D118" s="776">
        <v>29260755.76</v>
      </c>
      <c r="E118" s="777">
        <v>33.94</v>
      </c>
      <c r="F118" s="776">
        <v>4059085.14</v>
      </c>
    </row>
    <row r="119" spans="1:6" ht="25.5">
      <c r="A119" s="775" t="s">
        <v>111</v>
      </c>
      <c r="B119" s="776">
        <v>84632931</v>
      </c>
      <c r="C119" s="776">
        <v>20793706</v>
      </c>
      <c r="D119" s="776">
        <v>20425494.19</v>
      </c>
      <c r="E119" s="777">
        <v>24.13</v>
      </c>
      <c r="F119" s="776">
        <v>2736378.07</v>
      </c>
    </row>
    <row r="120" spans="1:6" ht="12.75">
      <c r="A120" s="775" t="s">
        <v>113</v>
      </c>
      <c r="B120" s="776">
        <v>70504302</v>
      </c>
      <c r="C120" s="776">
        <v>14419145</v>
      </c>
      <c r="D120" s="776">
        <v>14050936.84</v>
      </c>
      <c r="E120" s="777">
        <v>19.93</v>
      </c>
      <c r="F120" s="776">
        <v>2068640.06</v>
      </c>
    </row>
    <row r="121" spans="1:6" ht="25.5">
      <c r="A121" s="775" t="s">
        <v>115</v>
      </c>
      <c r="B121" s="776">
        <v>70504302</v>
      </c>
      <c r="C121" s="776">
        <v>14419145</v>
      </c>
      <c r="D121" s="776">
        <v>14050936.84</v>
      </c>
      <c r="E121" s="777">
        <v>19.93</v>
      </c>
      <c r="F121" s="776">
        <v>2068640.06</v>
      </c>
    </row>
    <row r="122" spans="1:6" ht="25.5">
      <c r="A122" s="775" t="s">
        <v>117</v>
      </c>
      <c r="B122" s="776">
        <v>14128629</v>
      </c>
      <c r="C122" s="776">
        <v>6374561</v>
      </c>
      <c r="D122" s="776">
        <v>6374557.35</v>
      </c>
      <c r="E122" s="777">
        <v>45.12</v>
      </c>
      <c r="F122" s="776">
        <v>667738.01</v>
      </c>
    </row>
    <row r="123" spans="1:6" ht="12.75">
      <c r="A123" s="775" t="s">
        <v>923</v>
      </c>
      <c r="B123" s="776">
        <v>-23365529</v>
      </c>
      <c r="C123" s="776">
        <v>-7832610</v>
      </c>
      <c r="D123" s="776">
        <v>13467636.3299999</v>
      </c>
      <c r="E123" s="778" t="s">
        <v>919</v>
      </c>
      <c r="F123" s="776">
        <v>8149086.04999998</v>
      </c>
    </row>
    <row r="124" spans="1:6" ht="12.75">
      <c r="A124" s="775" t="s">
        <v>924</v>
      </c>
      <c r="B124" s="776">
        <v>23365529</v>
      </c>
      <c r="C124" s="776">
        <v>7832610</v>
      </c>
      <c r="D124" s="779" t="s">
        <v>919</v>
      </c>
      <c r="E124" s="778" t="s">
        <v>919</v>
      </c>
      <c r="F124" s="779" t="s">
        <v>919</v>
      </c>
    </row>
    <row r="125" spans="1:6" ht="12.75">
      <c r="A125" s="775" t="s">
        <v>986</v>
      </c>
      <c r="B125" s="776">
        <v>23365529</v>
      </c>
      <c r="C125" s="776">
        <v>7832610</v>
      </c>
      <c r="D125" s="779" t="s">
        <v>919</v>
      </c>
      <c r="E125" s="778" t="s">
        <v>919</v>
      </c>
      <c r="F125" s="779" t="s">
        <v>919</v>
      </c>
    </row>
    <row r="126" spans="1:6" ht="25.5">
      <c r="A126" s="775" t="s">
        <v>988</v>
      </c>
      <c r="B126" s="776">
        <v>22028927</v>
      </c>
      <c r="C126" s="776">
        <v>7832610</v>
      </c>
      <c r="D126" s="779" t="s">
        <v>919</v>
      </c>
      <c r="E126" s="778" t="s">
        <v>919</v>
      </c>
      <c r="F126" s="779" t="s">
        <v>919</v>
      </c>
    </row>
    <row r="127" spans="1:6" s="71" customFormat="1" ht="38.25">
      <c r="A127" s="122" t="s">
        <v>803</v>
      </c>
      <c r="B127" s="122">
        <v>1336602</v>
      </c>
      <c r="C127" s="122">
        <v>1336602</v>
      </c>
      <c r="D127" s="780" t="s">
        <v>919</v>
      </c>
      <c r="E127" s="781" t="s">
        <v>919</v>
      </c>
      <c r="F127" s="780" t="s">
        <v>919</v>
      </c>
    </row>
    <row r="128" spans="1:6" s="770" customFormat="1" ht="38.25">
      <c r="A128" s="767" t="s">
        <v>806</v>
      </c>
      <c r="B128" s="768"/>
      <c r="C128" s="768"/>
      <c r="D128" s="768"/>
      <c r="E128" s="777"/>
      <c r="F128" s="768"/>
    </row>
    <row r="129" spans="1:6" ht="12.75">
      <c r="A129" s="767" t="s">
        <v>18</v>
      </c>
      <c r="B129" s="768">
        <v>4521944</v>
      </c>
      <c r="C129" s="768">
        <v>2095533</v>
      </c>
      <c r="D129" s="768">
        <v>2109207.17</v>
      </c>
      <c r="E129" s="769">
        <v>46.64</v>
      </c>
      <c r="F129" s="768">
        <v>325581.56</v>
      </c>
    </row>
    <row r="130" spans="1:6" ht="12.75">
      <c r="A130" s="775" t="s">
        <v>21</v>
      </c>
      <c r="B130" s="776">
        <v>4153651</v>
      </c>
      <c r="C130" s="776">
        <v>1898265</v>
      </c>
      <c r="D130" s="776">
        <v>1911939.17</v>
      </c>
      <c r="E130" s="777">
        <v>46.03</v>
      </c>
      <c r="F130" s="776">
        <v>296143.56</v>
      </c>
    </row>
    <row r="131" spans="1:6" ht="12.75">
      <c r="A131" s="775" t="s">
        <v>32</v>
      </c>
      <c r="B131" s="776">
        <v>368293</v>
      </c>
      <c r="C131" s="776">
        <v>197268</v>
      </c>
      <c r="D131" s="776">
        <v>197268</v>
      </c>
      <c r="E131" s="777">
        <v>53.56</v>
      </c>
      <c r="F131" s="776">
        <v>29438</v>
      </c>
    </row>
    <row r="132" spans="1:6" ht="25.5">
      <c r="A132" s="775" t="s">
        <v>34</v>
      </c>
      <c r="B132" s="776">
        <v>368293</v>
      </c>
      <c r="C132" s="776">
        <v>197268</v>
      </c>
      <c r="D132" s="776">
        <v>197268</v>
      </c>
      <c r="E132" s="777">
        <v>53.56</v>
      </c>
      <c r="F132" s="776">
        <v>29438</v>
      </c>
    </row>
    <row r="133" spans="1:6" ht="12.75">
      <c r="A133" s="767" t="s">
        <v>147</v>
      </c>
      <c r="B133" s="768">
        <v>5107209</v>
      </c>
      <c r="C133" s="768">
        <v>1784635</v>
      </c>
      <c r="D133" s="768">
        <v>1444699.54</v>
      </c>
      <c r="E133" s="769">
        <v>28.29</v>
      </c>
      <c r="F133" s="768">
        <v>32304.99</v>
      </c>
    </row>
    <row r="134" spans="1:6" ht="12.75">
      <c r="A134" s="775" t="s">
        <v>37</v>
      </c>
      <c r="B134" s="776">
        <v>2308964</v>
      </c>
      <c r="C134" s="776">
        <v>1208213</v>
      </c>
      <c r="D134" s="776">
        <v>868277.54</v>
      </c>
      <c r="E134" s="777">
        <v>37.6</v>
      </c>
      <c r="F134" s="776">
        <v>32304.99</v>
      </c>
    </row>
    <row r="135" spans="1:6" ht="12.75">
      <c r="A135" s="775" t="s">
        <v>39</v>
      </c>
      <c r="B135" s="776">
        <v>952987</v>
      </c>
      <c r="C135" s="776">
        <v>685326</v>
      </c>
      <c r="D135" s="776">
        <v>345391.36</v>
      </c>
      <c r="E135" s="777">
        <v>36.24</v>
      </c>
      <c r="F135" s="776">
        <v>32304.99</v>
      </c>
    </row>
    <row r="136" spans="1:6" ht="12.75">
      <c r="A136" s="775" t="s">
        <v>41</v>
      </c>
      <c r="B136" s="776">
        <v>36948</v>
      </c>
      <c r="C136" s="776">
        <v>17673</v>
      </c>
      <c r="D136" s="776">
        <v>13962.17</v>
      </c>
      <c r="E136" s="777">
        <v>37.79</v>
      </c>
      <c r="F136" s="776">
        <v>1021.94</v>
      </c>
    </row>
    <row r="137" spans="1:6" ht="12.75">
      <c r="A137" s="775" t="s">
        <v>43</v>
      </c>
      <c r="B137" s="776">
        <v>29776</v>
      </c>
      <c r="C137" s="776">
        <v>14236</v>
      </c>
      <c r="D137" s="776">
        <v>11016.66</v>
      </c>
      <c r="E137" s="777">
        <v>37</v>
      </c>
      <c r="F137" s="776">
        <v>823.2</v>
      </c>
    </row>
    <row r="138" spans="1:6" ht="12.75">
      <c r="A138" s="775" t="s">
        <v>47</v>
      </c>
      <c r="B138" s="776">
        <v>916039</v>
      </c>
      <c r="C138" s="776">
        <v>667653</v>
      </c>
      <c r="D138" s="776">
        <v>331429.19</v>
      </c>
      <c r="E138" s="777">
        <v>36.18</v>
      </c>
      <c r="F138" s="776">
        <v>31283.05</v>
      </c>
    </row>
    <row r="139" spans="1:6" ht="12.75">
      <c r="A139" s="775" t="s">
        <v>67</v>
      </c>
      <c r="B139" s="776">
        <v>1355977</v>
      </c>
      <c r="C139" s="776">
        <v>522887</v>
      </c>
      <c r="D139" s="776">
        <v>522886.18</v>
      </c>
      <c r="E139" s="777">
        <v>38.56</v>
      </c>
      <c r="F139" s="776">
        <v>0</v>
      </c>
    </row>
    <row r="140" spans="1:6" ht="12.75">
      <c r="A140" s="775" t="s">
        <v>69</v>
      </c>
      <c r="B140" s="776">
        <v>1355977</v>
      </c>
      <c r="C140" s="776">
        <v>522887</v>
      </c>
      <c r="D140" s="776">
        <v>522886.18</v>
      </c>
      <c r="E140" s="777">
        <v>38.56</v>
      </c>
      <c r="F140" s="776">
        <v>0</v>
      </c>
    </row>
    <row r="141" spans="1:6" ht="12.75">
      <c r="A141" s="775" t="s">
        <v>103</v>
      </c>
      <c r="B141" s="776">
        <v>2798245</v>
      </c>
      <c r="C141" s="776">
        <v>576422</v>
      </c>
      <c r="D141" s="776">
        <v>576422</v>
      </c>
      <c r="E141" s="777">
        <v>20.6</v>
      </c>
      <c r="F141" s="776">
        <v>0</v>
      </c>
    </row>
    <row r="142" spans="1:6" ht="25.5">
      <c r="A142" s="775" t="s">
        <v>111</v>
      </c>
      <c r="B142" s="776">
        <v>2798245</v>
      </c>
      <c r="C142" s="776">
        <v>576422</v>
      </c>
      <c r="D142" s="776">
        <v>576422</v>
      </c>
      <c r="E142" s="777">
        <v>20.6</v>
      </c>
      <c r="F142" s="776">
        <v>0</v>
      </c>
    </row>
    <row r="143" spans="1:6" ht="25.5">
      <c r="A143" s="775" t="s">
        <v>117</v>
      </c>
      <c r="B143" s="776">
        <v>2798245</v>
      </c>
      <c r="C143" s="776">
        <v>576422</v>
      </c>
      <c r="D143" s="776">
        <v>576422</v>
      </c>
      <c r="E143" s="777">
        <v>20.6</v>
      </c>
      <c r="F143" s="776">
        <v>0</v>
      </c>
    </row>
    <row r="144" spans="1:6" ht="12.75">
      <c r="A144" s="775" t="s">
        <v>923</v>
      </c>
      <c r="B144" s="776">
        <v>-585265</v>
      </c>
      <c r="C144" s="776">
        <v>310898</v>
      </c>
      <c r="D144" s="776">
        <v>664507.63</v>
      </c>
      <c r="E144" s="778" t="s">
        <v>919</v>
      </c>
      <c r="F144" s="776">
        <v>293276.57</v>
      </c>
    </row>
    <row r="145" spans="1:6" ht="12.75">
      <c r="A145" s="775" t="s">
        <v>924</v>
      </c>
      <c r="B145" s="776">
        <v>585265</v>
      </c>
      <c r="C145" s="776">
        <v>-310898</v>
      </c>
      <c r="D145" s="779" t="s">
        <v>919</v>
      </c>
      <c r="E145" s="778" t="s">
        <v>919</v>
      </c>
      <c r="F145" s="779" t="s">
        <v>919</v>
      </c>
    </row>
    <row r="146" spans="1:6" ht="12.75">
      <c r="A146" s="775" t="s">
        <v>986</v>
      </c>
      <c r="B146" s="776">
        <v>585265</v>
      </c>
      <c r="C146" s="776">
        <v>-310898</v>
      </c>
      <c r="D146" s="779" t="s">
        <v>919</v>
      </c>
      <c r="E146" s="778" t="s">
        <v>919</v>
      </c>
      <c r="F146" s="779" t="s">
        <v>919</v>
      </c>
    </row>
    <row r="147" spans="1:6" ht="25.5">
      <c r="A147" s="775" t="s">
        <v>988</v>
      </c>
      <c r="B147" s="776">
        <v>585265</v>
      </c>
      <c r="C147" s="776">
        <v>-310898</v>
      </c>
      <c r="D147" s="779" t="s">
        <v>919</v>
      </c>
      <c r="E147" s="778" t="s">
        <v>919</v>
      </c>
      <c r="F147" s="779" t="s">
        <v>919</v>
      </c>
    </row>
    <row r="148" spans="1:6" s="770" customFormat="1" ht="12.75">
      <c r="A148" s="767" t="s">
        <v>172</v>
      </c>
      <c r="B148" s="768"/>
      <c r="C148" s="768"/>
      <c r="D148" s="768"/>
      <c r="E148" s="777"/>
      <c r="F148" s="768"/>
    </row>
    <row r="149" spans="1:6" ht="12.75">
      <c r="A149" s="767" t="s">
        <v>18</v>
      </c>
      <c r="B149" s="768">
        <v>819813</v>
      </c>
      <c r="C149" s="768">
        <v>648788</v>
      </c>
      <c r="D149" s="768">
        <v>366319.15</v>
      </c>
      <c r="E149" s="769">
        <v>44.68</v>
      </c>
      <c r="F149" s="768">
        <v>3104.99</v>
      </c>
    </row>
    <row r="150" spans="1:6" ht="12.75">
      <c r="A150" s="775" t="s">
        <v>21</v>
      </c>
      <c r="B150" s="776">
        <v>521120</v>
      </c>
      <c r="C150" s="776">
        <v>521120</v>
      </c>
      <c r="D150" s="776">
        <v>238651.15</v>
      </c>
      <c r="E150" s="777">
        <v>45.8</v>
      </c>
      <c r="F150" s="776">
        <v>-0.01</v>
      </c>
    </row>
    <row r="151" spans="1:6" ht="12.75">
      <c r="A151" s="775" t="s">
        <v>32</v>
      </c>
      <c r="B151" s="776">
        <v>298693</v>
      </c>
      <c r="C151" s="776">
        <v>127668</v>
      </c>
      <c r="D151" s="776">
        <v>127668</v>
      </c>
      <c r="E151" s="777">
        <v>42.74</v>
      </c>
      <c r="F151" s="776">
        <v>3105</v>
      </c>
    </row>
    <row r="152" spans="1:6" ht="25.5">
      <c r="A152" s="775" t="s">
        <v>34</v>
      </c>
      <c r="B152" s="776">
        <v>298693</v>
      </c>
      <c r="C152" s="776">
        <v>127668</v>
      </c>
      <c r="D152" s="776">
        <v>127668</v>
      </c>
      <c r="E152" s="777">
        <v>42.74</v>
      </c>
      <c r="F152" s="776">
        <v>3105</v>
      </c>
    </row>
    <row r="153" spans="1:6" ht="12.75">
      <c r="A153" s="767" t="s">
        <v>147</v>
      </c>
      <c r="B153" s="768">
        <v>819813</v>
      </c>
      <c r="C153" s="768">
        <v>648788</v>
      </c>
      <c r="D153" s="768">
        <v>335166.64</v>
      </c>
      <c r="E153" s="769">
        <v>40.88</v>
      </c>
      <c r="F153" s="768">
        <v>32284.99</v>
      </c>
    </row>
    <row r="154" spans="1:6" ht="12.75">
      <c r="A154" s="775" t="s">
        <v>37</v>
      </c>
      <c r="B154" s="776">
        <v>819813</v>
      </c>
      <c r="C154" s="776">
        <v>648788</v>
      </c>
      <c r="D154" s="776">
        <v>335166.64</v>
      </c>
      <c r="E154" s="777">
        <v>40.88</v>
      </c>
      <c r="F154" s="776">
        <v>32284.99</v>
      </c>
    </row>
    <row r="155" spans="1:6" ht="12.75">
      <c r="A155" s="775" t="s">
        <v>39</v>
      </c>
      <c r="B155" s="776">
        <v>819813</v>
      </c>
      <c r="C155" s="776">
        <v>648788</v>
      </c>
      <c r="D155" s="776">
        <v>335166.64</v>
      </c>
      <c r="E155" s="777">
        <v>40.88</v>
      </c>
      <c r="F155" s="776">
        <v>32284.99</v>
      </c>
    </row>
    <row r="156" spans="1:6" ht="12.75">
      <c r="A156" s="775" t="s">
        <v>41</v>
      </c>
      <c r="B156" s="776">
        <v>36948</v>
      </c>
      <c r="C156" s="776">
        <v>17673</v>
      </c>
      <c r="D156" s="776">
        <v>13962.17</v>
      </c>
      <c r="E156" s="777">
        <v>37.79</v>
      </c>
      <c r="F156" s="776">
        <v>1021.94</v>
      </c>
    </row>
    <row r="157" spans="1:6" ht="12.75">
      <c r="A157" s="775" t="s">
        <v>43</v>
      </c>
      <c r="B157" s="776">
        <v>29776</v>
      </c>
      <c r="C157" s="776">
        <v>14236</v>
      </c>
      <c r="D157" s="776">
        <v>11016.66</v>
      </c>
      <c r="E157" s="777">
        <v>37</v>
      </c>
      <c r="F157" s="776">
        <v>823.2</v>
      </c>
    </row>
    <row r="158" spans="1:6" ht="12.75">
      <c r="A158" s="775" t="s">
        <v>47</v>
      </c>
      <c r="B158" s="776">
        <v>782865</v>
      </c>
      <c r="C158" s="776">
        <v>631115</v>
      </c>
      <c r="D158" s="776">
        <v>321204.47</v>
      </c>
      <c r="E158" s="777">
        <v>41.03</v>
      </c>
      <c r="F158" s="776">
        <v>31263.05</v>
      </c>
    </row>
    <row r="159" spans="1:6" ht="12.75">
      <c r="A159" s="775" t="s">
        <v>923</v>
      </c>
      <c r="B159" s="776">
        <v>0</v>
      </c>
      <c r="C159" s="776">
        <v>0</v>
      </c>
      <c r="D159" s="776">
        <v>31152.51</v>
      </c>
      <c r="E159" s="778" t="s">
        <v>919</v>
      </c>
      <c r="F159" s="776">
        <v>-29180</v>
      </c>
    </row>
    <row r="160" spans="1:6" s="770" customFormat="1" ht="12.75">
      <c r="A160" s="767" t="s">
        <v>202</v>
      </c>
      <c r="B160" s="768"/>
      <c r="C160" s="768"/>
      <c r="D160" s="768"/>
      <c r="E160" s="777"/>
      <c r="F160" s="768"/>
    </row>
    <row r="161" spans="1:6" ht="12.75">
      <c r="A161" s="767" t="s">
        <v>18</v>
      </c>
      <c r="B161" s="768">
        <v>3702131</v>
      </c>
      <c r="C161" s="768">
        <v>1446745</v>
      </c>
      <c r="D161" s="768">
        <v>1742888.02</v>
      </c>
      <c r="E161" s="769">
        <v>47.08</v>
      </c>
      <c r="F161" s="768">
        <v>322476.57</v>
      </c>
    </row>
    <row r="162" spans="1:6" ht="12.75">
      <c r="A162" s="775" t="s">
        <v>21</v>
      </c>
      <c r="B162" s="776">
        <v>3632531</v>
      </c>
      <c r="C162" s="776">
        <v>1377145</v>
      </c>
      <c r="D162" s="776">
        <v>1673288.02</v>
      </c>
      <c r="E162" s="777">
        <v>46.06</v>
      </c>
      <c r="F162" s="776">
        <v>296143.57</v>
      </c>
    </row>
    <row r="163" spans="1:6" ht="12.75">
      <c r="A163" s="775" t="s">
        <v>32</v>
      </c>
      <c r="B163" s="776">
        <v>69600</v>
      </c>
      <c r="C163" s="776">
        <v>69600</v>
      </c>
      <c r="D163" s="776">
        <v>69600</v>
      </c>
      <c r="E163" s="777">
        <v>100</v>
      </c>
      <c r="F163" s="776">
        <v>26333</v>
      </c>
    </row>
    <row r="164" spans="1:6" ht="25.5">
      <c r="A164" s="775" t="s">
        <v>34</v>
      </c>
      <c r="B164" s="776">
        <v>69600</v>
      </c>
      <c r="C164" s="776">
        <v>69600</v>
      </c>
      <c r="D164" s="776">
        <v>69600</v>
      </c>
      <c r="E164" s="777">
        <v>100</v>
      </c>
      <c r="F164" s="776">
        <v>26333</v>
      </c>
    </row>
    <row r="165" spans="1:6" ht="12.75">
      <c r="A165" s="767" t="s">
        <v>147</v>
      </c>
      <c r="B165" s="768">
        <v>4287396</v>
      </c>
      <c r="C165" s="768">
        <v>1135847</v>
      </c>
      <c r="D165" s="768">
        <v>1109532.9</v>
      </c>
      <c r="E165" s="769">
        <v>25.88</v>
      </c>
      <c r="F165" s="768">
        <v>20</v>
      </c>
    </row>
    <row r="166" spans="1:6" ht="12.75">
      <c r="A166" s="775" t="s">
        <v>37</v>
      </c>
      <c r="B166" s="776">
        <v>1489151</v>
      </c>
      <c r="C166" s="776">
        <v>559425</v>
      </c>
      <c r="D166" s="776">
        <v>533110.9</v>
      </c>
      <c r="E166" s="777">
        <v>35.8</v>
      </c>
      <c r="F166" s="776">
        <v>20</v>
      </c>
    </row>
    <row r="167" spans="1:6" ht="12.75">
      <c r="A167" s="775" t="s">
        <v>39</v>
      </c>
      <c r="B167" s="776">
        <v>133174</v>
      </c>
      <c r="C167" s="776">
        <v>36538</v>
      </c>
      <c r="D167" s="776">
        <v>10224.72</v>
      </c>
      <c r="E167" s="777">
        <v>7.68</v>
      </c>
      <c r="F167" s="776">
        <v>20</v>
      </c>
    </row>
    <row r="168" spans="1:6" ht="12.75">
      <c r="A168" s="775" t="s">
        <v>47</v>
      </c>
      <c r="B168" s="776">
        <v>133174</v>
      </c>
      <c r="C168" s="776">
        <v>36538</v>
      </c>
      <c r="D168" s="776">
        <v>10224.72</v>
      </c>
      <c r="E168" s="777">
        <v>7.68</v>
      </c>
      <c r="F168" s="776">
        <v>20</v>
      </c>
    </row>
    <row r="169" spans="1:6" ht="12.75">
      <c r="A169" s="775" t="s">
        <v>67</v>
      </c>
      <c r="B169" s="776">
        <v>1355977</v>
      </c>
      <c r="C169" s="776">
        <v>522887</v>
      </c>
      <c r="D169" s="776">
        <v>522886.18</v>
      </c>
      <c r="E169" s="777">
        <v>38.56</v>
      </c>
      <c r="F169" s="776">
        <v>0</v>
      </c>
    </row>
    <row r="170" spans="1:6" ht="12.75">
      <c r="A170" s="775" t="s">
        <v>69</v>
      </c>
      <c r="B170" s="776">
        <v>1355977</v>
      </c>
      <c r="C170" s="776">
        <v>522887</v>
      </c>
      <c r="D170" s="776">
        <v>522886.18</v>
      </c>
      <c r="E170" s="777">
        <v>38.56</v>
      </c>
      <c r="F170" s="776">
        <v>0</v>
      </c>
    </row>
    <row r="171" spans="1:6" ht="12.75">
      <c r="A171" s="775" t="s">
        <v>103</v>
      </c>
      <c r="B171" s="776">
        <v>2798245</v>
      </c>
      <c r="C171" s="776">
        <v>576422</v>
      </c>
      <c r="D171" s="776">
        <v>576422</v>
      </c>
      <c r="E171" s="777">
        <v>20.6</v>
      </c>
      <c r="F171" s="776">
        <v>0</v>
      </c>
    </row>
    <row r="172" spans="1:6" ht="25.5">
      <c r="A172" s="775" t="s">
        <v>111</v>
      </c>
      <c r="B172" s="776">
        <v>2798245</v>
      </c>
      <c r="C172" s="776">
        <v>576422</v>
      </c>
      <c r="D172" s="776">
        <v>576422</v>
      </c>
      <c r="E172" s="777">
        <v>20.6</v>
      </c>
      <c r="F172" s="776">
        <v>0</v>
      </c>
    </row>
    <row r="173" spans="1:6" ht="25.5">
      <c r="A173" s="775" t="s">
        <v>117</v>
      </c>
      <c r="B173" s="776">
        <v>2798245</v>
      </c>
      <c r="C173" s="776">
        <v>576422</v>
      </c>
      <c r="D173" s="776">
        <v>576422</v>
      </c>
      <c r="E173" s="777">
        <v>20.6</v>
      </c>
      <c r="F173" s="776">
        <v>0</v>
      </c>
    </row>
    <row r="174" spans="1:6" ht="12.75">
      <c r="A174" s="775" t="s">
        <v>923</v>
      </c>
      <c r="B174" s="776">
        <v>-585265</v>
      </c>
      <c r="C174" s="776">
        <v>310898</v>
      </c>
      <c r="D174" s="776">
        <v>633355.12</v>
      </c>
      <c r="E174" s="778" t="s">
        <v>919</v>
      </c>
      <c r="F174" s="776">
        <v>322456.57</v>
      </c>
    </row>
    <row r="175" spans="1:6" ht="12.75">
      <c r="A175" s="775" t="s">
        <v>924</v>
      </c>
      <c r="B175" s="776">
        <v>585265</v>
      </c>
      <c r="C175" s="776">
        <v>-310898</v>
      </c>
      <c r="D175" s="779" t="s">
        <v>919</v>
      </c>
      <c r="E175" s="778" t="s">
        <v>919</v>
      </c>
      <c r="F175" s="779" t="s">
        <v>919</v>
      </c>
    </row>
    <row r="176" spans="1:6" ht="12.75">
      <c r="A176" s="775" t="s">
        <v>986</v>
      </c>
      <c r="B176" s="776">
        <v>585265</v>
      </c>
      <c r="C176" s="776">
        <v>-310898</v>
      </c>
      <c r="D176" s="779" t="s">
        <v>919</v>
      </c>
      <c r="E176" s="778" t="s">
        <v>919</v>
      </c>
      <c r="F176" s="779" t="s">
        <v>919</v>
      </c>
    </row>
    <row r="177" spans="1:6" ht="25.5">
      <c r="A177" s="775" t="s">
        <v>988</v>
      </c>
      <c r="B177" s="776">
        <v>585265</v>
      </c>
      <c r="C177" s="776">
        <v>-310898</v>
      </c>
      <c r="D177" s="779" t="s">
        <v>919</v>
      </c>
      <c r="E177" s="778" t="s">
        <v>919</v>
      </c>
      <c r="F177" s="779" t="s">
        <v>919</v>
      </c>
    </row>
    <row r="178" spans="1:6" s="770" customFormat="1" ht="12.75">
      <c r="A178" s="767" t="s">
        <v>807</v>
      </c>
      <c r="B178" s="768"/>
      <c r="C178" s="768"/>
      <c r="D178" s="768"/>
      <c r="E178" s="777"/>
      <c r="F178" s="768"/>
    </row>
    <row r="179" spans="1:6" ht="12.75">
      <c r="A179" s="767" t="s">
        <v>18</v>
      </c>
      <c r="B179" s="768">
        <v>148115393</v>
      </c>
      <c r="C179" s="768">
        <v>45387720</v>
      </c>
      <c r="D179" s="768">
        <v>45083162.07</v>
      </c>
      <c r="E179" s="769">
        <v>30.44</v>
      </c>
      <c r="F179" s="768">
        <v>9589778.81</v>
      </c>
    </row>
    <row r="180" spans="1:6" ht="12.75">
      <c r="A180" s="775" t="s">
        <v>21</v>
      </c>
      <c r="B180" s="776">
        <v>50183460</v>
      </c>
      <c r="C180" s="776">
        <v>16993188</v>
      </c>
      <c r="D180" s="776">
        <v>16688630.07</v>
      </c>
      <c r="E180" s="777">
        <v>33.26</v>
      </c>
      <c r="F180" s="776">
        <v>4944342.81</v>
      </c>
    </row>
    <row r="181" spans="1:6" ht="12.75">
      <c r="A181" s="775" t="s">
        <v>32</v>
      </c>
      <c r="B181" s="776">
        <v>97931933</v>
      </c>
      <c r="C181" s="776">
        <v>28394532</v>
      </c>
      <c r="D181" s="776">
        <v>28394532</v>
      </c>
      <c r="E181" s="777">
        <v>28.99</v>
      </c>
      <c r="F181" s="776">
        <v>4645436</v>
      </c>
    </row>
    <row r="182" spans="1:6" ht="25.5">
      <c r="A182" s="775" t="s">
        <v>34</v>
      </c>
      <c r="B182" s="776">
        <v>97931933</v>
      </c>
      <c r="C182" s="776">
        <v>28394532</v>
      </c>
      <c r="D182" s="776">
        <v>28394532</v>
      </c>
      <c r="E182" s="777">
        <v>28.99</v>
      </c>
      <c r="F182" s="776">
        <v>4645436</v>
      </c>
    </row>
    <row r="183" spans="1:6" ht="12.75">
      <c r="A183" s="767" t="s">
        <v>147</v>
      </c>
      <c r="B183" s="768">
        <v>157407289</v>
      </c>
      <c r="C183" s="768">
        <v>45474718</v>
      </c>
      <c r="D183" s="768">
        <v>43313834.06</v>
      </c>
      <c r="E183" s="769">
        <v>27.52</v>
      </c>
      <c r="F183" s="768">
        <v>5986149.01</v>
      </c>
    </row>
    <row r="184" spans="1:6" ht="12.75">
      <c r="A184" s="775" t="s">
        <v>37</v>
      </c>
      <c r="B184" s="776">
        <v>123969027</v>
      </c>
      <c r="C184" s="776">
        <v>31013030</v>
      </c>
      <c r="D184" s="776">
        <v>28852193.8</v>
      </c>
      <c r="E184" s="777">
        <v>23.27</v>
      </c>
      <c r="F184" s="776">
        <v>4053278.65</v>
      </c>
    </row>
    <row r="185" spans="1:6" ht="12.75">
      <c r="A185" s="775" t="s">
        <v>39</v>
      </c>
      <c r="B185" s="776">
        <v>2344682</v>
      </c>
      <c r="C185" s="776">
        <v>1139476</v>
      </c>
      <c r="D185" s="776">
        <v>709171.07</v>
      </c>
      <c r="E185" s="777">
        <v>30.25</v>
      </c>
      <c r="F185" s="776">
        <v>293505.23</v>
      </c>
    </row>
    <row r="186" spans="1:6" ht="12.75">
      <c r="A186" s="775" t="s">
        <v>47</v>
      </c>
      <c r="B186" s="776">
        <v>2344682</v>
      </c>
      <c r="C186" s="776">
        <v>1139476</v>
      </c>
      <c r="D186" s="776">
        <v>709171.07</v>
      </c>
      <c r="E186" s="777">
        <v>30.25</v>
      </c>
      <c r="F186" s="776">
        <v>293505.23</v>
      </c>
    </row>
    <row r="187" spans="1:6" ht="12.75">
      <c r="A187" s="775" t="s">
        <v>67</v>
      </c>
      <c r="B187" s="776">
        <v>107613693</v>
      </c>
      <c r="C187" s="776">
        <v>27601190</v>
      </c>
      <c r="D187" s="776">
        <v>25872661.42</v>
      </c>
      <c r="E187" s="777">
        <v>24.04</v>
      </c>
      <c r="F187" s="776">
        <v>3183877.83</v>
      </c>
    </row>
    <row r="188" spans="1:6" ht="12.75">
      <c r="A188" s="775" t="s">
        <v>69</v>
      </c>
      <c r="B188" s="776">
        <v>107613693</v>
      </c>
      <c r="C188" s="776">
        <v>27601190</v>
      </c>
      <c r="D188" s="776">
        <v>25872661.42</v>
      </c>
      <c r="E188" s="777">
        <v>24.04</v>
      </c>
      <c r="F188" s="776">
        <v>3183877.83</v>
      </c>
    </row>
    <row r="189" spans="1:6" ht="12.75">
      <c r="A189" s="775" t="s">
        <v>93</v>
      </c>
      <c r="B189" s="776">
        <v>14010652</v>
      </c>
      <c r="C189" s="776">
        <v>2272364</v>
      </c>
      <c r="D189" s="776">
        <v>2270361.31</v>
      </c>
      <c r="E189" s="777">
        <v>16.2</v>
      </c>
      <c r="F189" s="776">
        <v>575895.59</v>
      </c>
    </row>
    <row r="190" spans="1:6" ht="38.25">
      <c r="A190" s="775" t="s">
        <v>101</v>
      </c>
      <c r="B190" s="776">
        <v>14010652</v>
      </c>
      <c r="C190" s="776">
        <v>2272364</v>
      </c>
      <c r="D190" s="776">
        <v>2270361.31</v>
      </c>
      <c r="E190" s="777">
        <v>16.2</v>
      </c>
      <c r="F190" s="776">
        <v>575895.59</v>
      </c>
    </row>
    <row r="191" spans="1:6" ht="12.75">
      <c r="A191" s="775" t="s">
        <v>103</v>
      </c>
      <c r="B191" s="776">
        <v>33438262</v>
      </c>
      <c r="C191" s="776">
        <v>14461688</v>
      </c>
      <c r="D191" s="776">
        <v>14461640.26</v>
      </c>
      <c r="E191" s="777">
        <v>43.25</v>
      </c>
      <c r="F191" s="776">
        <v>1932870.36</v>
      </c>
    </row>
    <row r="192" spans="1:6" ht="12.75">
      <c r="A192" s="775" t="s">
        <v>105</v>
      </c>
      <c r="B192" s="776">
        <v>26458410</v>
      </c>
      <c r="C192" s="776">
        <v>9986871</v>
      </c>
      <c r="D192" s="776">
        <v>9986826.35</v>
      </c>
      <c r="E192" s="777">
        <v>37.75</v>
      </c>
      <c r="F192" s="776">
        <v>1265132.35</v>
      </c>
    </row>
    <row r="193" spans="1:6" ht="25.5">
      <c r="A193" s="775" t="s">
        <v>111</v>
      </c>
      <c r="B193" s="776">
        <v>6979852</v>
      </c>
      <c r="C193" s="776">
        <v>4474817</v>
      </c>
      <c r="D193" s="776">
        <v>4474813.91</v>
      </c>
      <c r="E193" s="777">
        <v>64.11</v>
      </c>
      <c r="F193" s="776">
        <v>667738.01</v>
      </c>
    </row>
    <row r="194" spans="1:6" ht="25.5">
      <c r="A194" s="775" t="s">
        <v>117</v>
      </c>
      <c r="B194" s="776">
        <v>6979852</v>
      </c>
      <c r="C194" s="776">
        <v>4474817</v>
      </c>
      <c r="D194" s="776">
        <v>4474813.91</v>
      </c>
      <c r="E194" s="777">
        <v>64.11</v>
      </c>
      <c r="F194" s="776">
        <v>667738.01</v>
      </c>
    </row>
    <row r="195" spans="1:6" ht="12.75">
      <c r="A195" s="775" t="s">
        <v>923</v>
      </c>
      <c r="B195" s="776">
        <v>-9291896</v>
      </c>
      <c r="C195" s="776">
        <v>-86998</v>
      </c>
      <c r="D195" s="776">
        <v>1769328.01</v>
      </c>
      <c r="E195" s="778" t="s">
        <v>919</v>
      </c>
      <c r="F195" s="776">
        <v>3603629.8</v>
      </c>
    </row>
    <row r="196" spans="1:6" ht="12.75">
      <c r="A196" s="775" t="s">
        <v>924</v>
      </c>
      <c r="B196" s="776">
        <v>9291896</v>
      </c>
      <c r="C196" s="776">
        <v>86998</v>
      </c>
      <c r="D196" s="779" t="s">
        <v>919</v>
      </c>
      <c r="E196" s="778" t="s">
        <v>919</v>
      </c>
      <c r="F196" s="779" t="s">
        <v>919</v>
      </c>
    </row>
    <row r="197" spans="1:6" ht="12.75">
      <c r="A197" s="775" t="s">
        <v>986</v>
      </c>
      <c r="B197" s="776">
        <v>9291896</v>
      </c>
      <c r="C197" s="776">
        <v>86998</v>
      </c>
      <c r="D197" s="779" t="s">
        <v>919</v>
      </c>
      <c r="E197" s="778" t="s">
        <v>919</v>
      </c>
      <c r="F197" s="779" t="s">
        <v>919</v>
      </c>
    </row>
    <row r="198" spans="1:6" ht="25.5">
      <c r="A198" s="775" t="s">
        <v>988</v>
      </c>
      <c r="B198" s="776">
        <v>9291896</v>
      </c>
      <c r="C198" s="776">
        <v>86998</v>
      </c>
      <c r="D198" s="779" t="s">
        <v>919</v>
      </c>
      <c r="E198" s="778" t="s">
        <v>919</v>
      </c>
      <c r="F198" s="779" t="s">
        <v>919</v>
      </c>
    </row>
    <row r="199" spans="1:6" s="770" customFormat="1" ht="25.5">
      <c r="A199" s="767" t="s">
        <v>808</v>
      </c>
      <c r="B199" s="768"/>
      <c r="C199" s="768"/>
      <c r="D199" s="768"/>
      <c r="E199" s="777"/>
      <c r="F199" s="768"/>
    </row>
    <row r="200" spans="1:6" ht="12.75">
      <c r="A200" s="767" t="s">
        <v>18</v>
      </c>
      <c r="B200" s="768">
        <v>44426029</v>
      </c>
      <c r="C200" s="768">
        <v>16589128</v>
      </c>
      <c r="D200" s="768">
        <v>15142377.56</v>
      </c>
      <c r="E200" s="769">
        <v>34.08</v>
      </c>
      <c r="F200" s="768">
        <v>3420876.09</v>
      </c>
    </row>
    <row r="201" spans="1:6" ht="12.75">
      <c r="A201" s="775" t="s">
        <v>21</v>
      </c>
      <c r="B201" s="776">
        <v>33973049</v>
      </c>
      <c r="C201" s="776">
        <v>10951253</v>
      </c>
      <c r="D201" s="776">
        <v>9504502.56</v>
      </c>
      <c r="E201" s="777">
        <v>27.98</v>
      </c>
      <c r="F201" s="776">
        <v>2428000.09</v>
      </c>
    </row>
    <row r="202" spans="1:6" ht="12.75">
      <c r="A202" s="775" t="s">
        <v>32</v>
      </c>
      <c r="B202" s="776">
        <v>10452980</v>
      </c>
      <c r="C202" s="776">
        <v>5637875</v>
      </c>
      <c r="D202" s="776">
        <v>5637875</v>
      </c>
      <c r="E202" s="777">
        <v>53.94</v>
      </c>
      <c r="F202" s="776">
        <v>992876</v>
      </c>
    </row>
    <row r="203" spans="1:6" ht="25.5">
      <c r="A203" s="775" t="s">
        <v>34</v>
      </c>
      <c r="B203" s="776">
        <v>10452980</v>
      </c>
      <c r="C203" s="776">
        <v>5637875</v>
      </c>
      <c r="D203" s="776">
        <v>5637875</v>
      </c>
      <c r="E203" s="777">
        <v>53.94</v>
      </c>
      <c r="F203" s="776">
        <v>992876</v>
      </c>
    </row>
    <row r="204" spans="1:6" ht="12.75">
      <c r="A204" s="767" t="s">
        <v>147</v>
      </c>
      <c r="B204" s="768">
        <v>53717925</v>
      </c>
      <c r="C204" s="768">
        <v>16676126</v>
      </c>
      <c r="D204" s="768">
        <v>14652113.33</v>
      </c>
      <c r="E204" s="769">
        <v>27.28</v>
      </c>
      <c r="F204" s="768">
        <v>977731.85</v>
      </c>
    </row>
    <row r="205" spans="1:6" ht="12.75">
      <c r="A205" s="775" t="s">
        <v>37</v>
      </c>
      <c r="B205" s="776">
        <v>53685525</v>
      </c>
      <c r="C205" s="776">
        <v>16676126</v>
      </c>
      <c r="D205" s="776">
        <v>14652113.33</v>
      </c>
      <c r="E205" s="777">
        <v>27.29</v>
      </c>
      <c r="F205" s="776">
        <v>1037731.84</v>
      </c>
    </row>
    <row r="206" spans="1:6" ht="12.75">
      <c r="A206" s="775" t="s">
        <v>39</v>
      </c>
      <c r="B206" s="776">
        <v>2011054</v>
      </c>
      <c r="C206" s="776">
        <v>1090431</v>
      </c>
      <c r="D206" s="776">
        <v>660128.79</v>
      </c>
      <c r="E206" s="777">
        <v>32.83</v>
      </c>
      <c r="F206" s="776">
        <v>244462.95</v>
      </c>
    </row>
    <row r="207" spans="1:6" ht="12.75">
      <c r="A207" s="775" t="s">
        <v>47</v>
      </c>
      <c r="B207" s="776">
        <v>2011054</v>
      </c>
      <c r="C207" s="776">
        <v>1090431</v>
      </c>
      <c r="D207" s="776">
        <v>660128.79</v>
      </c>
      <c r="E207" s="777">
        <v>32.83</v>
      </c>
      <c r="F207" s="776">
        <v>244462.95</v>
      </c>
    </row>
    <row r="208" spans="1:6" ht="12.75">
      <c r="A208" s="775" t="s">
        <v>67</v>
      </c>
      <c r="B208" s="776">
        <v>51674471</v>
      </c>
      <c r="C208" s="776">
        <v>15585695</v>
      </c>
      <c r="D208" s="776">
        <v>13991984.54</v>
      </c>
      <c r="E208" s="777">
        <v>27.08</v>
      </c>
      <c r="F208" s="776">
        <v>793268.89</v>
      </c>
    </row>
    <row r="209" spans="1:6" ht="12.75">
      <c r="A209" s="775" t="s">
        <v>69</v>
      </c>
      <c r="B209" s="776">
        <v>51674471</v>
      </c>
      <c r="C209" s="776">
        <v>15585695</v>
      </c>
      <c r="D209" s="776">
        <v>13991984.54</v>
      </c>
      <c r="E209" s="777">
        <v>27.08</v>
      </c>
      <c r="F209" s="776">
        <v>793268.89</v>
      </c>
    </row>
    <row r="210" spans="1:6" ht="12.75">
      <c r="A210" s="775" t="s">
        <v>103</v>
      </c>
      <c r="B210" s="776">
        <v>32400</v>
      </c>
      <c r="C210" s="776">
        <v>0</v>
      </c>
      <c r="D210" s="776">
        <v>0</v>
      </c>
      <c r="E210" s="777">
        <v>0</v>
      </c>
      <c r="F210" s="776">
        <v>-59999.99</v>
      </c>
    </row>
    <row r="211" spans="1:6" ht="12.75">
      <c r="A211" s="775" t="s">
        <v>105</v>
      </c>
      <c r="B211" s="776">
        <v>32400</v>
      </c>
      <c r="C211" s="776">
        <v>0</v>
      </c>
      <c r="D211" s="776">
        <v>0</v>
      </c>
      <c r="E211" s="777">
        <v>0</v>
      </c>
      <c r="F211" s="776">
        <v>-59999.99</v>
      </c>
    </row>
    <row r="212" spans="1:6" ht="12.75">
      <c r="A212" s="775" t="s">
        <v>923</v>
      </c>
      <c r="B212" s="776">
        <v>-9291896</v>
      </c>
      <c r="C212" s="776">
        <v>-86998</v>
      </c>
      <c r="D212" s="776">
        <v>490264.230000004</v>
      </c>
      <c r="E212" s="778" t="s">
        <v>919</v>
      </c>
      <c r="F212" s="776">
        <v>2443144.24</v>
      </c>
    </row>
    <row r="213" spans="1:6" ht="12.75">
      <c r="A213" s="775" t="s">
        <v>924</v>
      </c>
      <c r="B213" s="776">
        <v>9291896</v>
      </c>
      <c r="C213" s="776">
        <v>86998</v>
      </c>
      <c r="D213" s="779" t="s">
        <v>919</v>
      </c>
      <c r="E213" s="778" t="s">
        <v>919</v>
      </c>
      <c r="F213" s="779" t="s">
        <v>919</v>
      </c>
    </row>
    <row r="214" spans="1:6" ht="12.75">
      <c r="A214" s="775" t="s">
        <v>986</v>
      </c>
      <c r="B214" s="776">
        <v>9291896</v>
      </c>
      <c r="C214" s="776">
        <v>86998</v>
      </c>
      <c r="D214" s="779" t="s">
        <v>919</v>
      </c>
      <c r="E214" s="778" t="s">
        <v>919</v>
      </c>
      <c r="F214" s="779" t="s">
        <v>919</v>
      </c>
    </row>
    <row r="215" spans="1:6" ht="25.5">
      <c r="A215" s="775" t="s">
        <v>988</v>
      </c>
      <c r="B215" s="776">
        <v>9291896</v>
      </c>
      <c r="C215" s="776">
        <v>86998</v>
      </c>
      <c r="D215" s="779" t="s">
        <v>919</v>
      </c>
      <c r="E215" s="778" t="s">
        <v>919</v>
      </c>
      <c r="F215" s="779" t="s">
        <v>919</v>
      </c>
    </row>
    <row r="216" spans="1:6" s="770" customFormat="1" ht="12.75">
      <c r="A216" s="767" t="s">
        <v>184</v>
      </c>
      <c r="B216" s="768"/>
      <c r="C216" s="768"/>
      <c r="D216" s="768"/>
      <c r="E216" s="777"/>
      <c r="F216" s="768"/>
    </row>
    <row r="217" spans="1:6" ht="12.75">
      <c r="A217" s="767" t="s">
        <v>18</v>
      </c>
      <c r="B217" s="768">
        <v>936932</v>
      </c>
      <c r="C217" s="768">
        <v>491939</v>
      </c>
      <c r="D217" s="768">
        <v>349416.38</v>
      </c>
      <c r="E217" s="769">
        <v>37.29</v>
      </c>
      <c r="F217" s="768">
        <v>189999.99</v>
      </c>
    </row>
    <row r="218" spans="1:6" ht="12.75">
      <c r="A218" s="775" t="s">
        <v>21</v>
      </c>
      <c r="B218" s="776">
        <v>407517</v>
      </c>
      <c r="C218" s="776">
        <v>282760</v>
      </c>
      <c r="D218" s="776">
        <v>140237.38</v>
      </c>
      <c r="E218" s="777">
        <v>34.41</v>
      </c>
      <c r="F218" s="776">
        <v>-0.01</v>
      </c>
    </row>
    <row r="219" spans="1:6" ht="12.75">
      <c r="A219" s="775" t="s">
        <v>32</v>
      </c>
      <c r="B219" s="776">
        <v>529415</v>
      </c>
      <c r="C219" s="776">
        <v>209179</v>
      </c>
      <c r="D219" s="776">
        <v>209179</v>
      </c>
      <c r="E219" s="777">
        <v>39.51</v>
      </c>
      <c r="F219" s="776">
        <v>190000</v>
      </c>
    </row>
    <row r="220" spans="1:6" ht="25.5">
      <c r="A220" s="775" t="s">
        <v>34</v>
      </c>
      <c r="B220" s="776">
        <v>529415</v>
      </c>
      <c r="C220" s="776">
        <v>209179</v>
      </c>
      <c r="D220" s="776">
        <v>209179</v>
      </c>
      <c r="E220" s="777">
        <v>39.51</v>
      </c>
      <c r="F220" s="776">
        <v>190000</v>
      </c>
    </row>
    <row r="221" spans="1:6" ht="12.75">
      <c r="A221" s="767" t="s">
        <v>147</v>
      </c>
      <c r="B221" s="768">
        <v>1135372</v>
      </c>
      <c r="C221" s="768">
        <v>478127</v>
      </c>
      <c r="D221" s="768">
        <v>464707.01</v>
      </c>
      <c r="E221" s="777">
        <v>40.93</v>
      </c>
      <c r="F221" s="768">
        <v>184462.96</v>
      </c>
    </row>
    <row r="222" spans="1:6" ht="12.75">
      <c r="A222" s="775" t="s">
        <v>37</v>
      </c>
      <c r="B222" s="776">
        <v>1135372</v>
      </c>
      <c r="C222" s="776">
        <v>478127</v>
      </c>
      <c r="D222" s="776">
        <v>464707.01</v>
      </c>
      <c r="E222" s="777">
        <v>40.93</v>
      </c>
      <c r="F222" s="776">
        <v>184462.96</v>
      </c>
    </row>
    <row r="223" spans="1:6" ht="12.75">
      <c r="A223" s="775" t="s">
        <v>39</v>
      </c>
      <c r="B223" s="776">
        <v>1135372</v>
      </c>
      <c r="C223" s="776">
        <v>478127</v>
      </c>
      <c r="D223" s="776">
        <v>464707.01</v>
      </c>
      <c r="E223" s="777">
        <v>40.93</v>
      </c>
      <c r="F223" s="776">
        <v>184462.96</v>
      </c>
    </row>
    <row r="224" spans="1:6" ht="12.75">
      <c r="A224" s="775" t="s">
        <v>47</v>
      </c>
      <c r="B224" s="776">
        <v>1135372</v>
      </c>
      <c r="C224" s="776">
        <v>478127</v>
      </c>
      <c r="D224" s="776">
        <v>464707.01</v>
      </c>
      <c r="E224" s="777">
        <v>40.93</v>
      </c>
      <c r="F224" s="776">
        <v>184462.96</v>
      </c>
    </row>
    <row r="225" spans="1:6" ht="12.75">
      <c r="A225" s="775" t="s">
        <v>923</v>
      </c>
      <c r="B225" s="776">
        <v>-198440</v>
      </c>
      <c r="C225" s="776">
        <v>13812</v>
      </c>
      <c r="D225" s="776">
        <v>-115290.63</v>
      </c>
      <c r="E225" s="778" t="s">
        <v>919</v>
      </c>
      <c r="F225" s="776">
        <v>5537.03</v>
      </c>
    </row>
    <row r="226" spans="1:6" ht="12.75">
      <c r="A226" s="775" t="s">
        <v>924</v>
      </c>
      <c r="B226" s="776">
        <v>198440</v>
      </c>
      <c r="C226" s="776">
        <v>-13812</v>
      </c>
      <c r="D226" s="779" t="s">
        <v>919</v>
      </c>
      <c r="E226" s="778" t="s">
        <v>919</v>
      </c>
      <c r="F226" s="779" t="s">
        <v>919</v>
      </c>
    </row>
    <row r="227" spans="1:6" ht="12.75">
      <c r="A227" s="775" t="s">
        <v>986</v>
      </c>
      <c r="B227" s="776">
        <v>198440</v>
      </c>
      <c r="C227" s="776">
        <v>-13812</v>
      </c>
      <c r="D227" s="779" t="s">
        <v>919</v>
      </c>
      <c r="E227" s="778" t="s">
        <v>919</v>
      </c>
      <c r="F227" s="779" t="s">
        <v>919</v>
      </c>
    </row>
    <row r="228" spans="1:6" ht="25.5">
      <c r="A228" s="775" t="s">
        <v>988</v>
      </c>
      <c r="B228" s="776">
        <v>198440</v>
      </c>
      <c r="C228" s="776">
        <v>-13812</v>
      </c>
      <c r="D228" s="779" t="s">
        <v>919</v>
      </c>
      <c r="E228" s="778" t="s">
        <v>919</v>
      </c>
      <c r="F228" s="779" t="s">
        <v>919</v>
      </c>
    </row>
    <row r="229" spans="1:6" s="770" customFormat="1" ht="12.75">
      <c r="A229" s="767" t="s">
        <v>202</v>
      </c>
      <c r="B229" s="768"/>
      <c r="C229" s="768"/>
      <c r="D229" s="768"/>
      <c r="E229" s="777"/>
      <c r="F229" s="768"/>
    </row>
    <row r="230" spans="1:6" ht="12.75">
      <c r="A230" s="767" t="s">
        <v>18</v>
      </c>
      <c r="B230" s="768">
        <v>33966738</v>
      </c>
      <c r="C230" s="768">
        <v>10412940</v>
      </c>
      <c r="D230" s="768">
        <v>9364265.18</v>
      </c>
      <c r="E230" s="769">
        <v>27.57</v>
      </c>
      <c r="F230" s="768">
        <v>2428000.1</v>
      </c>
    </row>
    <row r="231" spans="1:6" ht="12.75">
      <c r="A231" s="775" t="s">
        <v>21</v>
      </c>
      <c r="B231" s="776">
        <v>33919578</v>
      </c>
      <c r="C231" s="776">
        <v>10412940</v>
      </c>
      <c r="D231" s="776">
        <v>9364265.18</v>
      </c>
      <c r="E231" s="777">
        <v>27.61</v>
      </c>
      <c r="F231" s="776">
        <v>2428000.1</v>
      </c>
    </row>
    <row r="232" spans="1:6" ht="25.5">
      <c r="A232" s="775" t="s">
        <v>174</v>
      </c>
      <c r="B232" s="776">
        <v>9640524</v>
      </c>
      <c r="C232" s="776">
        <v>28675</v>
      </c>
      <c r="D232" s="776">
        <v>0</v>
      </c>
      <c r="E232" s="777">
        <v>0</v>
      </c>
      <c r="F232" s="776">
        <v>0</v>
      </c>
    </row>
    <row r="233" spans="1:6" ht="12.75">
      <c r="A233" s="775" t="s">
        <v>32</v>
      </c>
      <c r="B233" s="776">
        <v>47160</v>
      </c>
      <c r="C233" s="776">
        <v>0</v>
      </c>
      <c r="D233" s="776">
        <v>0</v>
      </c>
      <c r="E233" s="777">
        <v>0</v>
      </c>
      <c r="F233" s="776">
        <v>0</v>
      </c>
    </row>
    <row r="234" spans="1:6" ht="25.5">
      <c r="A234" s="775" t="s">
        <v>34</v>
      </c>
      <c r="B234" s="776">
        <v>47160</v>
      </c>
      <c r="C234" s="776">
        <v>0</v>
      </c>
      <c r="D234" s="776">
        <v>0</v>
      </c>
      <c r="E234" s="777">
        <v>0</v>
      </c>
      <c r="F234" s="776">
        <v>0</v>
      </c>
    </row>
    <row r="235" spans="1:6" ht="12.75">
      <c r="A235" s="767" t="s">
        <v>147</v>
      </c>
      <c r="B235" s="768">
        <v>41180246</v>
      </c>
      <c r="C235" s="768">
        <v>8633802</v>
      </c>
      <c r="D235" s="768">
        <v>8497532.92</v>
      </c>
      <c r="E235" s="777">
        <v>20.63</v>
      </c>
      <c r="F235" s="768">
        <v>793268.89</v>
      </c>
    </row>
    <row r="236" spans="1:6" ht="12.75">
      <c r="A236" s="775" t="s">
        <v>37</v>
      </c>
      <c r="B236" s="776">
        <v>31507322</v>
      </c>
      <c r="C236" s="776">
        <v>8605127</v>
      </c>
      <c r="D236" s="776">
        <v>8497532.92</v>
      </c>
      <c r="E236" s="777">
        <v>26.97</v>
      </c>
      <c r="F236" s="776">
        <v>853268.88</v>
      </c>
    </row>
    <row r="237" spans="1:6" ht="12.75">
      <c r="A237" s="775" t="s">
        <v>39</v>
      </c>
      <c r="B237" s="776">
        <v>173140</v>
      </c>
      <c r="C237" s="776">
        <v>78300</v>
      </c>
      <c r="D237" s="776">
        <v>59999.99</v>
      </c>
      <c r="E237" s="777">
        <v>34.65</v>
      </c>
      <c r="F237" s="776">
        <v>59999.99</v>
      </c>
    </row>
    <row r="238" spans="1:6" ht="12.75">
      <c r="A238" s="775" t="s">
        <v>47</v>
      </c>
      <c r="B238" s="776">
        <v>173140</v>
      </c>
      <c r="C238" s="776">
        <v>78300</v>
      </c>
      <c r="D238" s="776">
        <v>59999.99</v>
      </c>
      <c r="E238" s="777">
        <v>34.65</v>
      </c>
      <c r="F238" s="776">
        <v>59999.99</v>
      </c>
    </row>
    <row r="239" spans="1:6" ht="12.75">
      <c r="A239" s="775" t="s">
        <v>67</v>
      </c>
      <c r="B239" s="776">
        <v>31334182</v>
      </c>
      <c r="C239" s="776">
        <v>8526827</v>
      </c>
      <c r="D239" s="776">
        <v>8437532.93</v>
      </c>
      <c r="E239" s="777">
        <v>26.93</v>
      </c>
      <c r="F239" s="776">
        <v>793268.89</v>
      </c>
    </row>
    <row r="240" spans="1:6" ht="12.75">
      <c r="A240" s="775" t="s">
        <v>69</v>
      </c>
      <c r="B240" s="776">
        <v>31334182</v>
      </c>
      <c r="C240" s="776">
        <v>8526827</v>
      </c>
      <c r="D240" s="776">
        <v>8437532.93</v>
      </c>
      <c r="E240" s="777">
        <v>26.93</v>
      </c>
      <c r="F240" s="776">
        <v>793268.89</v>
      </c>
    </row>
    <row r="241" spans="1:6" ht="12.75">
      <c r="A241" s="775" t="s">
        <v>103</v>
      </c>
      <c r="B241" s="776">
        <v>9672924</v>
      </c>
      <c r="C241" s="776">
        <v>28675</v>
      </c>
      <c r="D241" s="776">
        <v>0</v>
      </c>
      <c r="E241" s="777">
        <v>0</v>
      </c>
      <c r="F241" s="776">
        <v>-59999.99</v>
      </c>
    </row>
    <row r="242" spans="1:6" ht="12.75">
      <c r="A242" s="775" t="s">
        <v>105</v>
      </c>
      <c r="B242" s="776">
        <v>32400</v>
      </c>
      <c r="C242" s="776">
        <v>0</v>
      </c>
      <c r="D242" s="776">
        <v>0</v>
      </c>
      <c r="E242" s="777">
        <v>0</v>
      </c>
      <c r="F242" s="776">
        <v>-59999.99</v>
      </c>
    </row>
    <row r="243" spans="1:6" ht="25.5">
      <c r="A243" s="775" t="s">
        <v>111</v>
      </c>
      <c r="B243" s="776">
        <v>9640524</v>
      </c>
      <c r="C243" s="776">
        <v>28675</v>
      </c>
      <c r="D243" s="776">
        <v>0</v>
      </c>
      <c r="E243" s="777">
        <v>0</v>
      </c>
      <c r="F243" s="776">
        <v>0</v>
      </c>
    </row>
    <row r="244" spans="1:6" ht="25.5">
      <c r="A244" s="775" t="s">
        <v>189</v>
      </c>
      <c r="B244" s="776">
        <v>9640524</v>
      </c>
      <c r="C244" s="776">
        <v>28675</v>
      </c>
      <c r="D244" s="776">
        <v>0</v>
      </c>
      <c r="E244" s="777">
        <v>0</v>
      </c>
      <c r="F244" s="776">
        <v>0</v>
      </c>
    </row>
    <row r="245" spans="1:6" ht="12.75">
      <c r="A245" s="775" t="s">
        <v>923</v>
      </c>
      <c r="B245" s="776">
        <v>-7213508</v>
      </c>
      <c r="C245" s="776">
        <v>1779138</v>
      </c>
      <c r="D245" s="776">
        <v>866732.26</v>
      </c>
      <c r="E245" s="778" t="s">
        <v>919</v>
      </c>
      <c r="F245" s="776">
        <v>1634731.21</v>
      </c>
    </row>
    <row r="246" spans="1:6" ht="12.75">
      <c r="A246" s="775" t="s">
        <v>924</v>
      </c>
      <c r="B246" s="776">
        <v>7213508</v>
      </c>
      <c r="C246" s="776">
        <v>-1779138</v>
      </c>
      <c r="D246" s="779" t="s">
        <v>919</v>
      </c>
      <c r="E246" s="778" t="s">
        <v>919</v>
      </c>
      <c r="F246" s="779" t="s">
        <v>919</v>
      </c>
    </row>
    <row r="247" spans="1:6" ht="12.75">
      <c r="A247" s="775" t="s">
        <v>986</v>
      </c>
      <c r="B247" s="776">
        <v>7213508</v>
      </c>
      <c r="C247" s="776">
        <v>-1779138</v>
      </c>
      <c r="D247" s="779" t="s">
        <v>919</v>
      </c>
      <c r="E247" s="778" t="s">
        <v>919</v>
      </c>
      <c r="F247" s="779" t="s">
        <v>919</v>
      </c>
    </row>
    <row r="248" spans="1:6" ht="25.5">
      <c r="A248" s="775" t="s">
        <v>988</v>
      </c>
      <c r="B248" s="776">
        <v>7213508</v>
      </c>
      <c r="C248" s="776">
        <v>-1779138</v>
      </c>
      <c r="D248" s="779" t="s">
        <v>919</v>
      </c>
      <c r="E248" s="778" t="s">
        <v>919</v>
      </c>
      <c r="F248" s="779" t="s">
        <v>919</v>
      </c>
    </row>
    <row r="249" spans="1:6" s="770" customFormat="1" ht="12.75">
      <c r="A249" s="767" t="s">
        <v>208</v>
      </c>
      <c r="B249" s="768"/>
      <c r="C249" s="768"/>
      <c r="D249" s="768"/>
      <c r="E249" s="777"/>
      <c r="F249" s="768"/>
    </row>
    <row r="250" spans="1:6" ht="12.75">
      <c r="A250" s="767" t="s">
        <v>18</v>
      </c>
      <c r="B250" s="768">
        <v>48308621</v>
      </c>
      <c r="C250" s="768">
        <v>9056517</v>
      </c>
      <c r="D250" s="768">
        <v>8772244.08</v>
      </c>
      <c r="E250" s="777">
        <v>18.16</v>
      </c>
      <c r="F250" s="776">
        <v>802876</v>
      </c>
    </row>
    <row r="251" spans="1:6" ht="12.75">
      <c r="A251" s="775" t="s">
        <v>21</v>
      </c>
      <c r="B251" s="776">
        <v>38432216</v>
      </c>
      <c r="C251" s="776">
        <v>3627821</v>
      </c>
      <c r="D251" s="776">
        <v>3343548.08</v>
      </c>
      <c r="E251" s="777">
        <v>8.7</v>
      </c>
      <c r="F251" s="776">
        <v>0</v>
      </c>
    </row>
    <row r="252" spans="1:6" ht="25.5">
      <c r="A252" s="775" t="s">
        <v>174</v>
      </c>
      <c r="B252" s="776">
        <v>29145738</v>
      </c>
      <c r="C252" s="776">
        <v>3343593</v>
      </c>
      <c r="D252" s="776">
        <v>3343548.08</v>
      </c>
      <c r="E252" s="777">
        <v>11.47</v>
      </c>
      <c r="F252" s="776">
        <v>0</v>
      </c>
    </row>
    <row r="253" spans="1:6" ht="12.75">
      <c r="A253" s="775" t="s">
        <v>32</v>
      </c>
      <c r="B253" s="776">
        <v>9876405</v>
      </c>
      <c r="C253" s="776">
        <v>5428696</v>
      </c>
      <c r="D253" s="776">
        <v>5428696</v>
      </c>
      <c r="E253" s="777">
        <v>54.97</v>
      </c>
      <c r="F253" s="776">
        <v>802876</v>
      </c>
    </row>
    <row r="254" spans="1:6" ht="25.5">
      <c r="A254" s="775" t="s">
        <v>34</v>
      </c>
      <c r="B254" s="776">
        <v>9876405</v>
      </c>
      <c r="C254" s="776">
        <v>5428696</v>
      </c>
      <c r="D254" s="776">
        <v>5428696</v>
      </c>
      <c r="E254" s="777">
        <v>54.97</v>
      </c>
      <c r="F254" s="776">
        <v>802876</v>
      </c>
    </row>
    <row r="255" spans="1:6" ht="12.75">
      <c r="A255" s="767" t="s">
        <v>147</v>
      </c>
      <c r="B255" s="768">
        <v>50188569</v>
      </c>
      <c r="C255" s="768">
        <v>10936465</v>
      </c>
      <c r="D255" s="768">
        <v>7898567.43</v>
      </c>
      <c r="E255" s="777">
        <v>15.74</v>
      </c>
      <c r="F255" s="768">
        <v>0</v>
      </c>
    </row>
    <row r="256" spans="1:6" ht="12.75">
      <c r="A256" s="775" t="s">
        <v>37</v>
      </c>
      <c r="B256" s="776">
        <v>50188569</v>
      </c>
      <c r="C256" s="776">
        <v>10936465</v>
      </c>
      <c r="D256" s="776">
        <v>7898567.43</v>
      </c>
      <c r="E256" s="777">
        <v>15.74</v>
      </c>
      <c r="F256" s="776">
        <v>0</v>
      </c>
    </row>
    <row r="257" spans="1:6" ht="12.75">
      <c r="A257" s="775" t="s">
        <v>39</v>
      </c>
      <c r="B257" s="776">
        <v>702542</v>
      </c>
      <c r="C257" s="776">
        <v>534004</v>
      </c>
      <c r="D257" s="776">
        <v>135421.79</v>
      </c>
      <c r="E257" s="777">
        <v>19.28</v>
      </c>
      <c r="F257" s="776">
        <v>0</v>
      </c>
    </row>
    <row r="258" spans="1:6" ht="12.75">
      <c r="A258" s="775" t="s">
        <v>47</v>
      </c>
      <c r="B258" s="776">
        <v>702542</v>
      </c>
      <c r="C258" s="776">
        <v>534004</v>
      </c>
      <c r="D258" s="776">
        <v>135421.79</v>
      </c>
      <c r="E258" s="777">
        <v>19.28</v>
      </c>
      <c r="F258" s="776">
        <v>0</v>
      </c>
    </row>
    <row r="259" spans="1:6" ht="12.75">
      <c r="A259" s="775" t="s">
        <v>67</v>
      </c>
      <c r="B259" s="776">
        <v>20340289</v>
      </c>
      <c r="C259" s="776">
        <v>7058868</v>
      </c>
      <c r="D259" s="776">
        <v>5554451.61</v>
      </c>
      <c r="E259" s="777">
        <v>27.31</v>
      </c>
      <c r="F259" s="776">
        <v>0</v>
      </c>
    </row>
    <row r="260" spans="1:6" ht="12.75">
      <c r="A260" s="775" t="s">
        <v>69</v>
      </c>
      <c r="B260" s="776">
        <v>20340289</v>
      </c>
      <c r="C260" s="776">
        <v>7058868</v>
      </c>
      <c r="D260" s="776">
        <v>5554451.61</v>
      </c>
      <c r="E260" s="777">
        <v>27.31</v>
      </c>
      <c r="F260" s="776">
        <v>0</v>
      </c>
    </row>
    <row r="261" spans="1:6" ht="12.75">
      <c r="A261" s="775" t="s">
        <v>93</v>
      </c>
      <c r="B261" s="776">
        <v>29145738</v>
      </c>
      <c r="C261" s="776">
        <v>3343593</v>
      </c>
      <c r="D261" s="776">
        <v>2208694.03</v>
      </c>
      <c r="E261" s="777">
        <v>7.58</v>
      </c>
      <c r="F261" s="776">
        <v>0</v>
      </c>
    </row>
    <row r="262" spans="1:6" ht="12.75">
      <c r="A262" s="775" t="s">
        <v>180</v>
      </c>
      <c r="B262" s="776">
        <v>29145738</v>
      </c>
      <c r="C262" s="776">
        <v>3343593</v>
      </c>
      <c r="D262" s="776">
        <v>2208694.03</v>
      </c>
      <c r="E262" s="777">
        <v>7.58</v>
      </c>
      <c r="F262" s="776">
        <v>0</v>
      </c>
    </row>
    <row r="263" spans="1:6" ht="63.75">
      <c r="A263" s="775" t="s">
        <v>210</v>
      </c>
      <c r="B263" s="776">
        <v>29145738</v>
      </c>
      <c r="C263" s="776">
        <v>3343593</v>
      </c>
      <c r="D263" s="776">
        <v>2208694.03</v>
      </c>
      <c r="E263" s="777">
        <v>7.58</v>
      </c>
      <c r="F263" s="776">
        <v>0</v>
      </c>
    </row>
    <row r="264" spans="1:6" ht="12.75">
      <c r="A264" s="775" t="s">
        <v>923</v>
      </c>
      <c r="B264" s="776">
        <v>-1879948</v>
      </c>
      <c r="C264" s="776">
        <v>-1879948</v>
      </c>
      <c r="D264" s="776">
        <v>873676.65</v>
      </c>
      <c r="E264" s="778" t="s">
        <v>919</v>
      </c>
      <c r="F264" s="776">
        <v>802876</v>
      </c>
    </row>
    <row r="265" spans="1:6" ht="12.75">
      <c r="A265" s="775" t="s">
        <v>924</v>
      </c>
      <c r="B265" s="776">
        <v>1879948</v>
      </c>
      <c r="C265" s="776">
        <v>1879948</v>
      </c>
      <c r="D265" s="779" t="s">
        <v>919</v>
      </c>
      <c r="E265" s="778" t="s">
        <v>919</v>
      </c>
      <c r="F265" s="779" t="s">
        <v>919</v>
      </c>
    </row>
    <row r="266" spans="1:6" ht="12.75">
      <c r="A266" s="775" t="s">
        <v>986</v>
      </c>
      <c r="B266" s="776">
        <v>1879948</v>
      </c>
      <c r="C266" s="776">
        <v>1879948</v>
      </c>
      <c r="D266" s="779" t="s">
        <v>919</v>
      </c>
      <c r="E266" s="778" t="s">
        <v>919</v>
      </c>
      <c r="F266" s="779" t="s">
        <v>919</v>
      </c>
    </row>
    <row r="267" spans="1:6" ht="25.5">
      <c r="A267" s="775" t="s">
        <v>988</v>
      </c>
      <c r="B267" s="776">
        <v>1879948</v>
      </c>
      <c r="C267" s="776">
        <v>1879948</v>
      </c>
      <c r="D267" s="779" t="s">
        <v>919</v>
      </c>
      <c r="E267" s="778" t="s">
        <v>919</v>
      </c>
      <c r="F267" s="779" t="s">
        <v>919</v>
      </c>
    </row>
    <row r="268" spans="1:6" s="770" customFormat="1" ht="25.5">
      <c r="A268" s="767" t="s">
        <v>809</v>
      </c>
      <c r="B268" s="768"/>
      <c r="C268" s="768"/>
      <c r="D268" s="768"/>
      <c r="E268" s="777"/>
      <c r="F268" s="768"/>
    </row>
    <row r="269" spans="1:6" ht="12.75">
      <c r="A269" s="767" t="s">
        <v>18</v>
      </c>
      <c r="B269" s="768">
        <v>103689364</v>
      </c>
      <c r="C269" s="768">
        <v>28798592</v>
      </c>
      <c r="D269" s="768">
        <v>29940784.51</v>
      </c>
      <c r="E269" s="777">
        <v>28.88</v>
      </c>
      <c r="F269" s="768">
        <v>6168902.72</v>
      </c>
    </row>
    <row r="270" spans="1:6" ht="12.75">
      <c r="A270" s="775" t="s">
        <v>21</v>
      </c>
      <c r="B270" s="776">
        <v>16210411</v>
      </c>
      <c r="C270" s="776">
        <v>6041935</v>
      </c>
      <c r="D270" s="776">
        <v>7184127.51</v>
      </c>
      <c r="E270" s="777">
        <v>44.32</v>
      </c>
      <c r="F270" s="776">
        <v>2516342.72</v>
      </c>
    </row>
    <row r="271" spans="1:6" ht="12.75">
      <c r="A271" s="775" t="s">
        <v>32</v>
      </c>
      <c r="B271" s="776">
        <v>87478953</v>
      </c>
      <c r="C271" s="776">
        <v>22756657</v>
      </c>
      <c r="D271" s="776">
        <v>22756657</v>
      </c>
      <c r="E271" s="777">
        <v>26.01</v>
      </c>
      <c r="F271" s="776">
        <v>3652560</v>
      </c>
    </row>
    <row r="272" spans="1:6" ht="25.5">
      <c r="A272" s="775" t="s">
        <v>34</v>
      </c>
      <c r="B272" s="776">
        <v>87478953</v>
      </c>
      <c r="C272" s="776">
        <v>22756657</v>
      </c>
      <c r="D272" s="776">
        <v>22756657</v>
      </c>
      <c r="E272" s="777">
        <v>26.01</v>
      </c>
      <c r="F272" s="776">
        <v>3652560</v>
      </c>
    </row>
    <row r="273" spans="1:6" ht="12.75">
      <c r="A273" s="767" t="s">
        <v>147</v>
      </c>
      <c r="B273" s="768">
        <v>103689364</v>
      </c>
      <c r="C273" s="768">
        <v>28798592</v>
      </c>
      <c r="D273" s="768">
        <v>28661720.73</v>
      </c>
      <c r="E273" s="777">
        <v>27.64</v>
      </c>
      <c r="F273" s="768">
        <v>5008417.16</v>
      </c>
    </row>
    <row r="274" spans="1:6" ht="12.75">
      <c r="A274" s="775" t="s">
        <v>37</v>
      </c>
      <c r="B274" s="776">
        <v>70283502</v>
      </c>
      <c r="C274" s="776">
        <v>14336904</v>
      </c>
      <c r="D274" s="776">
        <v>14200080.47</v>
      </c>
      <c r="E274" s="777">
        <v>20.2</v>
      </c>
      <c r="F274" s="776">
        <v>3015546.81</v>
      </c>
    </row>
    <row r="275" spans="1:6" ht="12.75">
      <c r="A275" s="775" t="s">
        <v>39</v>
      </c>
      <c r="B275" s="776">
        <v>333628</v>
      </c>
      <c r="C275" s="776">
        <v>49045</v>
      </c>
      <c r="D275" s="776">
        <v>49042.28</v>
      </c>
      <c r="E275" s="777">
        <v>14.7</v>
      </c>
      <c r="F275" s="776">
        <v>49042.28</v>
      </c>
    </row>
    <row r="276" spans="1:6" ht="12.75">
      <c r="A276" s="775" t="s">
        <v>47</v>
      </c>
      <c r="B276" s="776">
        <v>333628</v>
      </c>
      <c r="C276" s="776">
        <v>49045</v>
      </c>
      <c r="D276" s="776">
        <v>49042.28</v>
      </c>
      <c r="E276" s="777">
        <v>14.7</v>
      </c>
      <c r="F276" s="776">
        <v>49042.28</v>
      </c>
    </row>
    <row r="277" spans="1:6" ht="12.75">
      <c r="A277" s="775" t="s">
        <v>67</v>
      </c>
      <c r="B277" s="776">
        <v>55939222</v>
      </c>
      <c r="C277" s="776">
        <v>12015495</v>
      </c>
      <c r="D277" s="776">
        <v>11880676.88</v>
      </c>
      <c r="E277" s="777">
        <v>21.24</v>
      </c>
      <c r="F277" s="776">
        <v>2390608.94</v>
      </c>
    </row>
    <row r="278" spans="1:6" ht="12.75">
      <c r="A278" s="775" t="s">
        <v>69</v>
      </c>
      <c r="B278" s="776">
        <v>55939222</v>
      </c>
      <c r="C278" s="776">
        <v>12015495</v>
      </c>
      <c r="D278" s="776">
        <v>11880676.88</v>
      </c>
      <c r="E278" s="777">
        <v>21.24</v>
      </c>
      <c r="F278" s="776">
        <v>2390608.94</v>
      </c>
    </row>
    <row r="279" spans="1:6" ht="12.75">
      <c r="A279" s="775" t="s">
        <v>93</v>
      </c>
      <c r="B279" s="776">
        <v>14010652</v>
      </c>
      <c r="C279" s="776">
        <v>2272364</v>
      </c>
      <c r="D279" s="776">
        <v>2270361.31</v>
      </c>
      <c r="E279" s="777">
        <v>16.2</v>
      </c>
      <c r="F279" s="776">
        <v>575895.59</v>
      </c>
    </row>
    <row r="280" spans="1:6" ht="38.25">
      <c r="A280" s="775" t="s">
        <v>101</v>
      </c>
      <c r="B280" s="776">
        <v>14010652</v>
      </c>
      <c r="C280" s="776">
        <v>2272364</v>
      </c>
      <c r="D280" s="776">
        <v>2270361.31</v>
      </c>
      <c r="E280" s="777">
        <v>16.2</v>
      </c>
      <c r="F280" s="776">
        <v>575895.59</v>
      </c>
    </row>
    <row r="281" spans="1:6" ht="12.75">
      <c r="A281" s="775" t="s">
        <v>103</v>
      </c>
      <c r="B281" s="776">
        <v>33405862</v>
      </c>
      <c r="C281" s="776">
        <v>14461688</v>
      </c>
      <c r="D281" s="776">
        <v>14461640.26</v>
      </c>
      <c r="E281" s="777">
        <v>43.29</v>
      </c>
      <c r="F281" s="776">
        <v>1992870.35</v>
      </c>
    </row>
    <row r="282" spans="1:6" ht="12.75">
      <c r="A282" s="775" t="s">
        <v>105</v>
      </c>
      <c r="B282" s="776">
        <v>26426010</v>
      </c>
      <c r="C282" s="776">
        <v>9986871</v>
      </c>
      <c r="D282" s="776">
        <v>9986826.35</v>
      </c>
      <c r="E282" s="777">
        <v>37.79</v>
      </c>
      <c r="F282" s="776">
        <v>1325132.34</v>
      </c>
    </row>
    <row r="283" spans="1:6" ht="25.5">
      <c r="A283" s="775" t="s">
        <v>111</v>
      </c>
      <c r="B283" s="776">
        <v>6979852</v>
      </c>
      <c r="C283" s="776">
        <v>4474817</v>
      </c>
      <c r="D283" s="776">
        <v>4474813.91</v>
      </c>
      <c r="E283" s="777">
        <v>64.11</v>
      </c>
      <c r="F283" s="776">
        <v>667738.01</v>
      </c>
    </row>
    <row r="284" spans="1:6" ht="25.5">
      <c r="A284" s="775" t="s">
        <v>117</v>
      </c>
      <c r="B284" s="776">
        <v>6979852</v>
      </c>
      <c r="C284" s="776">
        <v>4474817</v>
      </c>
      <c r="D284" s="776">
        <v>4474813.91</v>
      </c>
      <c r="E284" s="777">
        <v>64.11</v>
      </c>
      <c r="F284" s="776">
        <v>667738.01</v>
      </c>
    </row>
    <row r="285" spans="1:6" ht="12.75">
      <c r="A285" s="775" t="s">
        <v>923</v>
      </c>
      <c r="B285" s="776">
        <v>0</v>
      </c>
      <c r="C285" s="776">
        <v>0</v>
      </c>
      <c r="D285" s="776">
        <v>1279063.77999999</v>
      </c>
      <c r="E285" s="778" t="s">
        <v>919</v>
      </c>
      <c r="F285" s="776">
        <v>1160485.56</v>
      </c>
    </row>
    <row r="286" spans="1:6" s="770" customFormat="1" ht="12.75">
      <c r="A286" s="767" t="s">
        <v>172</v>
      </c>
      <c r="B286" s="768"/>
      <c r="C286" s="768"/>
      <c r="D286" s="768"/>
      <c r="E286" s="777"/>
      <c r="F286" s="768"/>
    </row>
    <row r="287" spans="1:6" ht="12.75">
      <c r="A287" s="767" t="s">
        <v>18</v>
      </c>
      <c r="B287" s="768">
        <v>5613759</v>
      </c>
      <c r="C287" s="768">
        <v>402956</v>
      </c>
      <c r="D287" s="768">
        <v>402956</v>
      </c>
      <c r="E287" s="777">
        <v>7.18</v>
      </c>
      <c r="F287" s="768">
        <v>129815</v>
      </c>
    </row>
    <row r="288" spans="1:6" ht="12.75">
      <c r="A288" s="775" t="s">
        <v>32</v>
      </c>
      <c r="B288" s="776">
        <v>5613759</v>
      </c>
      <c r="C288" s="776">
        <v>402956</v>
      </c>
      <c r="D288" s="776">
        <v>402956</v>
      </c>
      <c r="E288" s="777">
        <v>7.18</v>
      </c>
      <c r="F288" s="776">
        <v>129815</v>
      </c>
    </row>
    <row r="289" spans="1:6" ht="25.5">
      <c r="A289" s="775" t="s">
        <v>34</v>
      </c>
      <c r="B289" s="776">
        <v>5613759</v>
      </c>
      <c r="C289" s="776">
        <v>402956</v>
      </c>
      <c r="D289" s="776">
        <v>402956</v>
      </c>
      <c r="E289" s="777">
        <v>7.18</v>
      </c>
      <c r="F289" s="776">
        <v>129815</v>
      </c>
    </row>
    <row r="290" spans="1:6" ht="12.75">
      <c r="A290" s="767" t="s">
        <v>147</v>
      </c>
      <c r="B290" s="768">
        <v>5613759</v>
      </c>
      <c r="C290" s="768">
        <v>402956</v>
      </c>
      <c r="D290" s="768">
        <v>273140.03</v>
      </c>
      <c r="E290" s="777">
        <v>4.87</v>
      </c>
      <c r="F290" s="768">
        <v>0</v>
      </c>
    </row>
    <row r="291" spans="1:6" ht="12.75">
      <c r="A291" s="775" t="s">
        <v>37</v>
      </c>
      <c r="B291" s="776">
        <v>5613759</v>
      </c>
      <c r="C291" s="776">
        <v>402956</v>
      </c>
      <c r="D291" s="776">
        <v>273140.03</v>
      </c>
      <c r="E291" s="777">
        <v>4.87</v>
      </c>
      <c r="F291" s="776">
        <v>0</v>
      </c>
    </row>
    <row r="292" spans="1:6" ht="12.75">
      <c r="A292" s="775" t="s">
        <v>67</v>
      </c>
      <c r="B292" s="776">
        <v>5613759</v>
      </c>
      <c r="C292" s="776">
        <v>402956</v>
      </c>
      <c r="D292" s="776">
        <v>273140.03</v>
      </c>
      <c r="E292" s="777">
        <v>4.87</v>
      </c>
      <c r="F292" s="776">
        <v>0</v>
      </c>
    </row>
    <row r="293" spans="1:6" ht="12.75">
      <c r="A293" s="775" t="s">
        <v>69</v>
      </c>
      <c r="B293" s="776">
        <v>5613759</v>
      </c>
      <c r="C293" s="776">
        <v>402956</v>
      </c>
      <c r="D293" s="776">
        <v>273140.03</v>
      </c>
      <c r="E293" s="777">
        <v>4.87</v>
      </c>
      <c r="F293" s="776">
        <v>0</v>
      </c>
    </row>
    <row r="294" spans="1:6" ht="12.75">
      <c r="A294" s="775" t="s">
        <v>923</v>
      </c>
      <c r="B294" s="776">
        <v>0</v>
      </c>
      <c r="C294" s="776">
        <v>0</v>
      </c>
      <c r="D294" s="776">
        <v>129815.97</v>
      </c>
      <c r="E294" s="778" t="s">
        <v>919</v>
      </c>
      <c r="F294" s="776">
        <v>129815</v>
      </c>
    </row>
    <row r="295" spans="1:6" s="770" customFormat="1" ht="12.75">
      <c r="A295" s="767" t="s">
        <v>202</v>
      </c>
      <c r="B295" s="768"/>
      <c r="C295" s="768"/>
      <c r="D295" s="768"/>
      <c r="E295" s="777"/>
      <c r="F295" s="768"/>
    </row>
    <row r="296" spans="1:6" ht="12.75">
      <c r="A296" s="767" t="s">
        <v>18</v>
      </c>
      <c r="B296" s="768">
        <v>53079838</v>
      </c>
      <c r="C296" s="768">
        <v>19629538</v>
      </c>
      <c r="D296" s="768">
        <v>20771730.51</v>
      </c>
      <c r="E296" s="777">
        <v>39.13</v>
      </c>
      <c r="F296" s="768">
        <v>4784459.72</v>
      </c>
    </row>
    <row r="297" spans="1:6" ht="12.75">
      <c r="A297" s="775" t="s">
        <v>21</v>
      </c>
      <c r="B297" s="776">
        <v>16210411</v>
      </c>
      <c r="C297" s="776">
        <v>6041935</v>
      </c>
      <c r="D297" s="776">
        <v>7184127.51</v>
      </c>
      <c r="E297" s="777">
        <v>44.32</v>
      </c>
      <c r="F297" s="776">
        <v>2516342.72</v>
      </c>
    </row>
    <row r="298" spans="1:6" ht="12.75">
      <c r="A298" s="775" t="s">
        <v>32</v>
      </c>
      <c r="B298" s="776">
        <v>36869427</v>
      </c>
      <c r="C298" s="776">
        <v>13587603</v>
      </c>
      <c r="D298" s="776">
        <v>13587603</v>
      </c>
      <c r="E298" s="777">
        <v>36.85</v>
      </c>
      <c r="F298" s="776">
        <v>2268117</v>
      </c>
    </row>
    <row r="299" spans="1:6" ht="25.5">
      <c r="A299" s="775" t="s">
        <v>34</v>
      </c>
      <c r="B299" s="776">
        <v>36869427</v>
      </c>
      <c r="C299" s="776">
        <v>13587603</v>
      </c>
      <c r="D299" s="776">
        <v>13587603</v>
      </c>
      <c r="E299" s="777">
        <v>36.85</v>
      </c>
      <c r="F299" s="776">
        <v>2268117</v>
      </c>
    </row>
    <row r="300" spans="1:6" ht="12.75">
      <c r="A300" s="767" t="s">
        <v>147</v>
      </c>
      <c r="B300" s="768">
        <v>53079838</v>
      </c>
      <c r="C300" s="768">
        <v>19629538</v>
      </c>
      <c r="D300" s="768">
        <v>19629486.21</v>
      </c>
      <c r="E300" s="777">
        <v>36.98</v>
      </c>
      <c r="F300" s="768">
        <v>3642287.53</v>
      </c>
    </row>
    <row r="301" spans="1:6" ht="12.75">
      <c r="A301" s="775" t="s">
        <v>37</v>
      </c>
      <c r="B301" s="776">
        <v>22219867</v>
      </c>
      <c r="C301" s="776">
        <v>5167850</v>
      </c>
      <c r="D301" s="776">
        <v>5167845.95</v>
      </c>
      <c r="E301" s="777">
        <v>23.26</v>
      </c>
      <c r="F301" s="776">
        <v>1649417.18</v>
      </c>
    </row>
    <row r="302" spans="1:6" ht="12.75">
      <c r="A302" s="775" t="s">
        <v>39</v>
      </c>
      <c r="B302" s="776">
        <v>200000</v>
      </c>
      <c r="C302" s="776">
        <v>49045</v>
      </c>
      <c r="D302" s="776">
        <v>49042.28</v>
      </c>
      <c r="E302" s="777">
        <v>24.52</v>
      </c>
      <c r="F302" s="776">
        <v>49042.28</v>
      </c>
    </row>
    <row r="303" spans="1:6" ht="12.75">
      <c r="A303" s="775" t="s">
        <v>47</v>
      </c>
      <c r="B303" s="776">
        <v>200000</v>
      </c>
      <c r="C303" s="776">
        <v>49045</v>
      </c>
      <c r="D303" s="776">
        <v>49042.28</v>
      </c>
      <c r="E303" s="777">
        <v>24.52</v>
      </c>
      <c r="F303" s="776">
        <v>49042.28</v>
      </c>
    </row>
    <row r="304" spans="1:6" ht="12.75">
      <c r="A304" s="775" t="s">
        <v>67</v>
      </c>
      <c r="B304" s="776">
        <v>22019867</v>
      </c>
      <c r="C304" s="776">
        <v>5118805</v>
      </c>
      <c r="D304" s="776">
        <v>5118803.67</v>
      </c>
      <c r="E304" s="777">
        <v>23.25</v>
      </c>
      <c r="F304" s="776">
        <v>1600374.9</v>
      </c>
    </row>
    <row r="305" spans="1:6" ht="12.75">
      <c r="A305" s="775" t="s">
        <v>69</v>
      </c>
      <c r="B305" s="776">
        <v>22019867</v>
      </c>
      <c r="C305" s="776">
        <v>5118805</v>
      </c>
      <c r="D305" s="776">
        <v>5118803.67</v>
      </c>
      <c r="E305" s="777">
        <v>23.25</v>
      </c>
      <c r="F305" s="776">
        <v>1600374.9</v>
      </c>
    </row>
    <row r="306" spans="1:6" ht="12.75">
      <c r="A306" s="775" t="s">
        <v>103</v>
      </c>
      <c r="B306" s="776">
        <v>30859971</v>
      </c>
      <c r="C306" s="776">
        <v>14461688</v>
      </c>
      <c r="D306" s="776">
        <v>14461640.26</v>
      </c>
      <c r="E306" s="777">
        <v>46.86</v>
      </c>
      <c r="F306" s="776">
        <v>1992870.35</v>
      </c>
    </row>
    <row r="307" spans="1:6" ht="12.75">
      <c r="A307" s="775" t="s">
        <v>105</v>
      </c>
      <c r="B307" s="776">
        <v>23880119</v>
      </c>
      <c r="C307" s="776">
        <v>9986871</v>
      </c>
      <c r="D307" s="776">
        <v>9986826.35</v>
      </c>
      <c r="E307" s="777">
        <v>41.82</v>
      </c>
      <c r="F307" s="776">
        <v>1325132.34</v>
      </c>
    </row>
    <row r="308" spans="1:6" ht="25.5">
      <c r="A308" s="775" t="s">
        <v>111</v>
      </c>
      <c r="B308" s="776">
        <v>6979852</v>
      </c>
      <c r="C308" s="776">
        <v>4474817</v>
      </c>
      <c r="D308" s="776">
        <v>4474813.91</v>
      </c>
      <c r="E308" s="777">
        <v>64.11</v>
      </c>
      <c r="F308" s="776">
        <v>667738.01</v>
      </c>
    </row>
    <row r="309" spans="1:6" ht="25.5">
      <c r="A309" s="775" t="s">
        <v>117</v>
      </c>
      <c r="B309" s="776">
        <v>6979852</v>
      </c>
      <c r="C309" s="776">
        <v>4474817</v>
      </c>
      <c r="D309" s="776">
        <v>4474813.91</v>
      </c>
      <c r="E309" s="777">
        <v>64.11</v>
      </c>
      <c r="F309" s="776">
        <v>667738.01</v>
      </c>
    </row>
    <row r="310" spans="1:6" ht="12.75">
      <c r="A310" s="775" t="s">
        <v>923</v>
      </c>
      <c r="B310" s="776">
        <v>0</v>
      </c>
      <c r="C310" s="776">
        <v>0</v>
      </c>
      <c r="D310" s="776">
        <v>1142244.3</v>
      </c>
      <c r="E310" s="778" t="s">
        <v>919</v>
      </c>
      <c r="F310" s="776">
        <v>1142172.19</v>
      </c>
    </row>
    <row r="311" spans="1:6" s="770" customFormat="1" ht="12.75">
      <c r="A311" s="767" t="s">
        <v>208</v>
      </c>
      <c r="B311" s="768"/>
      <c r="C311" s="768"/>
      <c r="D311" s="768"/>
      <c r="E311" s="777"/>
      <c r="F311" s="768"/>
    </row>
    <row r="312" spans="1:6" ht="12.75">
      <c r="A312" s="767" t="s">
        <v>18</v>
      </c>
      <c r="B312" s="768">
        <v>45097647</v>
      </c>
      <c r="C312" s="768">
        <v>8766098</v>
      </c>
      <c r="D312" s="768">
        <v>8766098</v>
      </c>
      <c r="E312" s="777">
        <v>19.44</v>
      </c>
      <c r="F312" s="768">
        <v>1254628</v>
      </c>
    </row>
    <row r="313" spans="1:6" ht="12.75">
      <c r="A313" s="775" t="s">
        <v>32</v>
      </c>
      <c r="B313" s="776">
        <v>45097647</v>
      </c>
      <c r="C313" s="776">
        <v>8766098</v>
      </c>
      <c r="D313" s="776">
        <v>8766098</v>
      </c>
      <c r="E313" s="777">
        <v>19.44</v>
      </c>
      <c r="F313" s="776">
        <v>1254628</v>
      </c>
    </row>
    <row r="314" spans="1:6" ht="25.5">
      <c r="A314" s="775" t="s">
        <v>34</v>
      </c>
      <c r="B314" s="776">
        <v>45097647</v>
      </c>
      <c r="C314" s="776">
        <v>8766098</v>
      </c>
      <c r="D314" s="776">
        <v>8766098</v>
      </c>
      <c r="E314" s="777">
        <v>19.44</v>
      </c>
      <c r="F314" s="776">
        <v>1254628</v>
      </c>
    </row>
    <row r="315" spans="1:6" ht="12.75">
      <c r="A315" s="767" t="s">
        <v>147</v>
      </c>
      <c r="B315" s="768">
        <v>45097647</v>
      </c>
      <c r="C315" s="768">
        <v>8766098</v>
      </c>
      <c r="D315" s="768">
        <v>8759094.49</v>
      </c>
      <c r="E315" s="777">
        <v>19.42</v>
      </c>
      <c r="F315" s="768">
        <v>1366129.63</v>
      </c>
    </row>
    <row r="316" spans="1:6" ht="12.75">
      <c r="A316" s="775" t="s">
        <v>37</v>
      </c>
      <c r="B316" s="776">
        <v>42515761</v>
      </c>
      <c r="C316" s="776">
        <v>8766098</v>
      </c>
      <c r="D316" s="776">
        <v>8759094.49</v>
      </c>
      <c r="E316" s="777">
        <v>20.6</v>
      </c>
      <c r="F316" s="776">
        <v>1366129.63</v>
      </c>
    </row>
    <row r="317" spans="1:6" ht="12.75">
      <c r="A317" s="775" t="s">
        <v>67</v>
      </c>
      <c r="B317" s="776">
        <v>28305596</v>
      </c>
      <c r="C317" s="776">
        <v>6493734</v>
      </c>
      <c r="D317" s="776">
        <v>6488733.18</v>
      </c>
      <c r="E317" s="777">
        <v>22.92</v>
      </c>
      <c r="F317" s="776">
        <v>790234.04</v>
      </c>
    </row>
    <row r="318" spans="1:6" ht="12.75">
      <c r="A318" s="775" t="s">
        <v>69</v>
      </c>
      <c r="B318" s="776">
        <v>28305596</v>
      </c>
      <c r="C318" s="776">
        <v>6493734</v>
      </c>
      <c r="D318" s="776">
        <v>6488733.18</v>
      </c>
      <c r="E318" s="777">
        <v>22.92</v>
      </c>
      <c r="F318" s="776">
        <v>790234.04</v>
      </c>
    </row>
    <row r="319" spans="1:6" ht="12.75">
      <c r="A319" s="775" t="s">
        <v>93</v>
      </c>
      <c r="B319" s="776">
        <v>14076537</v>
      </c>
      <c r="C319" s="776">
        <v>2272364</v>
      </c>
      <c r="D319" s="776">
        <v>2270361.31</v>
      </c>
      <c r="E319" s="777">
        <v>16.13</v>
      </c>
      <c r="F319" s="776">
        <v>575895.59</v>
      </c>
    </row>
    <row r="320" spans="1:6" ht="38.25">
      <c r="A320" s="775" t="s">
        <v>101</v>
      </c>
      <c r="B320" s="776">
        <v>14010652</v>
      </c>
      <c r="C320" s="776">
        <v>2272364</v>
      </c>
      <c r="D320" s="776">
        <v>2270361.31</v>
      </c>
      <c r="E320" s="777">
        <v>16.2</v>
      </c>
      <c r="F320" s="776">
        <v>575895.59</v>
      </c>
    </row>
    <row r="321" spans="1:6" ht="12.75">
      <c r="A321" s="775" t="s">
        <v>923</v>
      </c>
      <c r="B321" s="776">
        <v>0</v>
      </c>
      <c r="C321" s="776">
        <v>0</v>
      </c>
      <c r="D321" s="776">
        <v>7003.51</v>
      </c>
      <c r="E321" s="778" t="s">
        <v>919</v>
      </c>
      <c r="F321" s="776">
        <v>-111501.63</v>
      </c>
    </row>
    <row r="322" spans="1:6" s="770" customFormat="1" ht="12.75">
      <c r="A322" s="767" t="s">
        <v>810</v>
      </c>
      <c r="B322" s="768"/>
      <c r="C322" s="768"/>
      <c r="D322" s="768"/>
      <c r="E322" s="777"/>
      <c r="F322" s="768"/>
    </row>
    <row r="323" spans="1:6" ht="12.75">
      <c r="A323" s="767" t="s">
        <v>18</v>
      </c>
      <c r="B323" s="768">
        <v>221955581</v>
      </c>
      <c r="C323" s="768">
        <v>68631705</v>
      </c>
      <c r="D323" s="768">
        <v>68630032.36</v>
      </c>
      <c r="E323" s="777">
        <v>30.92</v>
      </c>
      <c r="F323" s="768">
        <v>13948327.73</v>
      </c>
    </row>
    <row r="324" spans="1:6" ht="12.75">
      <c r="A324" s="775" t="s">
        <v>21</v>
      </c>
      <c r="B324" s="776">
        <v>8867928</v>
      </c>
      <c r="C324" s="776">
        <v>4209612</v>
      </c>
      <c r="D324" s="776">
        <v>4207939.36</v>
      </c>
      <c r="E324" s="777">
        <v>47.45</v>
      </c>
      <c r="F324" s="776">
        <v>882338.73</v>
      </c>
    </row>
    <row r="325" spans="1:6" ht="12.75">
      <c r="A325" s="775" t="s">
        <v>32</v>
      </c>
      <c r="B325" s="776">
        <v>213087653</v>
      </c>
      <c r="C325" s="776">
        <v>64422093</v>
      </c>
      <c r="D325" s="776">
        <v>64422093</v>
      </c>
      <c r="E325" s="777">
        <v>30.23</v>
      </c>
      <c r="F325" s="776">
        <v>13065989</v>
      </c>
    </row>
    <row r="326" spans="1:6" ht="25.5">
      <c r="A326" s="775" t="s">
        <v>34</v>
      </c>
      <c r="B326" s="776">
        <v>213087653</v>
      </c>
      <c r="C326" s="776">
        <v>64422093</v>
      </c>
      <c r="D326" s="776">
        <v>64422093</v>
      </c>
      <c r="E326" s="777">
        <v>30.23</v>
      </c>
      <c r="F326" s="776">
        <v>13065989</v>
      </c>
    </row>
    <row r="327" spans="1:6" ht="12.75">
      <c r="A327" s="767" t="s">
        <v>147</v>
      </c>
      <c r="B327" s="768">
        <v>221955581</v>
      </c>
      <c r="C327" s="768">
        <v>68631705</v>
      </c>
      <c r="D327" s="768">
        <v>65026205.99</v>
      </c>
      <c r="E327" s="777">
        <v>29.3</v>
      </c>
      <c r="F327" s="768">
        <v>11771246.18</v>
      </c>
    </row>
    <row r="328" spans="1:6" ht="12.75">
      <c r="A328" s="775" t="s">
        <v>37</v>
      </c>
      <c r="B328" s="776">
        <v>110244124</v>
      </c>
      <c r="C328" s="776">
        <v>40971760</v>
      </c>
      <c r="D328" s="776">
        <v>38384313.76</v>
      </c>
      <c r="E328" s="777">
        <v>34.82</v>
      </c>
      <c r="F328" s="776">
        <v>8592146.6</v>
      </c>
    </row>
    <row r="329" spans="1:6" ht="12.75">
      <c r="A329" s="775" t="s">
        <v>39</v>
      </c>
      <c r="B329" s="776">
        <v>21343189</v>
      </c>
      <c r="C329" s="776">
        <v>4826216</v>
      </c>
      <c r="D329" s="776">
        <v>4202612.92</v>
      </c>
      <c r="E329" s="777">
        <v>19.69</v>
      </c>
      <c r="F329" s="776">
        <v>984569</v>
      </c>
    </row>
    <row r="330" spans="1:6" ht="12.75">
      <c r="A330" s="775" t="s">
        <v>41</v>
      </c>
      <c r="B330" s="776">
        <v>761140</v>
      </c>
      <c r="C330" s="776">
        <v>295957</v>
      </c>
      <c r="D330" s="776">
        <v>261258.7</v>
      </c>
      <c r="E330" s="777">
        <v>34.32</v>
      </c>
      <c r="F330" s="776">
        <v>29526.05</v>
      </c>
    </row>
    <row r="331" spans="1:6" ht="12.75">
      <c r="A331" s="775" t="s">
        <v>43</v>
      </c>
      <c r="B331" s="776">
        <v>611595</v>
      </c>
      <c r="C331" s="776">
        <v>236539</v>
      </c>
      <c r="D331" s="776">
        <v>209155.75</v>
      </c>
      <c r="E331" s="777">
        <v>34.2</v>
      </c>
      <c r="F331" s="776">
        <v>23504.76</v>
      </c>
    </row>
    <row r="332" spans="1:6" ht="12.75">
      <c r="A332" s="775" t="s">
        <v>47</v>
      </c>
      <c r="B332" s="776">
        <v>20582049</v>
      </c>
      <c r="C332" s="776">
        <v>4530259</v>
      </c>
      <c r="D332" s="776">
        <v>3941354.22</v>
      </c>
      <c r="E332" s="777">
        <v>19.15</v>
      </c>
      <c r="F332" s="776">
        <v>955042.95</v>
      </c>
    </row>
    <row r="333" spans="1:6" ht="12.75">
      <c r="A333" s="775" t="s">
        <v>67</v>
      </c>
      <c r="B333" s="776">
        <v>59393538</v>
      </c>
      <c r="C333" s="776">
        <v>30342279</v>
      </c>
      <c r="D333" s="776">
        <v>28448463.08</v>
      </c>
      <c r="E333" s="777">
        <v>47.9</v>
      </c>
      <c r="F333" s="776">
        <v>4928598.47</v>
      </c>
    </row>
    <row r="334" spans="1:6" ht="12.75">
      <c r="A334" s="775" t="s">
        <v>69</v>
      </c>
      <c r="B334" s="776">
        <v>59393538</v>
      </c>
      <c r="C334" s="776">
        <v>30342279</v>
      </c>
      <c r="D334" s="776">
        <v>28448463.08</v>
      </c>
      <c r="E334" s="777">
        <v>47.9</v>
      </c>
      <c r="F334" s="776">
        <v>4928598.47</v>
      </c>
    </row>
    <row r="335" spans="1:6" ht="12.75">
      <c r="A335" s="775" t="s">
        <v>93</v>
      </c>
      <c r="B335" s="776">
        <v>29507397</v>
      </c>
      <c r="C335" s="776">
        <v>5803265</v>
      </c>
      <c r="D335" s="776">
        <v>5733237.76</v>
      </c>
      <c r="E335" s="777">
        <v>19.43</v>
      </c>
      <c r="F335" s="776">
        <v>2678979.13</v>
      </c>
    </row>
    <row r="336" spans="1:6" ht="38.25">
      <c r="A336" s="775" t="s">
        <v>101</v>
      </c>
      <c r="B336" s="776">
        <v>29507397</v>
      </c>
      <c r="C336" s="776">
        <v>5803265</v>
      </c>
      <c r="D336" s="776">
        <v>5733237.76</v>
      </c>
      <c r="E336" s="777">
        <v>19.43</v>
      </c>
      <c r="F336" s="776">
        <v>2678979.13</v>
      </c>
    </row>
    <row r="337" spans="1:6" ht="12.75">
      <c r="A337" s="775" t="s">
        <v>103</v>
      </c>
      <c r="B337" s="776">
        <v>111711457</v>
      </c>
      <c r="C337" s="776">
        <v>27659945</v>
      </c>
      <c r="D337" s="776">
        <v>26641892.23</v>
      </c>
      <c r="E337" s="777">
        <v>23.85</v>
      </c>
      <c r="F337" s="776">
        <v>3179099.58</v>
      </c>
    </row>
    <row r="338" spans="1:6" ht="12.75">
      <c r="A338" s="775" t="s">
        <v>105</v>
      </c>
      <c r="B338" s="776">
        <v>36856623</v>
      </c>
      <c r="C338" s="776">
        <v>11917478</v>
      </c>
      <c r="D338" s="776">
        <v>11267633.95</v>
      </c>
      <c r="E338" s="777">
        <v>30.57</v>
      </c>
      <c r="F338" s="776">
        <v>1110459.52</v>
      </c>
    </row>
    <row r="339" spans="1:6" ht="25.5">
      <c r="A339" s="775" t="s">
        <v>111</v>
      </c>
      <c r="B339" s="776">
        <v>74854834</v>
      </c>
      <c r="C339" s="776">
        <v>15742467</v>
      </c>
      <c r="D339" s="776">
        <v>15374258.28</v>
      </c>
      <c r="E339" s="777">
        <v>20.54</v>
      </c>
      <c r="F339" s="776">
        <v>2068640.06</v>
      </c>
    </row>
    <row r="340" spans="1:6" ht="12.75">
      <c r="A340" s="775" t="s">
        <v>113</v>
      </c>
      <c r="B340" s="776">
        <v>70504302</v>
      </c>
      <c r="C340" s="776">
        <v>14419145</v>
      </c>
      <c r="D340" s="776">
        <v>14050936.84</v>
      </c>
      <c r="E340" s="777">
        <v>19.93</v>
      </c>
      <c r="F340" s="776">
        <v>2068640.06</v>
      </c>
    </row>
    <row r="341" spans="1:6" ht="25.5">
      <c r="A341" s="775" t="s">
        <v>115</v>
      </c>
      <c r="B341" s="776">
        <v>70504302</v>
      </c>
      <c r="C341" s="776">
        <v>14419145</v>
      </c>
      <c r="D341" s="776">
        <v>14050936.84</v>
      </c>
      <c r="E341" s="777">
        <v>19.93</v>
      </c>
      <c r="F341" s="776">
        <v>2068640.06</v>
      </c>
    </row>
    <row r="342" spans="1:6" ht="25.5">
      <c r="A342" s="775" t="s">
        <v>117</v>
      </c>
      <c r="B342" s="776">
        <v>4350532</v>
      </c>
      <c r="C342" s="776">
        <v>1323322</v>
      </c>
      <c r="D342" s="776">
        <v>1323321.44</v>
      </c>
      <c r="E342" s="777">
        <v>30.42</v>
      </c>
      <c r="F342" s="776">
        <v>0</v>
      </c>
    </row>
    <row r="343" spans="1:6" ht="12.75">
      <c r="A343" s="775" t="s">
        <v>923</v>
      </c>
      <c r="B343" s="776">
        <v>0</v>
      </c>
      <c r="C343" s="776">
        <v>0</v>
      </c>
      <c r="D343" s="776">
        <v>3603826.37</v>
      </c>
      <c r="E343" s="778" t="s">
        <v>919</v>
      </c>
      <c r="F343" s="776">
        <v>2177081.55</v>
      </c>
    </row>
    <row r="344" spans="1:6" s="770" customFormat="1" ht="25.5">
      <c r="A344" s="767" t="s">
        <v>811</v>
      </c>
      <c r="B344" s="768"/>
      <c r="C344" s="768"/>
      <c r="D344" s="768"/>
      <c r="E344" s="777"/>
      <c r="F344" s="768"/>
    </row>
    <row r="345" spans="1:6" ht="12.75">
      <c r="A345" s="767" t="s">
        <v>18</v>
      </c>
      <c r="B345" s="768">
        <v>221955581</v>
      </c>
      <c r="C345" s="768">
        <v>68631705</v>
      </c>
      <c r="D345" s="768">
        <v>68630032.36</v>
      </c>
      <c r="E345" s="777">
        <v>30.92</v>
      </c>
      <c r="F345" s="768">
        <v>13948327.73</v>
      </c>
    </row>
    <row r="346" spans="1:6" ht="12.75">
      <c r="A346" s="775" t="s">
        <v>21</v>
      </c>
      <c r="B346" s="776">
        <v>8867928</v>
      </c>
      <c r="C346" s="776">
        <v>4209612</v>
      </c>
      <c r="D346" s="776">
        <v>4207939.36</v>
      </c>
      <c r="E346" s="777">
        <v>47.45</v>
      </c>
      <c r="F346" s="776">
        <v>882338.73</v>
      </c>
    </row>
    <row r="347" spans="1:6" ht="12.75">
      <c r="A347" s="775" t="s">
        <v>32</v>
      </c>
      <c r="B347" s="776">
        <v>213087653</v>
      </c>
      <c r="C347" s="776">
        <v>64422093</v>
      </c>
      <c r="D347" s="776">
        <v>64422093</v>
      </c>
      <c r="E347" s="777">
        <v>30.23</v>
      </c>
      <c r="F347" s="776">
        <v>13065989</v>
      </c>
    </row>
    <row r="348" spans="1:6" ht="25.5">
      <c r="A348" s="775" t="s">
        <v>34</v>
      </c>
      <c r="B348" s="776">
        <v>213087653</v>
      </c>
      <c r="C348" s="776">
        <v>64422093</v>
      </c>
      <c r="D348" s="776">
        <v>64422093</v>
      </c>
      <c r="E348" s="777">
        <v>30.23</v>
      </c>
      <c r="F348" s="776">
        <v>13065989</v>
      </c>
    </row>
    <row r="349" spans="1:6" ht="12.75">
      <c r="A349" s="767" t="s">
        <v>147</v>
      </c>
      <c r="B349" s="768">
        <v>221955581</v>
      </c>
      <c r="C349" s="768">
        <v>68631705</v>
      </c>
      <c r="D349" s="768">
        <v>65026205.99</v>
      </c>
      <c r="E349" s="777">
        <v>29.3</v>
      </c>
      <c r="F349" s="768">
        <v>11771246.18</v>
      </c>
    </row>
    <row r="350" spans="1:6" ht="12.75">
      <c r="A350" s="775" t="s">
        <v>37</v>
      </c>
      <c r="B350" s="776">
        <v>110244124</v>
      </c>
      <c r="C350" s="776">
        <v>40971760</v>
      </c>
      <c r="D350" s="776">
        <v>38384313.76</v>
      </c>
      <c r="E350" s="777">
        <v>34.82</v>
      </c>
      <c r="F350" s="776">
        <v>8592146.6</v>
      </c>
    </row>
    <row r="351" spans="1:6" ht="12.75">
      <c r="A351" s="775" t="s">
        <v>39</v>
      </c>
      <c r="B351" s="776">
        <v>21343189</v>
      </c>
      <c r="C351" s="776">
        <v>4826216</v>
      </c>
      <c r="D351" s="776">
        <v>4202612.92</v>
      </c>
      <c r="E351" s="777">
        <v>19.69</v>
      </c>
      <c r="F351" s="776">
        <v>984569</v>
      </c>
    </row>
    <row r="352" spans="1:6" ht="12.75">
      <c r="A352" s="775" t="s">
        <v>41</v>
      </c>
      <c r="B352" s="776">
        <v>761140</v>
      </c>
      <c r="C352" s="776">
        <v>295957</v>
      </c>
      <c r="D352" s="776">
        <v>261258.7</v>
      </c>
      <c r="E352" s="777">
        <v>34.32</v>
      </c>
      <c r="F352" s="776">
        <v>29526.05</v>
      </c>
    </row>
    <row r="353" spans="1:6" ht="12.75">
      <c r="A353" s="775" t="s">
        <v>43</v>
      </c>
      <c r="B353" s="776">
        <v>611595</v>
      </c>
      <c r="C353" s="776">
        <v>236539</v>
      </c>
      <c r="D353" s="776">
        <v>209155.75</v>
      </c>
      <c r="E353" s="777">
        <v>34.2</v>
      </c>
      <c r="F353" s="776">
        <v>23504.76</v>
      </c>
    </row>
    <row r="354" spans="1:6" ht="12.75">
      <c r="A354" s="775" t="s">
        <v>47</v>
      </c>
      <c r="B354" s="776">
        <v>20582049</v>
      </c>
      <c r="C354" s="776">
        <v>4530259</v>
      </c>
      <c r="D354" s="776">
        <v>3941354.22</v>
      </c>
      <c r="E354" s="777">
        <v>19.15</v>
      </c>
      <c r="F354" s="776">
        <v>955042.95</v>
      </c>
    </row>
    <row r="355" spans="1:6" ht="12.75">
      <c r="A355" s="775" t="s">
        <v>67</v>
      </c>
      <c r="B355" s="776">
        <v>59393538</v>
      </c>
      <c r="C355" s="776">
        <v>30342279</v>
      </c>
      <c r="D355" s="776">
        <v>28448463.08</v>
      </c>
      <c r="E355" s="777">
        <v>47.9</v>
      </c>
      <c r="F355" s="776">
        <v>4928598.47</v>
      </c>
    </row>
    <row r="356" spans="1:6" ht="12.75">
      <c r="A356" s="775" t="s">
        <v>69</v>
      </c>
      <c r="B356" s="776">
        <v>59393538</v>
      </c>
      <c r="C356" s="776">
        <v>30342279</v>
      </c>
      <c r="D356" s="776">
        <v>28448463.08</v>
      </c>
      <c r="E356" s="777">
        <v>47.9</v>
      </c>
      <c r="F356" s="776">
        <v>4928598.47</v>
      </c>
    </row>
    <row r="357" spans="1:6" ht="12.75">
      <c r="A357" s="775" t="s">
        <v>93</v>
      </c>
      <c r="B357" s="776">
        <v>29507397</v>
      </c>
      <c r="C357" s="776">
        <v>5803265</v>
      </c>
      <c r="D357" s="776">
        <v>5733237.76</v>
      </c>
      <c r="E357" s="777">
        <v>19.43</v>
      </c>
      <c r="F357" s="776">
        <v>2678979.13</v>
      </c>
    </row>
    <row r="358" spans="1:6" ht="38.25">
      <c r="A358" s="775" t="s">
        <v>101</v>
      </c>
      <c r="B358" s="776">
        <v>29507397</v>
      </c>
      <c r="C358" s="776">
        <v>5803265</v>
      </c>
      <c r="D358" s="776">
        <v>5733237.76</v>
      </c>
      <c r="E358" s="777">
        <v>19.43</v>
      </c>
      <c r="F358" s="776">
        <v>2678979.13</v>
      </c>
    </row>
    <row r="359" spans="1:6" ht="12.75">
      <c r="A359" s="775" t="s">
        <v>103</v>
      </c>
      <c r="B359" s="776">
        <v>111711457</v>
      </c>
      <c r="C359" s="776">
        <v>27659945</v>
      </c>
      <c r="D359" s="776">
        <v>26641892.23</v>
      </c>
      <c r="E359" s="777">
        <v>23.85</v>
      </c>
      <c r="F359" s="776">
        <v>3179099.58</v>
      </c>
    </row>
    <row r="360" spans="1:6" ht="12.75">
      <c r="A360" s="775" t="s">
        <v>105</v>
      </c>
      <c r="B360" s="776">
        <v>36856623</v>
      </c>
      <c r="C360" s="776">
        <v>11917478</v>
      </c>
      <c r="D360" s="776">
        <v>11267633.95</v>
      </c>
      <c r="E360" s="777">
        <v>30.57</v>
      </c>
      <c r="F360" s="776">
        <v>1110459.52</v>
      </c>
    </row>
    <row r="361" spans="1:6" ht="25.5">
      <c r="A361" s="775" t="s">
        <v>111</v>
      </c>
      <c r="B361" s="776">
        <v>74854834</v>
      </c>
      <c r="C361" s="776">
        <v>15742467</v>
      </c>
      <c r="D361" s="776">
        <v>15374258.28</v>
      </c>
      <c r="E361" s="777">
        <v>20.54</v>
      </c>
      <c r="F361" s="776">
        <v>2068640.06</v>
      </c>
    </row>
    <row r="362" spans="1:6" ht="12.75">
      <c r="A362" s="775" t="s">
        <v>113</v>
      </c>
      <c r="B362" s="776">
        <v>70504302</v>
      </c>
      <c r="C362" s="776">
        <v>14419145</v>
      </c>
      <c r="D362" s="776">
        <v>14050936.84</v>
      </c>
      <c r="E362" s="777">
        <v>19.93</v>
      </c>
      <c r="F362" s="776">
        <v>2068640.06</v>
      </c>
    </row>
    <row r="363" spans="1:6" ht="25.5">
      <c r="A363" s="775" t="s">
        <v>115</v>
      </c>
      <c r="B363" s="776">
        <v>70504302</v>
      </c>
      <c r="C363" s="776">
        <v>14419145</v>
      </c>
      <c r="D363" s="776">
        <v>14050936.84</v>
      </c>
      <c r="E363" s="777">
        <v>19.93</v>
      </c>
      <c r="F363" s="776">
        <v>2068640.06</v>
      </c>
    </row>
    <row r="364" spans="1:6" ht="25.5">
      <c r="A364" s="775" t="s">
        <v>117</v>
      </c>
      <c r="B364" s="776">
        <v>4350532</v>
      </c>
      <c r="C364" s="776">
        <v>1323322</v>
      </c>
      <c r="D364" s="776">
        <v>1323321.44</v>
      </c>
      <c r="E364" s="777">
        <v>30.42</v>
      </c>
      <c r="F364" s="776">
        <v>0</v>
      </c>
    </row>
    <row r="365" spans="1:6" ht="12.75">
      <c r="A365" s="775" t="s">
        <v>923</v>
      </c>
      <c r="B365" s="776">
        <v>0</v>
      </c>
      <c r="C365" s="776">
        <v>0</v>
      </c>
      <c r="D365" s="776">
        <v>3603826.37</v>
      </c>
      <c r="E365" s="778" t="s">
        <v>919</v>
      </c>
      <c r="F365" s="776">
        <v>2177081.55</v>
      </c>
    </row>
    <row r="366" spans="1:6" s="770" customFormat="1" ht="12.75">
      <c r="A366" s="767" t="s">
        <v>164</v>
      </c>
      <c r="B366" s="768"/>
      <c r="C366" s="768"/>
      <c r="D366" s="768"/>
      <c r="E366" s="777"/>
      <c r="F366" s="768"/>
    </row>
    <row r="367" spans="1:6" ht="12.75">
      <c r="A367" s="767" t="s">
        <v>18</v>
      </c>
      <c r="B367" s="768">
        <v>362136</v>
      </c>
      <c r="C367" s="768">
        <v>681</v>
      </c>
      <c r="D367" s="768">
        <v>681</v>
      </c>
      <c r="E367" s="777">
        <v>0.19</v>
      </c>
      <c r="F367" s="768">
        <v>-1755</v>
      </c>
    </row>
    <row r="368" spans="1:6" ht="12.75">
      <c r="A368" s="775" t="s">
        <v>32</v>
      </c>
      <c r="B368" s="776">
        <v>362136</v>
      </c>
      <c r="C368" s="776">
        <v>681</v>
      </c>
      <c r="D368" s="776">
        <v>681</v>
      </c>
      <c r="E368" s="777">
        <v>0.19</v>
      </c>
      <c r="F368" s="776">
        <v>-1755</v>
      </c>
    </row>
    <row r="369" spans="1:6" ht="25.5">
      <c r="A369" s="775" t="s">
        <v>34</v>
      </c>
      <c r="B369" s="776">
        <v>362136</v>
      </c>
      <c r="C369" s="776">
        <v>681</v>
      </c>
      <c r="D369" s="776">
        <v>681</v>
      </c>
      <c r="E369" s="777">
        <v>0.19</v>
      </c>
      <c r="F369" s="776">
        <v>-1755</v>
      </c>
    </row>
    <row r="370" spans="1:6" ht="12.75">
      <c r="A370" s="767" t="s">
        <v>147</v>
      </c>
      <c r="B370" s="768">
        <v>362136</v>
      </c>
      <c r="C370" s="768">
        <v>681</v>
      </c>
      <c r="D370" s="768">
        <v>680.02</v>
      </c>
      <c r="E370" s="777">
        <v>0.19</v>
      </c>
      <c r="F370" s="768">
        <v>680.02</v>
      </c>
    </row>
    <row r="371" spans="1:6" ht="12.75">
      <c r="A371" s="775" t="s">
        <v>37</v>
      </c>
      <c r="B371" s="776">
        <v>4872</v>
      </c>
      <c r="C371" s="776">
        <v>681</v>
      </c>
      <c r="D371" s="776">
        <v>680.02</v>
      </c>
      <c r="E371" s="777">
        <v>13.96</v>
      </c>
      <c r="F371" s="776">
        <v>680.02</v>
      </c>
    </row>
    <row r="372" spans="1:6" ht="12.75">
      <c r="A372" s="775" t="s">
        <v>39</v>
      </c>
      <c r="B372" s="776">
        <v>4872</v>
      </c>
      <c r="C372" s="776">
        <v>681</v>
      </c>
      <c r="D372" s="776">
        <v>680.02</v>
      </c>
      <c r="E372" s="777">
        <v>13.96</v>
      </c>
      <c r="F372" s="776">
        <v>680.02</v>
      </c>
    </row>
    <row r="373" spans="1:6" ht="12.75">
      <c r="A373" s="775" t="s">
        <v>47</v>
      </c>
      <c r="B373" s="776">
        <v>4872</v>
      </c>
      <c r="C373" s="776">
        <v>681</v>
      </c>
      <c r="D373" s="776">
        <v>680.02</v>
      </c>
      <c r="E373" s="777">
        <v>13.96</v>
      </c>
      <c r="F373" s="776">
        <v>680.02</v>
      </c>
    </row>
    <row r="374" spans="1:6" ht="12.75">
      <c r="A374" s="775" t="s">
        <v>103</v>
      </c>
      <c r="B374" s="776">
        <v>357264</v>
      </c>
      <c r="C374" s="776">
        <v>0</v>
      </c>
      <c r="D374" s="776">
        <v>0</v>
      </c>
      <c r="E374" s="777">
        <v>0</v>
      </c>
      <c r="F374" s="776">
        <v>0</v>
      </c>
    </row>
    <row r="375" spans="1:6" ht="12.75">
      <c r="A375" s="775" t="s">
        <v>105</v>
      </c>
      <c r="B375" s="776">
        <v>357264</v>
      </c>
      <c r="C375" s="776">
        <v>0</v>
      </c>
      <c r="D375" s="776">
        <v>0</v>
      </c>
      <c r="E375" s="777">
        <v>0</v>
      </c>
      <c r="F375" s="776">
        <v>0</v>
      </c>
    </row>
    <row r="376" spans="1:6" ht="12.75">
      <c r="A376" s="775" t="s">
        <v>923</v>
      </c>
      <c r="B376" s="776">
        <v>0</v>
      </c>
      <c r="C376" s="776">
        <v>0</v>
      </c>
      <c r="D376" s="776">
        <v>0.98</v>
      </c>
      <c r="E376" s="778" t="s">
        <v>919</v>
      </c>
      <c r="F376" s="776">
        <v>-2435.02</v>
      </c>
    </row>
    <row r="377" spans="1:6" s="770" customFormat="1" ht="12.75">
      <c r="A377" s="767" t="s">
        <v>170</v>
      </c>
      <c r="B377" s="768"/>
      <c r="C377" s="768"/>
      <c r="D377" s="768"/>
      <c r="E377" s="777"/>
      <c r="F377" s="768"/>
    </row>
    <row r="378" spans="1:6" ht="12.75">
      <c r="A378" s="767" t="s">
        <v>18</v>
      </c>
      <c r="B378" s="768">
        <v>100000</v>
      </c>
      <c r="C378" s="768">
        <v>33202</v>
      </c>
      <c r="D378" s="768">
        <v>33202</v>
      </c>
      <c r="E378" s="777">
        <v>33.2</v>
      </c>
      <c r="F378" s="768">
        <v>0</v>
      </c>
    </row>
    <row r="379" spans="1:6" ht="12.75">
      <c r="A379" s="775" t="s">
        <v>32</v>
      </c>
      <c r="B379" s="776">
        <v>100000</v>
      </c>
      <c r="C379" s="776">
        <v>33202</v>
      </c>
      <c r="D379" s="776">
        <v>33202</v>
      </c>
      <c r="E379" s="777">
        <v>33.2</v>
      </c>
      <c r="F379" s="776">
        <v>0</v>
      </c>
    </row>
    <row r="380" spans="1:6" ht="25.5">
      <c r="A380" s="775" t="s">
        <v>34</v>
      </c>
      <c r="B380" s="776">
        <v>100000</v>
      </c>
      <c r="C380" s="776">
        <v>33202</v>
      </c>
      <c r="D380" s="776">
        <v>33202</v>
      </c>
      <c r="E380" s="777">
        <v>33.2</v>
      </c>
      <c r="F380" s="776">
        <v>0</v>
      </c>
    </row>
    <row r="381" spans="1:6" ht="12.75">
      <c r="A381" s="767" t="s">
        <v>147</v>
      </c>
      <c r="B381" s="768">
        <v>100000</v>
      </c>
      <c r="C381" s="768">
        <v>33202</v>
      </c>
      <c r="D381" s="768">
        <v>33202</v>
      </c>
      <c r="E381" s="777">
        <v>33.2</v>
      </c>
      <c r="F381" s="768">
        <v>0</v>
      </c>
    </row>
    <row r="382" spans="1:6" ht="12.75">
      <c r="A382" s="775" t="s">
        <v>37</v>
      </c>
      <c r="B382" s="776">
        <v>35603</v>
      </c>
      <c r="C382" s="776">
        <v>33202</v>
      </c>
      <c r="D382" s="776">
        <v>33202</v>
      </c>
      <c r="E382" s="777">
        <v>93.26</v>
      </c>
      <c r="F382" s="776">
        <v>0</v>
      </c>
    </row>
    <row r="383" spans="1:6" ht="12.75">
      <c r="A383" s="775" t="s">
        <v>39</v>
      </c>
      <c r="B383" s="776">
        <v>35603</v>
      </c>
      <c r="C383" s="776">
        <v>33202</v>
      </c>
      <c r="D383" s="776">
        <v>33202</v>
      </c>
      <c r="E383" s="777">
        <v>93.26</v>
      </c>
      <c r="F383" s="776">
        <v>0</v>
      </c>
    </row>
    <row r="384" spans="1:6" ht="12.75">
      <c r="A384" s="775" t="s">
        <v>47</v>
      </c>
      <c r="B384" s="776">
        <v>35603</v>
      </c>
      <c r="C384" s="776">
        <v>33202</v>
      </c>
      <c r="D384" s="776">
        <v>33202</v>
      </c>
      <c r="E384" s="777">
        <v>93.26</v>
      </c>
      <c r="F384" s="776">
        <v>0</v>
      </c>
    </row>
    <row r="385" spans="1:6" ht="12.75">
      <c r="A385" s="775" t="s">
        <v>103</v>
      </c>
      <c r="B385" s="776">
        <v>64397</v>
      </c>
      <c r="C385" s="776">
        <v>0</v>
      </c>
      <c r="D385" s="776">
        <v>0</v>
      </c>
      <c r="E385" s="777">
        <v>0</v>
      </c>
      <c r="F385" s="776">
        <v>0</v>
      </c>
    </row>
    <row r="386" spans="1:6" ht="12.75">
      <c r="A386" s="775" t="s">
        <v>105</v>
      </c>
      <c r="B386" s="776">
        <v>64397</v>
      </c>
      <c r="C386" s="776">
        <v>0</v>
      </c>
      <c r="D386" s="776">
        <v>0</v>
      </c>
      <c r="E386" s="777">
        <v>0</v>
      </c>
      <c r="F386" s="776">
        <v>0</v>
      </c>
    </row>
    <row r="387" spans="1:6" s="770" customFormat="1" ht="12.75">
      <c r="A387" s="767" t="s">
        <v>172</v>
      </c>
      <c r="B387" s="768"/>
      <c r="C387" s="768"/>
      <c r="D387" s="768"/>
      <c r="E387" s="777"/>
      <c r="F387" s="768"/>
    </row>
    <row r="388" spans="1:6" ht="12.75">
      <c r="A388" s="767" t="s">
        <v>18</v>
      </c>
      <c r="B388" s="768">
        <v>58644692</v>
      </c>
      <c r="C388" s="768">
        <v>27413205</v>
      </c>
      <c r="D388" s="768">
        <v>27412104.36</v>
      </c>
      <c r="E388" s="777">
        <v>46.74</v>
      </c>
      <c r="F388" s="768">
        <v>4739242</v>
      </c>
    </row>
    <row r="389" spans="1:6" ht="12.75">
      <c r="A389" s="775" t="s">
        <v>21</v>
      </c>
      <c r="B389" s="776">
        <v>125715</v>
      </c>
      <c r="C389" s="776">
        <v>125715</v>
      </c>
      <c r="D389" s="776">
        <v>124614.36</v>
      </c>
      <c r="E389" s="777">
        <v>99.12</v>
      </c>
      <c r="F389" s="776">
        <v>0</v>
      </c>
    </row>
    <row r="390" spans="1:6" ht="12.75">
      <c r="A390" s="775" t="s">
        <v>32</v>
      </c>
      <c r="B390" s="776">
        <v>58518977</v>
      </c>
      <c r="C390" s="776">
        <v>27287490</v>
      </c>
      <c r="D390" s="776">
        <v>27287490</v>
      </c>
      <c r="E390" s="777">
        <v>46.63</v>
      </c>
      <c r="F390" s="776">
        <v>4739242</v>
      </c>
    </row>
    <row r="391" spans="1:6" ht="25.5">
      <c r="A391" s="775" t="s">
        <v>34</v>
      </c>
      <c r="B391" s="776">
        <v>55598834</v>
      </c>
      <c r="C391" s="776">
        <v>26182076</v>
      </c>
      <c r="D391" s="776">
        <v>26182076</v>
      </c>
      <c r="E391" s="777">
        <v>47.09</v>
      </c>
      <c r="F391" s="776">
        <v>4483598</v>
      </c>
    </row>
    <row r="392" spans="1:6" ht="25.5">
      <c r="A392" s="775" t="s">
        <v>178</v>
      </c>
      <c r="B392" s="776">
        <v>2920143</v>
      </c>
      <c r="C392" s="776">
        <v>1105414</v>
      </c>
      <c r="D392" s="776">
        <v>1105414</v>
      </c>
      <c r="E392" s="777">
        <v>37.85</v>
      </c>
      <c r="F392" s="776">
        <v>255644</v>
      </c>
    </row>
    <row r="393" spans="1:6" ht="12.75">
      <c r="A393" s="767" t="s">
        <v>147</v>
      </c>
      <c r="B393" s="768">
        <v>58644692</v>
      </c>
      <c r="C393" s="768">
        <v>27413205</v>
      </c>
      <c r="D393" s="768">
        <v>25004863.85</v>
      </c>
      <c r="E393" s="777">
        <v>42.64</v>
      </c>
      <c r="F393" s="768">
        <v>2654058.28</v>
      </c>
    </row>
    <row r="394" spans="1:6" ht="12.75">
      <c r="A394" s="775" t="s">
        <v>37</v>
      </c>
      <c r="B394" s="776">
        <v>49249324</v>
      </c>
      <c r="C394" s="776">
        <v>26796353</v>
      </c>
      <c r="D394" s="776">
        <v>24626072.31</v>
      </c>
      <c r="E394" s="777">
        <v>50</v>
      </c>
      <c r="F394" s="776">
        <v>2584823.76</v>
      </c>
    </row>
    <row r="395" spans="1:6" ht="12.75">
      <c r="A395" s="775" t="s">
        <v>39</v>
      </c>
      <c r="B395" s="776">
        <v>3909130</v>
      </c>
      <c r="C395" s="776">
        <v>1578688</v>
      </c>
      <c r="D395" s="776">
        <v>1346058.84</v>
      </c>
      <c r="E395" s="777">
        <v>34.43</v>
      </c>
      <c r="F395" s="776">
        <v>259825.45</v>
      </c>
    </row>
    <row r="396" spans="1:6" ht="12.75">
      <c r="A396" s="775" t="s">
        <v>41</v>
      </c>
      <c r="B396" s="776">
        <v>56296</v>
      </c>
      <c r="C396" s="776">
        <v>31224</v>
      </c>
      <c r="D396" s="776">
        <v>17425.04</v>
      </c>
      <c r="E396" s="777">
        <v>30.95</v>
      </c>
      <c r="F396" s="776">
        <v>2874.69</v>
      </c>
    </row>
    <row r="397" spans="1:6" ht="12.75">
      <c r="A397" s="775" t="s">
        <v>43</v>
      </c>
      <c r="B397" s="776">
        <v>44966</v>
      </c>
      <c r="C397" s="776">
        <v>24465</v>
      </c>
      <c r="D397" s="776">
        <v>13845.06</v>
      </c>
      <c r="E397" s="777">
        <v>30.79</v>
      </c>
      <c r="F397" s="776">
        <v>2181.03</v>
      </c>
    </row>
    <row r="398" spans="1:6" ht="12.75">
      <c r="A398" s="775" t="s">
        <v>47</v>
      </c>
      <c r="B398" s="776">
        <v>3852834</v>
      </c>
      <c r="C398" s="776">
        <v>1547464</v>
      </c>
      <c r="D398" s="776">
        <v>1328633.8</v>
      </c>
      <c r="E398" s="777">
        <v>34.48</v>
      </c>
      <c r="F398" s="776">
        <v>256950.76</v>
      </c>
    </row>
    <row r="399" spans="1:6" ht="12.75">
      <c r="A399" s="775" t="s">
        <v>67</v>
      </c>
      <c r="B399" s="776">
        <v>41876471</v>
      </c>
      <c r="C399" s="776">
        <v>23906584</v>
      </c>
      <c r="D399" s="776">
        <v>22017259.51</v>
      </c>
      <c r="E399" s="777">
        <v>52.58</v>
      </c>
      <c r="F399" s="776">
        <v>2059680.26</v>
      </c>
    </row>
    <row r="400" spans="1:6" ht="12.75">
      <c r="A400" s="775" t="s">
        <v>69</v>
      </c>
      <c r="B400" s="776">
        <v>41876471</v>
      </c>
      <c r="C400" s="776">
        <v>23906584</v>
      </c>
      <c r="D400" s="776">
        <v>22017259.51</v>
      </c>
      <c r="E400" s="777">
        <v>52.58</v>
      </c>
      <c r="F400" s="776">
        <v>2059680.26</v>
      </c>
    </row>
    <row r="401" spans="1:6" ht="12.75">
      <c r="A401" s="775" t="s">
        <v>93</v>
      </c>
      <c r="B401" s="776">
        <v>3463723</v>
      </c>
      <c r="C401" s="776">
        <v>1311081</v>
      </c>
      <c r="D401" s="776">
        <v>1262753.96</v>
      </c>
      <c r="E401" s="777">
        <v>36.46</v>
      </c>
      <c r="F401" s="776">
        <v>265318.05</v>
      </c>
    </row>
    <row r="402" spans="1:6" ht="12.75">
      <c r="A402" s="775" t="s">
        <v>95</v>
      </c>
      <c r="B402" s="776">
        <v>3923</v>
      </c>
      <c r="C402" s="776">
        <v>3923</v>
      </c>
      <c r="D402" s="776">
        <v>0</v>
      </c>
      <c r="E402" s="777">
        <v>0</v>
      </c>
      <c r="F402" s="776">
        <v>0</v>
      </c>
    </row>
    <row r="403" spans="1:6" ht="25.5">
      <c r="A403" s="775" t="s">
        <v>166</v>
      </c>
      <c r="B403" s="776">
        <v>3923</v>
      </c>
      <c r="C403" s="776">
        <v>3923</v>
      </c>
      <c r="D403" s="776">
        <v>0</v>
      </c>
      <c r="E403" s="777">
        <v>0</v>
      </c>
      <c r="F403" s="776">
        <v>0</v>
      </c>
    </row>
    <row r="404" spans="1:6" ht="38.25">
      <c r="A404" s="775" t="s">
        <v>168</v>
      </c>
      <c r="B404" s="776">
        <v>3923</v>
      </c>
      <c r="C404" s="776">
        <v>3923</v>
      </c>
      <c r="D404" s="776">
        <v>0</v>
      </c>
      <c r="E404" s="777">
        <v>0</v>
      </c>
      <c r="F404" s="776">
        <v>0</v>
      </c>
    </row>
    <row r="405" spans="1:6" ht="38.25">
      <c r="A405" s="775" t="s">
        <v>101</v>
      </c>
      <c r="B405" s="776">
        <v>539657</v>
      </c>
      <c r="C405" s="776">
        <v>201744</v>
      </c>
      <c r="D405" s="776">
        <v>161927.59</v>
      </c>
      <c r="E405" s="777">
        <v>30.01</v>
      </c>
      <c r="F405" s="776">
        <v>14245.47</v>
      </c>
    </row>
    <row r="406" spans="1:6" ht="12.75">
      <c r="A406" s="775" t="s">
        <v>180</v>
      </c>
      <c r="B406" s="776">
        <v>2920143</v>
      </c>
      <c r="C406" s="776">
        <v>1105414</v>
      </c>
      <c r="D406" s="776">
        <v>1100826.37</v>
      </c>
      <c r="E406" s="777">
        <v>37.7</v>
      </c>
      <c r="F406" s="776">
        <v>251072.58</v>
      </c>
    </row>
    <row r="407" spans="1:6" ht="38.25">
      <c r="A407" s="775" t="s">
        <v>182</v>
      </c>
      <c r="B407" s="776">
        <v>2920143</v>
      </c>
      <c r="C407" s="776">
        <v>1105414</v>
      </c>
      <c r="D407" s="776">
        <v>1100826.37</v>
      </c>
      <c r="E407" s="777">
        <v>37.7</v>
      </c>
      <c r="F407" s="776">
        <v>251072.58</v>
      </c>
    </row>
    <row r="408" spans="1:6" ht="12.75">
      <c r="A408" s="775" t="s">
        <v>103</v>
      </c>
      <c r="B408" s="776">
        <v>9395368</v>
      </c>
      <c r="C408" s="776">
        <v>616852</v>
      </c>
      <c r="D408" s="776">
        <v>378791.54</v>
      </c>
      <c r="E408" s="777">
        <v>4.03</v>
      </c>
      <c r="F408" s="776">
        <v>69234.52</v>
      </c>
    </row>
    <row r="409" spans="1:6" ht="12.75">
      <c r="A409" s="775" t="s">
        <v>105</v>
      </c>
      <c r="B409" s="776">
        <v>1225000</v>
      </c>
      <c r="C409" s="776">
        <v>0</v>
      </c>
      <c r="D409" s="776">
        <v>0</v>
      </c>
      <c r="E409" s="777">
        <v>0</v>
      </c>
      <c r="F409" s="776">
        <v>0</v>
      </c>
    </row>
    <row r="410" spans="1:6" ht="25.5">
      <c r="A410" s="775" t="s">
        <v>111</v>
      </c>
      <c r="B410" s="776">
        <v>8170368</v>
      </c>
      <c r="C410" s="776">
        <v>616852</v>
      </c>
      <c r="D410" s="776">
        <v>378791.54</v>
      </c>
      <c r="E410" s="777">
        <v>4.64</v>
      </c>
      <c r="F410" s="776">
        <v>69234.52</v>
      </c>
    </row>
    <row r="411" spans="1:6" ht="12.75">
      <c r="A411" s="775" t="s">
        <v>113</v>
      </c>
      <c r="B411" s="776">
        <v>8170368</v>
      </c>
      <c r="C411" s="776">
        <v>616852</v>
      </c>
      <c r="D411" s="776">
        <v>378791.54</v>
      </c>
      <c r="E411" s="777">
        <v>4.64</v>
      </c>
      <c r="F411" s="776">
        <v>69234.52</v>
      </c>
    </row>
    <row r="412" spans="1:6" ht="25.5">
      <c r="A412" s="775" t="s">
        <v>115</v>
      </c>
      <c r="B412" s="776">
        <v>8170368</v>
      </c>
      <c r="C412" s="776">
        <v>616852</v>
      </c>
      <c r="D412" s="776">
        <v>378791.54</v>
      </c>
      <c r="E412" s="777">
        <v>4.64</v>
      </c>
      <c r="F412" s="776">
        <v>69234.52</v>
      </c>
    </row>
    <row r="413" spans="1:6" ht="12.75">
      <c r="A413" s="775" t="s">
        <v>923</v>
      </c>
      <c r="B413" s="776">
        <v>0</v>
      </c>
      <c r="C413" s="776">
        <v>0</v>
      </c>
      <c r="D413" s="776">
        <v>2407240.51</v>
      </c>
      <c r="E413" s="778" t="s">
        <v>919</v>
      </c>
      <c r="F413" s="776">
        <v>2085183.72</v>
      </c>
    </row>
    <row r="414" spans="1:6" s="770" customFormat="1" ht="12.75">
      <c r="A414" s="767" t="s">
        <v>184</v>
      </c>
      <c r="B414" s="768"/>
      <c r="C414" s="768"/>
      <c r="D414" s="768"/>
      <c r="E414" s="777"/>
      <c r="F414" s="768"/>
    </row>
    <row r="415" spans="1:6" ht="12.75">
      <c r="A415" s="767" t="s">
        <v>18</v>
      </c>
      <c r="B415" s="768">
        <v>39428421</v>
      </c>
      <c r="C415" s="768">
        <v>11775763</v>
      </c>
      <c r="D415" s="768">
        <v>11775761.79</v>
      </c>
      <c r="E415" s="777">
        <v>29.87</v>
      </c>
      <c r="F415" s="768">
        <v>3258137.05</v>
      </c>
    </row>
    <row r="416" spans="1:6" ht="12.75">
      <c r="A416" s="775" t="s">
        <v>21</v>
      </c>
      <c r="B416" s="776">
        <v>1101527</v>
      </c>
      <c r="C416" s="776">
        <v>1101527</v>
      </c>
      <c r="D416" s="776">
        <v>1101525.79</v>
      </c>
      <c r="E416" s="777">
        <v>100</v>
      </c>
      <c r="F416" s="776">
        <v>428411.05</v>
      </c>
    </row>
    <row r="417" spans="1:6" ht="12.75">
      <c r="A417" s="775" t="s">
        <v>32</v>
      </c>
      <c r="B417" s="776">
        <v>38326894</v>
      </c>
      <c r="C417" s="776">
        <v>10674236</v>
      </c>
      <c r="D417" s="776">
        <v>10674236</v>
      </c>
      <c r="E417" s="777">
        <v>27.85</v>
      </c>
      <c r="F417" s="776">
        <v>2829726</v>
      </c>
    </row>
    <row r="418" spans="1:6" ht="25.5">
      <c r="A418" s="775" t="s">
        <v>34</v>
      </c>
      <c r="B418" s="776">
        <v>22276363</v>
      </c>
      <c r="C418" s="776">
        <v>5288728</v>
      </c>
      <c r="D418" s="776">
        <v>5288728</v>
      </c>
      <c r="E418" s="777">
        <v>23.74</v>
      </c>
      <c r="F418" s="776">
        <v>1905926</v>
      </c>
    </row>
    <row r="419" spans="1:6" ht="25.5">
      <c r="A419" s="775" t="s">
        <v>178</v>
      </c>
      <c r="B419" s="776">
        <v>16050531</v>
      </c>
      <c r="C419" s="776">
        <v>5385508</v>
      </c>
      <c r="D419" s="776">
        <v>5385508</v>
      </c>
      <c r="E419" s="777">
        <v>33.55</v>
      </c>
      <c r="F419" s="776">
        <v>923800</v>
      </c>
    </row>
    <row r="420" spans="1:6" ht="12.75">
      <c r="A420" s="767" t="s">
        <v>147</v>
      </c>
      <c r="B420" s="768">
        <v>39428421</v>
      </c>
      <c r="C420" s="768">
        <v>11775763</v>
      </c>
      <c r="D420" s="768">
        <v>11741809.61</v>
      </c>
      <c r="E420" s="777">
        <v>29.78</v>
      </c>
      <c r="F420" s="768">
        <v>3234959.42</v>
      </c>
    </row>
    <row r="421" spans="1:6" ht="12.75">
      <c r="A421" s="775" t="s">
        <v>37</v>
      </c>
      <c r="B421" s="776">
        <v>30125662</v>
      </c>
      <c r="C421" s="776">
        <v>9074069</v>
      </c>
      <c r="D421" s="776">
        <v>9043476.38</v>
      </c>
      <c r="E421" s="777">
        <v>30.02</v>
      </c>
      <c r="F421" s="776">
        <v>2672682.8</v>
      </c>
    </row>
    <row r="422" spans="1:6" ht="12.75">
      <c r="A422" s="775" t="s">
        <v>67</v>
      </c>
      <c r="B422" s="776">
        <v>4401755</v>
      </c>
      <c r="C422" s="776">
        <v>2503322</v>
      </c>
      <c r="D422" s="776">
        <v>2503177.02</v>
      </c>
      <c r="E422" s="777">
        <v>56.87</v>
      </c>
      <c r="F422" s="776">
        <v>1357288.57</v>
      </c>
    </row>
    <row r="423" spans="1:6" ht="12.75">
      <c r="A423" s="775" t="s">
        <v>69</v>
      </c>
      <c r="B423" s="776">
        <v>4401755</v>
      </c>
      <c r="C423" s="776">
        <v>2503322</v>
      </c>
      <c r="D423" s="776">
        <v>2503177.02</v>
      </c>
      <c r="E423" s="777">
        <v>56.87</v>
      </c>
      <c r="F423" s="776">
        <v>1357288.57</v>
      </c>
    </row>
    <row r="424" spans="1:6" ht="12.75">
      <c r="A424" s="775" t="s">
        <v>93</v>
      </c>
      <c r="B424" s="776">
        <v>25723907</v>
      </c>
      <c r="C424" s="776">
        <v>6570747</v>
      </c>
      <c r="D424" s="776">
        <v>6540299.36</v>
      </c>
      <c r="E424" s="777">
        <v>25.42</v>
      </c>
      <c r="F424" s="776">
        <v>1315394.23</v>
      </c>
    </row>
    <row r="425" spans="1:6" ht="38.25">
      <c r="A425" s="775" t="s">
        <v>101</v>
      </c>
      <c r="B425" s="776">
        <v>18976135</v>
      </c>
      <c r="C425" s="776">
        <v>3886933</v>
      </c>
      <c r="D425" s="776">
        <v>3856722.72</v>
      </c>
      <c r="E425" s="777">
        <v>20.32</v>
      </c>
      <c r="F425" s="776">
        <v>950146.21</v>
      </c>
    </row>
    <row r="426" spans="1:6" ht="12.75">
      <c r="A426" s="775" t="s">
        <v>180</v>
      </c>
      <c r="B426" s="776">
        <v>6747772</v>
      </c>
      <c r="C426" s="776">
        <v>2683814</v>
      </c>
      <c r="D426" s="776">
        <v>2683576.64</v>
      </c>
      <c r="E426" s="777">
        <v>39.77</v>
      </c>
      <c r="F426" s="776">
        <v>365248.02</v>
      </c>
    </row>
    <row r="427" spans="1:6" ht="38.25">
      <c r="A427" s="775" t="s">
        <v>182</v>
      </c>
      <c r="B427" s="776">
        <v>6747772</v>
      </c>
      <c r="C427" s="776">
        <v>2683814</v>
      </c>
      <c r="D427" s="776">
        <v>2683576.64</v>
      </c>
      <c r="E427" s="777">
        <v>39.77</v>
      </c>
      <c r="F427" s="776">
        <v>365248.02</v>
      </c>
    </row>
    <row r="428" spans="1:6" ht="12.75">
      <c r="A428" s="775" t="s">
        <v>103</v>
      </c>
      <c r="B428" s="776">
        <v>9302759</v>
      </c>
      <c r="C428" s="776">
        <v>2701694</v>
      </c>
      <c r="D428" s="776">
        <v>2698333.23</v>
      </c>
      <c r="E428" s="777">
        <v>29.01</v>
      </c>
      <c r="F428" s="776">
        <v>562276.62</v>
      </c>
    </row>
    <row r="429" spans="1:6" ht="25.5">
      <c r="A429" s="775" t="s">
        <v>111</v>
      </c>
      <c r="B429" s="776">
        <v>9302759</v>
      </c>
      <c r="C429" s="776">
        <v>2701694</v>
      </c>
      <c r="D429" s="776">
        <v>2698333.23</v>
      </c>
      <c r="E429" s="777">
        <v>29.01</v>
      </c>
      <c r="F429" s="776">
        <v>562276.62</v>
      </c>
    </row>
    <row r="430" spans="1:6" ht="25.5">
      <c r="A430" s="775" t="s">
        <v>189</v>
      </c>
      <c r="B430" s="776">
        <v>9302759</v>
      </c>
      <c r="C430" s="776">
        <v>2701694</v>
      </c>
      <c r="D430" s="776">
        <v>2698333.23</v>
      </c>
      <c r="E430" s="777">
        <v>29.01</v>
      </c>
      <c r="F430" s="776">
        <v>562276.62</v>
      </c>
    </row>
    <row r="431" spans="1:6" ht="12.75">
      <c r="A431" s="775" t="s">
        <v>923</v>
      </c>
      <c r="B431" s="776">
        <v>0</v>
      </c>
      <c r="C431" s="776">
        <v>0</v>
      </c>
      <c r="D431" s="776">
        <v>33952.18</v>
      </c>
      <c r="E431" s="778" t="s">
        <v>919</v>
      </c>
      <c r="F431" s="776">
        <v>23177.63</v>
      </c>
    </row>
    <row r="432" spans="1:6" s="770" customFormat="1" ht="12.75">
      <c r="A432" s="767" t="s">
        <v>1139</v>
      </c>
      <c r="B432" s="768"/>
      <c r="C432" s="768"/>
      <c r="D432" s="768"/>
      <c r="E432" s="777"/>
      <c r="F432" s="768"/>
    </row>
    <row r="433" spans="1:6" ht="12.75">
      <c r="A433" s="767" t="s">
        <v>18</v>
      </c>
      <c r="B433" s="768">
        <v>2186652</v>
      </c>
      <c r="C433" s="768">
        <v>677855</v>
      </c>
      <c r="D433" s="768">
        <v>677855</v>
      </c>
      <c r="E433" s="777">
        <v>31</v>
      </c>
      <c r="F433" s="768">
        <v>617076</v>
      </c>
    </row>
    <row r="434" spans="1:6" ht="12.75">
      <c r="A434" s="775" t="s">
        <v>32</v>
      </c>
      <c r="B434" s="776">
        <v>2186652</v>
      </c>
      <c r="C434" s="776">
        <v>677855</v>
      </c>
      <c r="D434" s="776">
        <v>677855</v>
      </c>
      <c r="E434" s="777">
        <v>31</v>
      </c>
      <c r="F434" s="776">
        <v>617076</v>
      </c>
    </row>
    <row r="435" spans="1:6" ht="25.5">
      <c r="A435" s="775" t="s">
        <v>34</v>
      </c>
      <c r="B435" s="776">
        <v>2186652</v>
      </c>
      <c r="C435" s="776">
        <v>677855</v>
      </c>
      <c r="D435" s="776">
        <v>677855</v>
      </c>
      <c r="E435" s="777">
        <v>31</v>
      </c>
      <c r="F435" s="776">
        <v>617076</v>
      </c>
    </row>
    <row r="436" spans="1:6" ht="12.75">
      <c r="A436" s="767" t="s">
        <v>147</v>
      </c>
      <c r="B436" s="768">
        <v>2186652</v>
      </c>
      <c r="C436" s="768">
        <v>677855</v>
      </c>
      <c r="D436" s="768">
        <v>675915.17</v>
      </c>
      <c r="E436" s="777">
        <v>30.91</v>
      </c>
      <c r="F436" s="768">
        <v>616121.16</v>
      </c>
    </row>
    <row r="437" spans="1:6" ht="12.75">
      <c r="A437" s="775" t="s">
        <v>37</v>
      </c>
      <c r="B437" s="776">
        <v>656402</v>
      </c>
      <c r="C437" s="776">
        <v>60835</v>
      </c>
      <c r="D437" s="776">
        <v>58895.17</v>
      </c>
      <c r="E437" s="777">
        <v>8.97</v>
      </c>
      <c r="F437" s="776">
        <v>-898.84</v>
      </c>
    </row>
    <row r="438" spans="1:6" ht="12.75">
      <c r="A438" s="775" t="s">
        <v>39</v>
      </c>
      <c r="B438" s="776">
        <v>656402</v>
      </c>
      <c r="C438" s="776">
        <v>60835</v>
      </c>
      <c r="D438" s="776">
        <v>58895.17</v>
      </c>
      <c r="E438" s="777">
        <v>8.97</v>
      </c>
      <c r="F438" s="776">
        <v>-898.84</v>
      </c>
    </row>
    <row r="439" spans="1:6" ht="12.75">
      <c r="A439" s="775" t="s">
        <v>41</v>
      </c>
      <c r="B439" s="776">
        <v>11000</v>
      </c>
      <c r="C439" s="776">
        <v>2556</v>
      </c>
      <c r="D439" s="776">
        <v>2554.19</v>
      </c>
      <c r="E439" s="777">
        <v>23.22</v>
      </c>
      <c r="F439" s="776">
        <v>1037.16</v>
      </c>
    </row>
    <row r="440" spans="1:6" ht="12.75">
      <c r="A440" s="775" t="s">
        <v>43</v>
      </c>
      <c r="B440" s="776">
        <v>8864</v>
      </c>
      <c r="C440" s="776">
        <v>2086</v>
      </c>
      <c r="D440" s="776">
        <v>2085.81</v>
      </c>
      <c r="E440" s="777">
        <v>23.53</v>
      </c>
      <c r="F440" s="776">
        <v>835.81</v>
      </c>
    </row>
    <row r="441" spans="1:6" ht="12.75">
      <c r="A441" s="775" t="s">
        <v>47</v>
      </c>
      <c r="B441" s="776">
        <v>645402</v>
      </c>
      <c r="C441" s="776">
        <v>58279</v>
      </c>
      <c r="D441" s="776">
        <v>56340.98</v>
      </c>
      <c r="E441" s="777">
        <v>8.73</v>
      </c>
      <c r="F441" s="776">
        <v>-1936</v>
      </c>
    </row>
    <row r="442" spans="1:6" ht="12.75">
      <c r="A442" s="775" t="s">
        <v>103</v>
      </c>
      <c r="B442" s="776">
        <v>1530250</v>
      </c>
      <c r="C442" s="776">
        <v>617020</v>
      </c>
      <c r="D442" s="776">
        <v>617020</v>
      </c>
      <c r="E442" s="777">
        <v>40.32</v>
      </c>
      <c r="F442" s="776">
        <v>617020</v>
      </c>
    </row>
    <row r="443" spans="1:6" ht="12.75">
      <c r="A443" s="775" t="s">
        <v>105</v>
      </c>
      <c r="B443" s="776">
        <v>1530250</v>
      </c>
      <c r="C443" s="776">
        <v>617020</v>
      </c>
      <c r="D443" s="776">
        <v>617020</v>
      </c>
      <c r="E443" s="777">
        <v>40.32</v>
      </c>
      <c r="F443" s="776">
        <v>617020</v>
      </c>
    </row>
    <row r="444" spans="1:6" ht="12.75">
      <c r="A444" s="775" t="s">
        <v>923</v>
      </c>
      <c r="B444" s="776">
        <v>0</v>
      </c>
      <c r="C444" s="776">
        <v>0</v>
      </c>
      <c r="D444" s="776">
        <v>1939.83</v>
      </c>
      <c r="E444" s="778" t="s">
        <v>919</v>
      </c>
      <c r="F444" s="776">
        <v>954.84</v>
      </c>
    </row>
    <row r="445" spans="1:6" s="770" customFormat="1" ht="12.75">
      <c r="A445" s="767" t="s">
        <v>196</v>
      </c>
      <c r="B445" s="768"/>
      <c r="C445" s="768"/>
      <c r="D445" s="768"/>
      <c r="E445" s="777"/>
      <c r="F445" s="768"/>
    </row>
    <row r="446" spans="1:6" ht="12.75">
      <c r="A446" s="767" t="s">
        <v>18</v>
      </c>
      <c r="B446" s="768">
        <v>40882297</v>
      </c>
      <c r="C446" s="768">
        <v>7115373</v>
      </c>
      <c r="D446" s="768">
        <v>7115373</v>
      </c>
      <c r="E446" s="777">
        <v>17.4</v>
      </c>
      <c r="F446" s="768">
        <v>2966265</v>
      </c>
    </row>
    <row r="447" spans="1:6" ht="12.75">
      <c r="A447" s="775" t="s">
        <v>32</v>
      </c>
      <c r="B447" s="776">
        <v>40882297</v>
      </c>
      <c r="C447" s="776">
        <v>7115373</v>
      </c>
      <c r="D447" s="776">
        <v>7115373</v>
      </c>
      <c r="E447" s="777">
        <v>17.4</v>
      </c>
      <c r="F447" s="776">
        <v>2966265</v>
      </c>
    </row>
    <row r="448" spans="1:6" ht="25.5">
      <c r="A448" s="775" t="s">
        <v>34</v>
      </c>
      <c r="B448" s="776">
        <v>40371829</v>
      </c>
      <c r="C448" s="776">
        <v>7114858</v>
      </c>
      <c r="D448" s="776">
        <v>7114858</v>
      </c>
      <c r="E448" s="777">
        <v>17.62</v>
      </c>
      <c r="F448" s="776">
        <v>2965750</v>
      </c>
    </row>
    <row r="449" spans="1:6" ht="25.5">
      <c r="A449" s="775" t="s">
        <v>178</v>
      </c>
      <c r="B449" s="776">
        <v>510468</v>
      </c>
      <c r="C449" s="776">
        <v>515</v>
      </c>
      <c r="D449" s="776">
        <v>515</v>
      </c>
      <c r="E449" s="777">
        <v>0.1</v>
      </c>
      <c r="F449" s="776">
        <v>515</v>
      </c>
    </row>
    <row r="450" spans="1:6" ht="12.75">
      <c r="A450" s="767" t="s">
        <v>147</v>
      </c>
      <c r="B450" s="768">
        <v>40882297</v>
      </c>
      <c r="C450" s="768">
        <v>7115373</v>
      </c>
      <c r="D450" s="768">
        <v>6813625.46</v>
      </c>
      <c r="E450" s="777">
        <v>16.67</v>
      </c>
      <c r="F450" s="768">
        <v>2850749.87</v>
      </c>
    </row>
    <row r="451" spans="1:6" ht="12.75">
      <c r="A451" s="775" t="s">
        <v>37</v>
      </c>
      <c r="B451" s="776">
        <v>14642001</v>
      </c>
      <c r="C451" s="776">
        <v>2227694</v>
      </c>
      <c r="D451" s="776">
        <v>2166431.41</v>
      </c>
      <c r="E451" s="777">
        <v>14.8</v>
      </c>
      <c r="F451" s="776">
        <v>1987293.6</v>
      </c>
    </row>
    <row r="452" spans="1:6" ht="12.75">
      <c r="A452" s="775" t="s">
        <v>39</v>
      </c>
      <c r="B452" s="776">
        <v>4052859</v>
      </c>
      <c r="C452" s="776">
        <v>513106</v>
      </c>
      <c r="D452" s="776">
        <v>451843.96</v>
      </c>
      <c r="E452" s="777">
        <v>11.15</v>
      </c>
      <c r="F452" s="776">
        <v>272706.15</v>
      </c>
    </row>
    <row r="453" spans="1:6" ht="12.75">
      <c r="A453" s="775" t="s">
        <v>41</v>
      </c>
      <c r="B453" s="776">
        <v>106817</v>
      </c>
      <c r="C453" s="776">
        <v>33466</v>
      </c>
      <c r="D453" s="776">
        <v>28837.97</v>
      </c>
      <c r="E453" s="777">
        <v>27</v>
      </c>
      <c r="F453" s="776">
        <v>2887</v>
      </c>
    </row>
    <row r="454" spans="1:6" ht="12.75">
      <c r="A454" s="775" t="s">
        <v>43</v>
      </c>
      <c r="B454" s="776">
        <v>86078</v>
      </c>
      <c r="C454" s="776">
        <v>27017</v>
      </c>
      <c r="D454" s="776">
        <v>23301.55</v>
      </c>
      <c r="E454" s="777">
        <v>27.07</v>
      </c>
      <c r="F454" s="776">
        <v>2326.54</v>
      </c>
    </row>
    <row r="455" spans="1:6" ht="12.75">
      <c r="A455" s="775" t="s">
        <v>47</v>
      </c>
      <c r="B455" s="776">
        <v>3946042</v>
      </c>
      <c r="C455" s="776">
        <v>479640</v>
      </c>
      <c r="D455" s="776">
        <v>423005.99</v>
      </c>
      <c r="E455" s="777">
        <v>10.72</v>
      </c>
      <c r="F455" s="776">
        <v>269819.15</v>
      </c>
    </row>
    <row r="456" spans="1:6" ht="12.75">
      <c r="A456" s="775" t="s">
        <v>67</v>
      </c>
      <c r="B456" s="776">
        <v>597537</v>
      </c>
      <c r="C456" s="776">
        <v>0</v>
      </c>
      <c r="D456" s="776">
        <v>0</v>
      </c>
      <c r="E456" s="777">
        <v>0</v>
      </c>
      <c r="F456" s="776">
        <v>0</v>
      </c>
    </row>
    <row r="457" spans="1:6" ht="12.75">
      <c r="A457" s="775" t="s">
        <v>69</v>
      </c>
      <c r="B457" s="776">
        <v>597537</v>
      </c>
      <c r="C457" s="776">
        <v>0</v>
      </c>
      <c r="D457" s="776">
        <v>0</v>
      </c>
      <c r="E457" s="777">
        <v>0</v>
      </c>
      <c r="F457" s="776">
        <v>0</v>
      </c>
    </row>
    <row r="458" spans="1:6" ht="12.75">
      <c r="A458" s="775" t="s">
        <v>93</v>
      </c>
      <c r="B458" s="776">
        <v>9991605</v>
      </c>
      <c r="C458" s="776">
        <v>1714588</v>
      </c>
      <c r="D458" s="776">
        <v>1714587.45</v>
      </c>
      <c r="E458" s="777">
        <v>17.16</v>
      </c>
      <c r="F458" s="776">
        <v>1714587.45</v>
      </c>
    </row>
    <row r="459" spans="1:6" ht="38.25">
      <c r="A459" s="775" t="s">
        <v>101</v>
      </c>
      <c r="B459" s="776">
        <v>9991605</v>
      </c>
      <c r="C459" s="776">
        <v>1714588</v>
      </c>
      <c r="D459" s="776">
        <v>1714587.45</v>
      </c>
      <c r="E459" s="777">
        <v>17.16</v>
      </c>
      <c r="F459" s="776">
        <v>1714587.45</v>
      </c>
    </row>
    <row r="460" spans="1:6" ht="12.75">
      <c r="A460" s="775" t="s">
        <v>103</v>
      </c>
      <c r="B460" s="776">
        <v>26240296</v>
      </c>
      <c r="C460" s="776">
        <v>4887679</v>
      </c>
      <c r="D460" s="776">
        <v>4647194.05</v>
      </c>
      <c r="E460" s="777">
        <v>17.71</v>
      </c>
      <c r="F460" s="776">
        <v>863456.27</v>
      </c>
    </row>
    <row r="461" spans="1:6" ht="12.75">
      <c r="A461" s="775" t="s">
        <v>105</v>
      </c>
      <c r="B461" s="776">
        <v>8576246</v>
      </c>
      <c r="C461" s="776">
        <v>749072</v>
      </c>
      <c r="D461" s="776">
        <v>521618.61</v>
      </c>
      <c r="E461" s="777">
        <v>6.08</v>
      </c>
      <c r="F461" s="776">
        <v>459679.17</v>
      </c>
    </row>
    <row r="462" spans="1:6" ht="25.5">
      <c r="A462" s="775" t="s">
        <v>111</v>
      </c>
      <c r="B462" s="776">
        <v>17664050</v>
      </c>
      <c r="C462" s="776">
        <v>4138607</v>
      </c>
      <c r="D462" s="776">
        <v>4125575.44</v>
      </c>
      <c r="E462" s="777">
        <v>23.36</v>
      </c>
      <c r="F462" s="776">
        <v>403777.1</v>
      </c>
    </row>
    <row r="463" spans="1:6" ht="12.75">
      <c r="A463" s="775" t="s">
        <v>113</v>
      </c>
      <c r="B463" s="776">
        <v>17153582</v>
      </c>
      <c r="C463" s="776">
        <v>4138092</v>
      </c>
      <c r="D463" s="776">
        <v>4125061.19</v>
      </c>
      <c r="E463" s="777">
        <v>24.05</v>
      </c>
      <c r="F463" s="776">
        <v>403262.85</v>
      </c>
    </row>
    <row r="464" spans="1:6" ht="25.5">
      <c r="A464" s="775" t="s">
        <v>115</v>
      </c>
      <c r="B464" s="776">
        <v>17153582</v>
      </c>
      <c r="C464" s="776">
        <v>4138092</v>
      </c>
      <c r="D464" s="776">
        <v>4125061.19</v>
      </c>
      <c r="E464" s="777">
        <v>24.05</v>
      </c>
      <c r="F464" s="776">
        <v>403262.85</v>
      </c>
    </row>
    <row r="465" spans="1:6" ht="25.5">
      <c r="A465" s="775" t="s">
        <v>189</v>
      </c>
      <c r="B465" s="776">
        <v>510468</v>
      </c>
      <c r="C465" s="776">
        <v>515</v>
      </c>
      <c r="D465" s="776">
        <v>514.25</v>
      </c>
      <c r="E465" s="777">
        <v>0.1</v>
      </c>
      <c r="F465" s="776">
        <v>514.25</v>
      </c>
    </row>
    <row r="466" spans="1:6" ht="12.75">
      <c r="A466" s="775" t="s">
        <v>923</v>
      </c>
      <c r="B466" s="776">
        <v>0</v>
      </c>
      <c r="C466" s="776">
        <v>0</v>
      </c>
      <c r="D466" s="776">
        <v>301747.54</v>
      </c>
      <c r="E466" s="778" t="s">
        <v>919</v>
      </c>
      <c r="F466" s="776">
        <v>115515.13</v>
      </c>
    </row>
    <row r="467" spans="1:6" s="770" customFormat="1" ht="12.75">
      <c r="A467" s="767" t="s">
        <v>200</v>
      </c>
      <c r="B467" s="768"/>
      <c r="C467" s="768"/>
      <c r="D467" s="768"/>
      <c r="E467" s="777"/>
      <c r="F467" s="768"/>
    </row>
    <row r="468" spans="1:6" ht="12.75">
      <c r="A468" s="767" t="s">
        <v>18</v>
      </c>
      <c r="B468" s="768">
        <v>2209688</v>
      </c>
      <c r="C468" s="768">
        <v>194173</v>
      </c>
      <c r="D468" s="768">
        <v>194173</v>
      </c>
      <c r="E468" s="777">
        <v>8.79</v>
      </c>
      <c r="F468" s="768">
        <v>68285</v>
      </c>
    </row>
    <row r="469" spans="1:6" ht="12.75">
      <c r="A469" s="775" t="s">
        <v>32</v>
      </c>
      <c r="B469" s="776">
        <v>2209688</v>
      </c>
      <c r="C469" s="776">
        <v>194173</v>
      </c>
      <c r="D469" s="776">
        <v>194173</v>
      </c>
      <c r="E469" s="777">
        <v>8.79</v>
      </c>
      <c r="F469" s="776">
        <v>68285</v>
      </c>
    </row>
    <row r="470" spans="1:6" ht="25.5">
      <c r="A470" s="775" t="s">
        <v>34</v>
      </c>
      <c r="B470" s="776">
        <v>2209688</v>
      </c>
      <c r="C470" s="776">
        <v>194173</v>
      </c>
      <c r="D470" s="776">
        <v>194173</v>
      </c>
      <c r="E470" s="777">
        <v>8.79</v>
      </c>
      <c r="F470" s="776">
        <v>68285</v>
      </c>
    </row>
    <row r="471" spans="1:6" ht="12.75">
      <c r="A471" s="767" t="s">
        <v>147</v>
      </c>
      <c r="B471" s="768">
        <v>2209688</v>
      </c>
      <c r="C471" s="768">
        <v>194173</v>
      </c>
      <c r="D471" s="768">
        <v>194024.92</v>
      </c>
      <c r="E471" s="777">
        <v>8.78</v>
      </c>
      <c r="F471" s="768">
        <v>68137.73</v>
      </c>
    </row>
    <row r="472" spans="1:6" ht="12.75">
      <c r="A472" s="775" t="s">
        <v>37</v>
      </c>
      <c r="B472" s="776">
        <v>1492241</v>
      </c>
      <c r="C472" s="776">
        <v>194173</v>
      </c>
      <c r="D472" s="776">
        <v>194024.92</v>
      </c>
      <c r="E472" s="777">
        <v>13</v>
      </c>
      <c r="F472" s="776">
        <v>68137.73</v>
      </c>
    </row>
    <row r="473" spans="1:6" ht="12.75">
      <c r="A473" s="775" t="s">
        <v>39</v>
      </c>
      <c r="B473" s="776">
        <v>1492241</v>
      </c>
      <c r="C473" s="776">
        <v>194173</v>
      </c>
      <c r="D473" s="776">
        <v>194024.92</v>
      </c>
      <c r="E473" s="777">
        <v>13</v>
      </c>
      <c r="F473" s="776">
        <v>68137.73</v>
      </c>
    </row>
    <row r="474" spans="1:6" ht="12.75">
      <c r="A474" s="775" t="s">
        <v>47</v>
      </c>
      <c r="B474" s="776">
        <v>1492241</v>
      </c>
      <c r="C474" s="776">
        <v>194173</v>
      </c>
      <c r="D474" s="776">
        <v>194024.92</v>
      </c>
      <c r="E474" s="777">
        <v>13</v>
      </c>
      <c r="F474" s="776">
        <v>68137.73</v>
      </c>
    </row>
    <row r="475" spans="1:6" ht="12.75">
      <c r="A475" s="775" t="s">
        <v>103</v>
      </c>
      <c r="B475" s="776">
        <v>717447</v>
      </c>
      <c r="C475" s="776">
        <v>0</v>
      </c>
      <c r="D475" s="776">
        <v>0</v>
      </c>
      <c r="E475" s="777">
        <v>0</v>
      </c>
      <c r="F475" s="776">
        <v>0</v>
      </c>
    </row>
    <row r="476" spans="1:6" ht="12.75">
      <c r="A476" s="775" t="s">
        <v>105</v>
      </c>
      <c r="B476" s="776">
        <v>717447</v>
      </c>
      <c r="C476" s="776">
        <v>0</v>
      </c>
      <c r="D476" s="776">
        <v>0</v>
      </c>
      <c r="E476" s="777">
        <v>0</v>
      </c>
      <c r="F476" s="776">
        <v>0</v>
      </c>
    </row>
    <row r="477" spans="1:6" ht="12.75">
      <c r="A477" s="775" t="s">
        <v>923</v>
      </c>
      <c r="B477" s="776">
        <v>0</v>
      </c>
      <c r="C477" s="776">
        <v>0</v>
      </c>
      <c r="D477" s="776">
        <v>148.08</v>
      </c>
      <c r="E477" s="778" t="s">
        <v>919</v>
      </c>
      <c r="F477" s="776">
        <v>147.27</v>
      </c>
    </row>
    <row r="478" spans="1:6" s="770" customFormat="1" ht="12.75">
      <c r="A478" s="767" t="s">
        <v>202</v>
      </c>
      <c r="B478" s="768"/>
      <c r="C478" s="768"/>
      <c r="D478" s="768"/>
      <c r="E478" s="777"/>
      <c r="F478" s="768"/>
    </row>
    <row r="479" spans="1:6" ht="12.75">
      <c r="A479" s="767" t="s">
        <v>18</v>
      </c>
      <c r="B479" s="768">
        <v>16491218</v>
      </c>
      <c r="C479" s="768">
        <v>8805692</v>
      </c>
      <c r="D479" s="768">
        <v>8805121.21</v>
      </c>
      <c r="E479" s="777">
        <v>53.39</v>
      </c>
      <c r="F479" s="768">
        <v>722015.68</v>
      </c>
    </row>
    <row r="480" spans="1:6" ht="12.75">
      <c r="A480" s="775" t="s">
        <v>21</v>
      </c>
      <c r="B480" s="776">
        <v>7640686</v>
      </c>
      <c r="C480" s="776">
        <v>2982370</v>
      </c>
      <c r="D480" s="776">
        <v>2981799.21</v>
      </c>
      <c r="E480" s="777">
        <v>39.03</v>
      </c>
      <c r="F480" s="776">
        <v>453927.68</v>
      </c>
    </row>
    <row r="481" spans="1:6" ht="12.75">
      <c r="A481" s="775" t="s">
        <v>32</v>
      </c>
      <c r="B481" s="776">
        <v>8850532</v>
      </c>
      <c r="C481" s="776">
        <v>5823322</v>
      </c>
      <c r="D481" s="776">
        <v>5823322</v>
      </c>
      <c r="E481" s="777">
        <v>65.8</v>
      </c>
      <c r="F481" s="776">
        <v>268088</v>
      </c>
    </row>
    <row r="482" spans="1:6" ht="25.5">
      <c r="A482" s="775" t="s">
        <v>34</v>
      </c>
      <c r="B482" s="776">
        <v>8850532</v>
      </c>
      <c r="C482" s="776">
        <v>5823322</v>
      </c>
      <c r="D482" s="776">
        <v>5823322</v>
      </c>
      <c r="E482" s="777">
        <v>65.8</v>
      </c>
      <c r="F482" s="776">
        <v>268088</v>
      </c>
    </row>
    <row r="483" spans="1:6" ht="12.75">
      <c r="A483" s="767" t="s">
        <v>147</v>
      </c>
      <c r="B483" s="768">
        <v>16491218</v>
      </c>
      <c r="C483" s="768">
        <v>8805692</v>
      </c>
      <c r="D483" s="768">
        <v>8805120.62</v>
      </c>
      <c r="E483" s="777">
        <v>53.39</v>
      </c>
      <c r="F483" s="768">
        <v>722016.84</v>
      </c>
    </row>
    <row r="484" spans="1:6" ht="12.75">
      <c r="A484" s="775" t="s">
        <v>103</v>
      </c>
      <c r="B484" s="776">
        <v>16491218</v>
      </c>
      <c r="C484" s="776">
        <v>8805692</v>
      </c>
      <c r="D484" s="776">
        <v>8805120.62</v>
      </c>
      <c r="E484" s="777">
        <v>53.39</v>
      </c>
      <c r="F484" s="776">
        <v>722016.84</v>
      </c>
    </row>
    <row r="485" spans="1:6" ht="12.75">
      <c r="A485" s="775" t="s">
        <v>105</v>
      </c>
      <c r="B485" s="776">
        <v>12140686</v>
      </c>
      <c r="C485" s="776">
        <v>7482370</v>
      </c>
      <c r="D485" s="776">
        <v>7481799.18</v>
      </c>
      <c r="E485" s="777">
        <v>61.63</v>
      </c>
      <c r="F485" s="776">
        <v>722016.84</v>
      </c>
    </row>
    <row r="486" spans="1:6" ht="25.5">
      <c r="A486" s="775" t="s">
        <v>111</v>
      </c>
      <c r="B486" s="776">
        <v>4350532</v>
      </c>
      <c r="C486" s="776">
        <v>1323322</v>
      </c>
      <c r="D486" s="776">
        <v>1323321.44</v>
      </c>
      <c r="E486" s="777">
        <v>30.42</v>
      </c>
      <c r="F486" s="776">
        <v>0</v>
      </c>
    </row>
    <row r="487" spans="1:6" ht="25.5">
      <c r="A487" s="775" t="s">
        <v>117</v>
      </c>
      <c r="B487" s="776">
        <v>4350532</v>
      </c>
      <c r="C487" s="776">
        <v>1323322</v>
      </c>
      <c r="D487" s="776">
        <v>1323321.44</v>
      </c>
      <c r="E487" s="777">
        <v>30.42</v>
      </c>
      <c r="F487" s="776">
        <v>0</v>
      </c>
    </row>
    <row r="488" spans="1:6" ht="12.75">
      <c r="A488" s="775" t="s">
        <v>923</v>
      </c>
      <c r="B488" s="776">
        <v>0</v>
      </c>
      <c r="C488" s="776">
        <v>0</v>
      </c>
      <c r="D488" s="776">
        <v>0.59</v>
      </c>
      <c r="E488" s="778" t="s">
        <v>919</v>
      </c>
      <c r="F488" s="776">
        <v>-1.16</v>
      </c>
    </row>
    <row r="489" spans="1:6" s="770" customFormat="1" ht="12.75">
      <c r="A489" s="767" t="s">
        <v>204</v>
      </c>
      <c r="B489" s="768"/>
      <c r="C489" s="768"/>
      <c r="D489" s="768"/>
      <c r="E489" s="777"/>
      <c r="F489" s="768"/>
    </row>
    <row r="490" spans="1:6" ht="12.75">
      <c r="A490" s="767" t="s">
        <v>18</v>
      </c>
      <c r="B490" s="768">
        <v>4698984</v>
      </c>
      <c r="C490" s="768">
        <v>1985963</v>
      </c>
      <c r="D490" s="768">
        <v>1985963</v>
      </c>
      <c r="E490" s="777">
        <v>42.26</v>
      </c>
      <c r="F490" s="768">
        <v>150193</v>
      </c>
    </row>
    <row r="491" spans="1:6" ht="12.75">
      <c r="A491" s="775" t="s">
        <v>32</v>
      </c>
      <c r="B491" s="776">
        <v>4698984</v>
      </c>
      <c r="C491" s="776">
        <v>1985963</v>
      </c>
      <c r="D491" s="776">
        <v>1985963</v>
      </c>
      <c r="E491" s="777">
        <v>42.26</v>
      </c>
      <c r="F491" s="776">
        <v>150193</v>
      </c>
    </row>
    <row r="492" spans="1:6" ht="25.5">
      <c r="A492" s="775" t="s">
        <v>34</v>
      </c>
      <c r="B492" s="776">
        <v>4698984</v>
      </c>
      <c r="C492" s="776">
        <v>1985963</v>
      </c>
      <c r="D492" s="776">
        <v>1985963</v>
      </c>
      <c r="E492" s="777">
        <v>42.26</v>
      </c>
      <c r="F492" s="776">
        <v>150193</v>
      </c>
    </row>
    <row r="493" spans="1:6" ht="12.75">
      <c r="A493" s="767" t="s">
        <v>147</v>
      </c>
      <c r="B493" s="768">
        <v>4698984</v>
      </c>
      <c r="C493" s="768">
        <v>1985963</v>
      </c>
      <c r="D493" s="768">
        <v>1985131.83</v>
      </c>
      <c r="E493" s="777">
        <v>42.25</v>
      </c>
      <c r="F493" s="768">
        <v>174480.52</v>
      </c>
    </row>
    <row r="494" spans="1:6" ht="12.75">
      <c r="A494" s="775" t="s">
        <v>37</v>
      </c>
      <c r="B494" s="776">
        <v>1299970</v>
      </c>
      <c r="C494" s="776">
        <v>642718</v>
      </c>
      <c r="D494" s="776">
        <v>641888.09</v>
      </c>
      <c r="E494" s="777">
        <v>49.38</v>
      </c>
      <c r="F494" s="776">
        <v>108767.33</v>
      </c>
    </row>
    <row r="495" spans="1:6" ht="12.75">
      <c r="A495" s="775" t="s">
        <v>39</v>
      </c>
      <c r="B495" s="776">
        <v>1299970</v>
      </c>
      <c r="C495" s="776">
        <v>642718</v>
      </c>
      <c r="D495" s="776">
        <v>641888.09</v>
      </c>
      <c r="E495" s="777">
        <v>49.38</v>
      </c>
      <c r="F495" s="776">
        <v>108767.33</v>
      </c>
    </row>
    <row r="496" spans="1:6" ht="12.75">
      <c r="A496" s="775" t="s">
        <v>41</v>
      </c>
      <c r="B496" s="776">
        <v>78657</v>
      </c>
      <c r="C496" s="776">
        <v>51267</v>
      </c>
      <c r="D496" s="776">
        <v>51250.54</v>
      </c>
      <c r="E496" s="777">
        <v>65.16</v>
      </c>
      <c r="F496" s="776">
        <v>6258.75</v>
      </c>
    </row>
    <row r="497" spans="1:6" ht="12.75">
      <c r="A497" s="775" t="s">
        <v>43</v>
      </c>
      <c r="B497" s="776">
        <v>63386</v>
      </c>
      <c r="C497" s="776">
        <v>40241</v>
      </c>
      <c r="D497" s="776">
        <v>40226.98</v>
      </c>
      <c r="E497" s="777">
        <v>63.46</v>
      </c>
      <c r="F497" s="776">
        <v>5049</v>
      </c>
    </row>
    <row r="498" spans="1:6" ht="12.75">
      <c r="A498" s="775" t="s">
        <v>47</v>
      </c>
      <c r="B498" s="776">
        <v>1221313</v>
      </c>
      <c r="C498" s="776">
        <v>591451</v>
      </c>
      <c r="D498" s="776">
        <v>590637.55</v>
      </c>
      <c r="E498" s="777">
        <v>48.36</v>
      </c>
      <c r="F498" s="776">
        <v>102508.58</v>
      </c>
    </row>
    <row r="499" spans="1:6" ht="12.75">
      <c r="A499" s="775" t="s">
        <v>103</v>
      </c>
      <c r="B499" s="776">
        <v>3399014</v>
      </c>
      <c r="C499" s="776">
        <v>1343245</v>
      </c>
      <c r="D499" s="776">
        <v>1343243.74</v>
      </c>
      <c r="E499" s="777">
        <v>39.52</v>
      </c>
      <c r="F499" s="776">
        <v>65713.19</v>
      </c>
    </row>
    <row r="500" spans="1:6" ht="12.75">
      <c r="A500" s="775" t="s">
        <v>105</v>
      </c>
      <c r="B500" s="776">
        <v>3399014</v>
      </c>
      <c r="C500" s="776">
        <v>1343245</v>
      </c>
      <c r="D500" s="776">
        <v>1343243.74</v>
      </c>
      <c r="E500" s="777">
        <v>39.52</v>
      </c>
      <c r="F500" s="776">
        <v>65713.19</v>
      </c>
    </row>
    <row r="501" spans="1:6" ht="12.75">
      <c r="A501" s="775" t="s">
        <v>923</v>
      </c>
      <c r="B501" s="776">
        <v>0</v>
      </c>
      <c r="C501" s="776">
        <v>0</v>
      </c>
      <c r="D501" s="776">
        <v>831.170000001</v>
      </c>
      <c r="E501" s="778" t="s">
        <v>919</v>
      </c>
      <c r="F501" s="776">
        <v>-24287.52</v>
      </c>
    </row>
    <row r="502" spans="1:6" s="770" customFormat="1" ht="12.75">
      <c r="A502" s="767" t="s">
        <v>206</v>
      </c>
      <c r="B502" s="768"/>
      <c r="C502" s="768"/>
      <c r="D502" s="768"/>
      <c r="E502" s="777"/>
      <c r="F502" s="768"/>
    </row>
    <row r="503" spans="1:6" ht="12.75">
      <c r="A503" s="767" t="s">
        <v>18</v>
      </c>
      <c r="B503" s="768">
        <v>1077100</v>
      </c>
      <c r="C503" s="768">
        <v>300978</v>
      </c>
      <c r="D503" s="768">
        <v>300978</v>
      </c>
      <c r="E503" s="777">
        <v>27.94</v>
      </c>
      <c r="F503" s="768">
        <v>171675</v>
      </c>
    </row>
    <row r="504" spans="1:6" ht="12.75">
      <c r="A504" s="775" t="s">
        <v>32</v>
      </c>
      <c r="B504" s="776">
        <v>1077100</v>
      </c>
      <c r="C504" s="776">
        <v>300978</v>
      </c>
      <c r="D504" s="776">
        <v>300978</v>
      </c>
      <c r="E504" s="777">
        <v>27.94</v>
      </c>
      <c r="F504" s="776">
        <v>171675</v>
      </c>
    </row>
    <row r="505" spans="1:6" ht="25.5">
      <c r="A505" s="775" t="s">
        <v>34</v>
      </c>
      <c r="B505" s="776">
        <v>1077100</v>
      </c>
      <c r="C505" s="776">
        <v>300978</v>
      </c>
      <c r="D505" s="776">
        <v>300978</v>
      </c>
      <c r="E505" s="777">
        <v>27.94</v>
      </c>
      <c r="F505" s="776">
        <v>171675</v>
      </c>
    </row>
    <row r="506" spans="1:6" ht="12.75">
      <c r="A506" s="767" t="s">
        <v>147</v>
      </c>
      <c r="B506" s="768">
        <v>1077100</v>
      </c>
      <c r="C506" s="768">
        <v>300978</v>
      </c>
      <c r="D506" s="768">
        <v>222745.1</v>
      </c>
      <c r="E506" s="777">
        <v>20.68</v>
      </c>
      <c r="F506" s="768">
        <v>99345.42</v>
      </c>
    </row>
    <row r="507" spans="1:6" ht="12.75">
      <c r="A507" s="775" t="s">
        <v>37</v>
      </c>
      <c r="B507" s="776">
        <v>705834</v>
      </c>
      <c r="C507" s="776">
        <v>177834</v>
      </c>
      <c r="D507" s="776">
        <v>139242.37</v>
      </c>
      <c r="E507" s="777">
        <v>19.73</v>
      </c>
      <c r="F507" s="776">
        <v>98035.59</v>
      </c>
    </row>
    <row r="508" spans="1:6" ht="12.75">
      <c r="A508" s="775" t="s">
        <v>39</v>
      </c>
      <c r="B508" s="776">
        <v>705834</v>
      </c>
      <c r="C508" s="776">
        <v>177834</v>
      </c>
      <c r="D508" s="776">
        <v>139242.37</v>
      </c>
      <c r="E508" s="777">
        <v>19.73</v>
      </c>
      <c r="F508" s="776">
        <v>98035.59</v>
      </c>
    </row>
    <row r="509" spans="1:6" ht="12.75">
      <c r="A509" s="775" t="s">
        <v>47</v>
      </c>
      <c r="B509" s="776">
        <v>705834</v>
      </c>
      <c r="C509" s="776">
        <v>177834</v>
      </c>
      <c r="D509" s="776">
        <v>139242.37</v>
      </c>
      <c r="E509" s="777">
        <v>19.73</v>
      </c>
      <c r="F509" s="776">
        <v>98035.59</v>
      </c>
    </row>
    <row r="510" spans="1:6" ht="12.75">
      <c r="A510" s="775" t="s">
        <v>103</v>
      </c>
      <c r="B510" s="776">
        <v>371266</v>
      </c>
      <c r="C510" s="776">
        <v>123144</v>
      </c>
      <c r="D510" s="776">
        <v>83502.73</v>
      </c>
      <c r="E510" s="777">
        <v>22.49</v>
      </c>
      <c r="F510" s="776">
        <v>1309.83</v>
      </c>
    </row>
    <row r="511" spans="1:6" ht="12.75">
      <c r="A511" s="775" t="s">
        <v>105</v>
      </c>
      <c r="B511" s="776">
        <v>371266</v>
      </c>
      <c r="C511" s="776">
        <v>123144</v>
      </c>
      <c r="D511" s="776">
        <v>83502.73</v>
      </c>
      <c r="E511" s="777">
        <v>22.49</v>
      </c>
      <c r="F511" s="776">
        <v>1309.83</v>
      </c>
    </row>
    <row r="512" spans="1:6" ht="12.75">
      <c r="A512" s="775" t="s">
        <v>923</v>
      </c>
      <c r="B512" s="776">
        <v>0</v>
      </c>
      <c r="C512" s="776">
        <v>0</v>
      </c>
      <c r="D512" s="776">
        <v>78232.9</v>
      </c>
      <c r="E512" s="778" t="s">
        <v>919</v>
      </c>
      <c r="F512" s="776">
        <v>72329.58</v>
      </c>
    </row>
    <row r="513" spans="1:6" s="770" customFormat="1" ht="12.75">
      <c r="A513" s="767" t="s">
        <v>208</v>
      </c>
      <c r="B513" s="768"/>
      <c r="C513" s="768"/>
      <c r="D513" s="768"/>
      <c r="E513" s="777"/>
      <c r="F513" s="768"/>
    </row>
    <row r="514" spans="1:6" ht="12.75">
      <c r="A514" s="767" t="s">
        <v>18</v>
      </c>
      <c r="B514" s="768">
        <v>4261863</v>
      </c>
      <c r="C514" s="768">
        <v>781999</v>
      </c>
      <c r="D514" s="768">
        <v>781999</v>
      </c>
      <c r="E514" s="777">
        <v>18.35</v>
      </c>
      <c r="F514" s="768">
        <v>-922011</v>
      </c>
    </row>
    <row r="515" spans="1:6" ht="12.75">
      <c r="A515" s="775" t="s">
        <v>32</v>
      </c>
      <c r="B515" s="776">
        <v>4261863</v>
      </c>
      <c r="C515" s="776">
        <v>781999</v>
      </c>
      <c r="D515" s="776">
        <v>781999</v>
      </c>
      <c r="E515" s="777">
        <v>18.35</v>
      </c>
      <c r="F515" s="776">
        <v>-922011</v>
      </c>
    </row>
    <row r="516" spans="1:6" ht="25.5">
      <c r="A516" s="775" t="s">
        <v>34</v>
      </c>
      <c r="B516" s="776">
        <v>2166613</v>
      </c>
      <c r="C516" s="776">
        <v>125382</v>
      </c>
      <c r="D516" s="776">
        <v>125382</v>
      </c>
      <c r="E516" s="777">
        <v>5.79</v>
      </c>
      <c r="F516" s="776">
        <v>-894611</v>
      </c>
    </row>
    <row r="517" spans="1:6" ht="25.5">
      <c r="A517" s="775" t="s">
        <v>178</v>
      </c>
      <c r="B517" s="776">
        <v>2095250</v>
      </c>
      <c r="C517" s="776">
        <v>656617</v>
      </c>
      <c r="D517" s="776">
        <v>656617</v>
      </c>
      <c r="E517" s="777">
        <v>31.34</v>
      </c>
      <c r="F517" s="776">
        <v>-27400</v>
      </c>
    </row>
    <row r="518" spans="1:6" ht="12.75">
      <c r="A518" s="767" t="s">
        <v>147</v>
      </c>
      <c r="B518" s="768">
        <v>4261863</v>
      </c>
      <c r="C518" s="768">
        <v>781999</v>
      </c>
      <c r="D518" s="768">
        <v>765588.15</v>
      </c>
      <c r="E518" s="777">
        <v>17.96</v>
      </c>
      <c r="F518" s="768">
        <v>-875719.75</v>
      </c>
    </row>
    <row r="519" spans="1:6" ht="12.75">
      <c r="A519" s="775" t="s">
        <v>37</v>
      </c>
      <c r="B519" s="776">
        <v>1137314</v>
      </c>
      <c r="C519" s="776">
        <v>36905</v>
      </c>
      <c r="D519" s="776">
        <v>32500.04</v>
      </c>
      <c r="E519" s="777">
        <v>2.86</v>
      </c>
      <c r="F519" s="776">
        <v>-435.86</v>
      </c>
    </row>
    <row r="520" spans="1:6" ht="12.75">
      <c r="A520" s="775" t="s">
        <v>39</v>
      </c>
      <c r="B520" s="776">
        <v>1137314</v>
      </c>
      <c r="C520" s="776">
        <v>36905</v>
      </c>
      <c r="D520" s="776">
        <v>32500.04</v>
      </c>
      <c r="E520" s="777">
        <v>2.86</v>
      </c>
      <c r="F520" s="776">
        <v>-435.86</v>
      </c>
    </row>
    <row r="521" spans="1:6" ht="12.75">
      <c r="A521" s="775" t="s">
        <v>47</v>
      </c>
      <c r="B521" s="776">
        <v>1137314</v>
      </c>
      <c r="C521" s="776">
        <v>36905</v>
      </c>
      <c r="D521" s="776">
        <v>32500.04</v>
      </c>
      <c r="E521" s="777">
        <v>2.86</v>
      </c>
      <c r="F521" s="776">
        <v>-435.86</v>
      </c>
    </row>
    <row r="522" spans="1:6" ht="12.75">
      <c r="A522" s="775" t="s">
        <v>103</v>
      </c>
      <c r="B522" s="776">
        <v>3124549</v>
      </c>
      <c r="C522" s="776">
        <v>745094</v>
      </c>
      <c r="D522" s="776">
        <v>733088.11</v>
      </c>
      <c r="E522" s="777">
        <v>23.46</v>
      </c>
      <c r="F522" s="776">
        <v>-875283.89</v>
      </c>
    </row>
    <row r="523" spans="1:6" ht="12.75">
      <c r="A523" s="775" t="s">
        <v>105</v>
      </c>
      <c r="B523" s="776">
        <v>1029299</v>
      </c>
      <c r="C523" s="776">
        <v>88477</v>
      </c>
      <c r="D523" s="776">
        <v>76472.14</v>
      </c>
      <c r="E523" s="777">
        <v>7.43</v>
      </c>
      <c r="F523" s="776">
        <v>-875283.89</v>
      </c>
    </row>
    <row r="524" spans="1:6" ht="25.5">
      <c r="A524" s="775" t="s">
        <v>111</v>
      </c>
      <c r="B524" s="776">
        <v>2095250</v>
      </c>
      <c r="C524" s="776">
        <v>656617</v>
      </c>
      <c r="D524" s="776">
        <v>656615.97</v>
      </c>
      <c r="E524" s="777">
        <v>31.34</v>
      </c>
      <c r="F524" s="776">
        <v>0</v>
      </c>
    </row>
    <row r="525" spans="1:6" ht="25.5">
      <c r="A525" s="775" t="s">
        <v>189</v>
      </c>
      <c r="B525" s="776">
        <v>2095250</v>
      </c>
      <c r="C525" s="776">
        <v>656617</v>
      </c>
      <c r="D525" s="776">
        <v>656615.97</v>
      </c>
      <c r="E525" s="777">
        <v>31.34</v>
      </c>
      <c r="F525" s="776">
        <v>0</v>
      </c>
    </row>
    <row r="526" spans="1:6" ht="12.75">
      <c r="A526" s="775" t="s">
        <v>923</v>
      </c>
      <c r="B526" s="776">
        <v>0</v>
      </c>
      <c r="C526" s="776">
        <v>0</v>
      </c>
      <c r="D526" s="776">
        <v>16410.85</v>
      </c>
      <c r="E526" s="778" t="s">
        <v>919</v>
      </c>
      <c r="F526" s="776">
        <v>-46291.25</v>
      </c>
    </row>
    <row r="527" spans="1:6" s="770" customFormat="1" ht="12.75">
      <c r="A527" s="767" t="s">
        <v>212</v>
      </c>
      <c r="B527" s="768"/>
      <c r="C527" s="768"/>
      <c r="D527" s="768"/>
      <c r="E527" s="777"/>
      <c r="F527" s="768"/>
    </row>
    <row r="528" spans="1:6" ht="12.75">
      <c r="A528" s="767" t="s">
        <v>18</v>
      </c>
      <c r="B528" s="768">
        <v>4499072</v>
      </c>
      <c r="C528" s="768">
        <v>1553028</v>
      </c>
      <c r="D528" s="768">
        <v>1553028</v>
      </c>
      <c r="E528" s="777">
        <v>34.52</v>
      </c>
      <c r="F528" s="768">
        <v>146353</v>
      </c>
    </row>
    <row r="529" spans="1:6" ht="12.75">
      <c r="A529" s="775" t="s">
        <v>32</v>
      </c>
      <c r="B529" s="776">
        <v>4499072</v>
      </c>
      <c r="C529" s="776">
        <v>1553028</v>
      </c>
      <c r="D529" s="776">
        <v>1553028</v>
      </c>
      <c r="E529" s="777">
        <v>34.52</v>
      </c>
      <c r="F529" s="776">
        <v>146353</v>
      </c>
    </row>
    <row r="530" spans="1:6" ht="25.5">
      <c r="A530" s="775" t="s">
        <v>34</v>
      </c>
      <c r="B530" s="776">
        <v>4499072</v>
      </c>
      <c r="C530" s="776">
        <v>1553028</v>
      </c>
      <c r="D530" s="776">
        <v>1553028</v>
      </c>
      <c r="E530" s="777">
        <v>34.52</v>
      </c>
      <c r="F530" s="776">
        <v>146353</v>
      </c>
    </row>
    <row r="531" spans="1:6" ht="12.75">
      <c r="A531" s="767" t="s">
        <v>147</v>
      </c>
      <c r="B531" s="768">
        <v>4499072</v>
      </c>
      <c r="C531" s="768">
        <v>1553028</v>
      </c>
      <c r="D531" s="768">
        <v>1079774.69</v>
      </c>
      <c r="E531" s="777">
        <v>24</v>
      </c>
      <c r="F531" s="768">
        <v>230915.97</v>
      </c>
    </row>
    <row r="532" spans="1:6" ht="12.75">
      <c r="A532" s="775" t="s">
        <v>37</v>
      </c>
      <c r="B532" s="776">
        <v>3524090</v>
      </c>
      <c r="C532" s="776">
        <v>1207628</v>
      </c>
      <c r="D532" s="776">
        <v>942265.54</v>
      </c>
      <c r="E532" s="777">
        <v>26.74</v>
      </c>
      <c r="F532" s="776">
        <v>128183.17</v>
      </c>
    </row>
    <row r="533" spans="1:6" ht="12.75">
      <c r="A533" s="775" t="s">
        <v>39</v>
      </c>
      <c r="B533" s="776">
        <v>3524090</v>
      </c>
      <c r="C533" s="776">
        <v>1207628</v>
      </c>
      <c r="D533" s="776">
        <v>942265.54</v>
      </c>
      <c r="E533" s="777">
        <v>26.74</v>
      </c>
      <c r="F533" s="776">
        <v>128183.17</v>
      </c>
    </row>
    <row r="534" spans="1:6" ht="12.75">
      <c r="A534" s="775" t="s">
        <v>41</v>
      </c>
      <c r="B534" s="776">
        <v>203502</v>
      </c>
      <c r="C534" s="776">
        <v>112993</v>
      </c>
      <c r="D534" s="776">
        <v>98553.44</v>
      </c>
      <c r="E534" s="777">
        <v>48.43</v>
      </c>
      <c r="F534" s="776">
        <v>8806.47</v>
      </c>
    </row>
    <row r="535" spans="1:6" ht="12.75">
      <c r="A535" s="775" t="s">
        <v>43</v>
      </c>
      <c r="B535" s="776">
        <v>163997</v>
      </c>
      <c r="C535" s="776">
        <v>91060</v>
      </c>
      <c r="D535" s="776">
        <v>79518.28</v>
      </c>
      <c r="E535" s="777">
        <v>48.49</v>
      </c>
      <c r="F535" s="776">
        <v>7035</v>
      </c>
    </row>
    <row r="536" spans="1:6" ht="12.75">
      <c r="A536" s="775" t="s">
        <v>47</v>
      </c>
      <c r="B536" s="776">
        <v>3320588</v>
      </c>
      <c r="C536" s="776">
        <v>1094635</v>
      </c>
      <c r="D536" s="776">
        <v>843712.1</v>
      </c>
      <c r="E536" s="777">
        <v>25.41</v>
      </c>
      <c r="F536" s="776">
        <v>119376.7</v>
      </c>
    </row>
    <row r="537" spans="1:6" ht="12.75">
      <c r="A537" s="775" t="s">
        <v>103</v>
      </c>
      <c r="B537" s="776">
        <v>974982</v>
      </c>
      <c r="C537" s="776">
        <v>345400</v>
      </c>
      <c r="D537" s="776">
        <v>137509.15</v>
      </c>
      <c r="E537" s="777">
        <v>14.1</v>
      </c>
      <c r="F537" s="776">
        <v>102732.8</v>
      </c>
    </row>
    <row r="538" spans="1:6" ht="12.75">
      <c r="A538" s="775" t="s">
        <v>105</v>
      </c>
      <c r="B538" s="776">
        <v>974982</v>
      </c>
      <c r="C538" s="776">
        <v>345400</v>
      </c>
      <c r="D538" s="776">
        <v>137509.15</v>
      </c>
      <c r="E538" s="777">
        <v>14.1</v>
      </c>
      <c r="F538" s="776">
        <v>102732.8</v>
      </c>
    </row>
    <row r="539" spans="1:6" ht="12.75">
      <c r="A539" s="775" t="s">
        <v>923</v>
      </c>
      <c r="B539" s="776">
        <v>0</v>
      </c>
      <c r="C539" s="776">
        <v>0</v>
      </c>
      <c r="D539" s="776">
        <v>473253.309999999</v>
      </c>
      <c r="E539" s="778" t="s">
        <v>919</v>
      </c>
      <c r="F539" s="776">
        <v>-84562.97</v>
      </c>
    </row>
    <row r="540" spans="1:6" s="770" customFormat="1" ht="12.75">
      <c r="A540" s="767" t="s">
        <v>1</v>
      </c>
      <c r="B540" s="768"/>
      <c r="C540" s="768"/>
      <c r="D540" s="768"/>
      <c r="E540" s="777"/>
      <c r="F540" s="768"/>
    </row>
    <row r="541" spans="1:6" ht="12.75">
      <c r="A541" s="767" t="s">
        <v>18</v>
      </c>
      <c r="B541" s="768">
        <v>14877190</v>
      </c>
      <c r="C541" s="768">
        <v>4246424</v>
      </c>
      <c r="D541" s="768">
        <v>4246424</v>
      </c>
      <c r="E541" s="777">
        <v>28.54</v>
      </c>
      <c r="F541" s="768">
        <v>1515720</v>
      </c>
    </row>
    <row r="542" spans="1:6" ht="12.75">
      <c r="A542" s="775" t="s">
        <v>32</v>
      </c>
      <c r="B542" s="776">
        <v>14877190</v>
      </c>
      <c r="C542" s="776">
        <v>4246424</v>
      </c>
      <c r="D542" s="776">
        <v>4246424</v>
      </c>
      <c r="E542" s="777">
        <v>28.54</v>
      </c>
      <c r="F542" s="776">
        <v>1515720</v>
      </c>
    </row>
    <row r="543" spans="1:6" ht="25.5">
      <c r="A543" s="775" t="s">
        <v>34</v>
      </c>
      <c r="B543" s="776">
        <v>14877190</v>
      </c>
      <c r="C543" s="776">
        <v>4121798</v>
      </c>
      <c r="D543" s="776">
        <v>4121798</v>
      </c>
      <c r="E543" s="777">
        <v>27.71</v>
      </c>
      <c r="F543" s="776">
        <v>1515720</v>
      </c>
    </row>
    <row r="544" spans="1:6" ht="25.5">
      <c r="A544" s="775" t="s">
        <v>178</v>
      </c>
      <c r="B544" s="776">
        <v>184825</v>
      </c>
      <c r="C544" s="776">
        <v>124626</v>
      </c>
      <c r="D544" s="776">
        <v>124626</v>
      </c>
      <c r="E544" s="777">
        <v>67.43</v>
      </c>
      <c r="F544" s="776">
        <v>0</v>
      </c>
    </row>
    <row r="545" spans="1:6" ht="12.75">
      <c r="A545" s="767" t="s">
        <v>147</v>
      </c>
      <c r="B545" s="768">
        <v>14877190</v>
      </c>
      <c r="C545" s="768">
        <v>4246424</v>
      </c>
      <c r="D545" s="768">
        <v>4107126.52</v>
      </c>
      <c r="E545" s="777">
        <v>27.61</v>
      </c>
      <c r="F545" s="768">
        <v>1554204.02</v>
      </c>
    </row>
    <row r="546" spans="1:6" ht="12.75">
      <c r="A546" s="775" t="s">
        <v>37</v>
      </c>
      <c r="B546" s="776">
        <v>13621536</v>
      </c>
      <c r="C546" s="776">
        <v>3977931</v>
      </c>
      <c r="D546" s="776">
        <v>3971362.39</v>
      </c>
      <c r="E546" s="777">
        <v>29.16</v>
      </c>
      <c r="F546" s="776">
        <v>1536932.44</v>
      </c>
    </row>
    <row r="547" spans="1:6" ht="12.75">
      <c r="A547" s="775" t="s">
        <v>39</v>
      </c>
      <c r="B547" s="776">
        <v>1100852</v>
      </c>
      <c r="C547" s="776">
        <v>43348</v>
      </c>
      <c r="D547" s="776">
        <v>37203.6</v>
      </c>
      <c r="E547" s="777">
        <v>3.38</v>
      </c>
      <c r="F547" s="776">
        <v>25302.8</v>
      </c>
    </row>
    <row r="548" spans="1:6" ht="12.75">
      <c r="A548" s="775" t="s">
        <v>47</v>
      </c>
      <c r="B548" s="776">
        <v>1100852</v>
      </c>
      <c r="C548" s="776">
        <v>43348</v>
      </c>
      <c r="D548" s="776">
        <v>37203.6</v>
      </c>
      <c r="E548" s="777">
        <v>3.38</v>
      </c>
      <c r="F548" s="776">
        <v>25302.8</v>
      </c>
    </row>
    <row r="549" spans="1:6" ht="12.75">
      <c r="A549" s="775" t="s">
        <v>67</v>
      </c>
      <c r="B549" s="776">
        <v>12513852</v>
      </c>
      <c r="C549" s="776">
        <v>3928450</v>
      </c>
      <c r="D549" s="776">
        <v>3928026.55</v>
      </c>
      <c r="E549" s="777">
        <v>31.39</v>
      </c>
      <c r="F549" s="776">
        <v>1511629.64</v>
      </c>
    </row>
    <row r="550" spans="1:6" ht="12.75">
      <c r="A550" s="775" t="s">
        <v>69</v>
      </c>
      <c r="B550" s="776">
        <v>12513852</v>
      </c>
      <c r="C550" s="776">
        <v>3928450</v>
      </c>
      <c r="D550" s="776">
        <v>3928026.55</v>
      </c>
      <c r="E550" s="777">
        <v>31.39</v>
      </c>
      <c r="F550" s="776">
        <v>1511629.64</v>
      </c>
    </row>
    <row r="551" spans="1:6" ht="12.75">
      <c r="A551" s="775" t="s">
        <v>93</v>
      </c>
      <c r="B551" s="776">
        <v>6832</v>
      </c>
      <c r="C551" s="776">
        <v>6133</v>
      </c>
      <c r="D551" s="776">
        <v>6132.24</v>
      </c>
      <c r="E551" s="777">
        <v>89.76</v>
      </c>
      <c r="F551" s="776">
        <v>0</v>
      </c>
    </row>
    <row r="552" spans="1:6" ht="12.75">
      <c r="A552" s="775" t="s">
        <v>180</v>
      </c>
      <c r="B552" s="776">
        <v>6832</v>
      </c>
      <c r="C552" s="776">
        <v>6133</v>
      </c>
      <c r="D552" s="776">
        <v>6132.24</v>
      </c>
      <c r="E552" s="777">
        <v>89.76</v>
      </c>
      <c r="F552" s="776">
        <v>0</v>
      </c>
    </row>
    <row r="553" spans="1:6" ht="38.25">
      <c r="A553" s="775" t="s">
        <v>182</v>
      </c>
      <c r="B553" s="776">
        <v>6832</v>
      </c>
      <c r="C553" s="776">
        <v>6133</v>
      </c>
      <c r="D553" s="776">
        <v>6132.24</v>
      </c>
      <c r="E553" s="777">
        <v>89.76</v>
      </c>
      <c r="F553" s="776">
        <v>0</v>
      </c>
    </row>
    <row r="554" spans="1:6" ht="12.75">
      <c r="A554" s="775" t="s">
        <v>103</v>
      </c>
      <c r="B554" s="776">
        <v>1255654</v>
      </c>
      <c r="C554" s="776">
        <v>268493</v>
      </c>
      <c r="D554" s="776">
        <v>135764.13</v>
      </c>
      <c r="E554" s="777">
        <v>10.81</v>
      </c>
      <c r="F554" s="776">
        <v>17271.58</v>
      </c>
    </row>
    <row r="555" spans="1:6" ht="12.75">
      <c r="A555" s="775" t="s">
        <v>105</v>
      </c>
      <c r="B555" s="776">
        <v>1077661</v>
      </c>
      <c r="C555" s="776">
        <v>150000</v>
      </c>
      <c r="D555" s="776">
        <v>17271.58</v>
      </c>
      <c r="E555" s="777">
        <v>1.6</v>
      </c>
      <c r="F555" s="776">
        <v>17271.58</v>
      </c>
    </row>
    <row r="556" spans="1:6" ht="25.5">
      <c r="A556" s="775" t="s">
        <v>111</v>
      </c>
      <c r="B556" s="776">
        <v>177993</v>
      </c>
      <c r="C556" s="776">
        <v>118493</v>
      </c>
      <c r="D556" s="776">
        <v>118492.55</v>
      </c>
      <c r="E556" s="777">
        <v>66.57</v>
      </c>
      <c r="F556" s="776">
        <v>0</v>
      </c>
    </row>
    <row r="557" spans="1:6" ht="25.5">
      <c r="A557" s="775" t="s">
        <v>189</v>
      </c>
      <c r="B557" s="776">
        <v>177993</v>
      </c>
      <c r="C557" s="776">
        <v>118493</v>
      </c>
      <c r="D557" s="776">
        <v>118492.55</v>
      </c>
      <c r="E557" s="777">
        <v>66.57</v>
      </c>
      <c r="F557" s="776">
        <v>0</v>
      </c>
    </row>
    <row r="558" spans="1:6" ht="12.75">
      <c r="A558" s="775" t="s">
        <v>923</v>
      </c>
      <c r="B558" s="776">
        <v>0</v>
      </c>
      <c r="C558" s="776">
        <v>0</v>
      </c>
      <c r="D558" s="776">
        <v>139297.48</v>
      </c>
      <c r="E558" s="778" t="s">
        <v>919</v>
      </c>
      <c r="F558" s="776">
        <v>-38484.02</v>
      </c>
    </row>
    <row r="559" spans="1:6" s="770" customFormat="1" ht="12.75">
      <c r="A559" s="767" t="s">
        <v>231</v>
      </c>
      <c r="B559" s="768"/>
      <c r="C559" s="768"/>
      <c r="D559" s="768"/>
      <c r="E559" s="777"/>
      <c r="F559" s="768"/>
    </row>
    <row r="560" spans="1:6" ht="12.75">
      <c r="A560" s="767" t="s">
        <v>18</v>
      </c>
      <c r="B560" s="768">
        <v>54001408</v>
      </c>
      <c r="C560" s="768">
        <v>11023972</v>
      </c>
      <c r="D560" s="768">
        <v>11020049</v>
      </c>
      <c r="E560" s="777">
        <v>20.41</v>
      </c>
      <c r="F560" s="768">
        <v>1669691</v>
      </c>
    </row>
    <row r="561" spans="1:6" ht="12.75">
      <c r="A561" s="775" t="s">
        <v>968</v>
      </c>
      <c r="B561" s="776">
        <v>3923</v>
      </c>
      <c r="C561" s="776">
        <v>3923</v>
      </c>
      <c r="D561" s="776">
        <v>0</v>
      </c>
      <c r="E561" s="777">
        <v>0</v>
      </c>
      <c r="F561" s="776">
        <v>0</v>
      </c>
    </row>
    <row r="562" spans="1:6" ht="12.75">
      <c r="A562" s="775" t="s">
        <v>23</v>
      </c>
      <c r="B562" s="776">
        <v>3923</v>
      </c>
      <c r="C562" s="776">
        <v>3923</v>
      </c>
      <c r="D562" s="776">
        <v>0</v>
      </c>
      <c r="E562" s="777">
        <v>0</v>
      </c>
      <c r="F562" s="776">
        <v>0</v>
      </c>
    </row>
    <row r="563" spans="1:6" ht="12.75">
      <c r="A563" s="775" t="s">
        <v>154</v>
      </c>
      <c r="B563" s="776">
        <v>3923</v>
      </c>
      <c r="C563" s="776">
        <v>3923</v>
      </c>
      <c r="D563" s="776">
        <v>0</v>
      </c>
      <c r="E563" s="777">
        <v>0</v>
      </c>
      <c r="F563" s="776">
        <v>0</v>
      </c>
    </row>
    <row r="564" spans="1:6" ht="38.25">
      <c r="A564" s="775" t="s">
        <v>156</v>
      </c>
      <c r="B564" s="776">
        <v>3923</v>
      </c>
      <c r="C564" s="776">
        <v>3923</v>
      </c>
      <c r="D564" s="776">
        <v>0</v>
      </c>
      <c r="E564" s="777">
        <v>0</v>
      </c>
      <c r="F564" s="776">
        <v>0</v>
      </c>
    </row>
    <row r="565" spans="1:6" ht="38.25">
      <c r="A565" s="775" t="s">
        <v>158</v>
      </c>
      <c r="B565" s="776">
        <v>3923</v>
      </c>
      <c r="C565" s="776">
        <v>3923</v>
      </c>
      <c r="D565" s="776">
        <v>0</v>
      </c>
      <c r="E565" s="777">
        <v>0</v>
      </c>
      <c r="F565" s="776">
        <v>0</v>
      </c>
    </row>
    <row r="566" spans="1:6" ht="12.75">
      <c r="A566" s="775" t="s">
        <v>32</v>
      </c>
      <c r="B566" s="776">
        <v>53997485</v>
      </c>
      <c r="C566" s="776">
        <v>11020049</v>
      </c>
      <c r="D566" s="776">
        <v>11020049</v>
      </c>
      <c r="E566" s="777">
        <v>20.41</v>
      </c>
      <c r="F566" s="776">
        <v>1669691</v>
      </c>
    </row>
    <row r="567" spans="1:6" ht="25.5">
      <c r="A567" s="775" t="s">
        <v>34</v>
      </c>
      <c r="B567" s="776">
        <v>53997485</v>
      </c>
      <c r="C567" s="776">
        <v>11020049</v>
      </c>
      <c r="D567" s="776">
        <v>11020049</v>
      </c>
      <c r="E567" s="777">
        <v>20.41</v>
      </c>
      <c r="F567" s="776">
        <v>1669691</v>
      </c>
    </row>
    <row r="568" spans="1:6" ht="12.75">
      <c r="A568" s="767" t="s">
        <v>147</v>
      </c>
      <c r="B568" s="768">
        <v>54001408</v>
      </c>
      <c r="C568" s="768">
        <v>11023972</v>
      </c>
      <c r="D568" s="768">
        <v>10861089.3</v>
      </c>
      <c r="E568" s="777">
        <v>20.11</v>
      </c>
      <c r="F568" s="768">
        <v>1620408.15</v>
      </c>
    </row>
    <row r="569" spans="1:6" ht="12.75">
      <c r="A569" s="775" t="s">
        <v>37</v>
      </c>
      <c r="B569" s="776">
        <v>3427945</v>
      </c>
      <c r="C569" s="776">
        <v>341021</v>
      </c>
      <c r="D569" s="776">
        <v>324808.37</v>
      </c>
      <c r="E569" s="777">
        <v>9.48</v>
      </c>
      <c r="F569" s="776">
        <v>24265.46</v>
      </c>
    </row>
    <row r="570" spans="1:6" ht="12.75">
      <c r="A570" s="775" t="s">
        <v>39</v>
      </c>
      <c r="B570" s="776">
        <v>3424022</v>
      </c>
      <c r="C570" s="776">
        <v>337098</v>
      </c>
      <c r="D570" s="776">
        <v>324808.37</v>
      </c>
      <c r="E570" s="777">
        <v>9.49</v>
      </c>
      <c r="F570" s="776">
        <v>24265.46</v>
      </c>
    </row>
    <row r="571" spans="1:6" ht="12.75">
      <c r="A571" s="775" t="s">
        <v>41</v>
      </c>
      <c r="B571" s="776">
        <v>304868</v>
      </c>
      <c r="C571" s="776">
        <v>64451</v>
      </c>
      <c r="D571" s="776">
        <v>62637.52</v>
      </c>
      <c r="E571" s="777">
        <v>20.55</v>
      </c>
      <c r="F571" s="776">
        <v>7661.98</v>
      </c>
    </row>
    <row r="572" spans="1:6" ht="12.75">
      <c r="A572" s="775" t="s">
        <v>43</v>
      </c>
      <c r="B572" s="776">
        <v>244304</v>
      </c>
      <c r="C572" s="776">
        <v>51670</v>
      </c>
      <c r="D572" s="776">
        <v>50178.07</v>
      </c>
      <c r="E572" s="777">
        <v>20.54</v>
      </c>
      <c r="F572" s="776">
        <v>6077.38</v>
      </c>
    </row>
    <row r="573" spans="1:6" ht="12.75">
      <c r="A573" s="775" t="s">
        <v>47</v>
      </c>
      <c r="B573" s="776">
        <v>3119154</v>
      </c>
      <c r="C573" s="776">
        <v>272647</v>
      </c>
      <c r="D573" s="776">
        <v>262170.85</v>
      </c>
      <c r="E573" s="777">
        <v>8.41</v>
      </c>
      <c r="F573" s="776">
        <v>16603.48</v>
      </c>
    </row>
    <row r="574" spans="1:6" ht="12.75">
      <c r="A574" s="775" t="s">
        <v>67</v>
      </c>
      <c r="B574" s="776">
        <v>3923</v>
      </c>
      <c r="C574" s="776">
        <v>3923</v>
      </c>
      <c r="D574" s="776">
        <v>0</v>
      </c>
      <c r="E574" s="777">
        <v>0</v>
      </c>
      <c r="F574" s="776">
        <v>0</v>
      </c>
    </row>
    <row r="575" spans="1:6" ht="12.75">
      <c r="A575" s="775" t="s">
        <v>69</v>
      </c>
      <c r="B575" s="776">
        <v>3923</v>
      </c>
      <c r="C575" s="776">
        <v>3923</v>
      </c>
      <c r="D575" s="776">
        <v>0</v>
      </c>
      <c r="E575" s="777">
        <v>0</v>
      </c>
      <c r="F575" s="776">
        <v>0</v>
      </c>
    </row>
    <row r="576" spans="1:6" ht="12.75">
      <c r="A576" s="775" t="s">
        <v>103</v>
      </c>
      <c r="B576" s="776">
        <v>50573463</v>
      </c>
      <c r="C576" s="776">
        <v>10682951</v>
      </c>
      <c r="D576" s="776">
        <v>10536280.93</v>
      </c>
      <c r="E576" s="777">
        <v>20.83</v>
      </c>
      <c r="F576" s="776">
        <v>1596142.69</v>
      </c>
    </row>
    <row r="577" spans="1:6" ht="12.75">
      <c r="A577" s="775" t="s">
        <v>105</v>
      </c>
      <c r="B577" s="776">
        <v>5393111</v>
      </c>
      <c r="C577" s="776">
        <v>1018750</v>
      </c>
      <c r="D577" s="776">
        <v>989196.82</v>
      </c>
      <c r="E577" s="777">
        <v>18.34</v>
      </c>
      <c r="F577" s="776">
        <v>0</v>
      </c>
    </row>
    <row r="578" spans="1:6" ht="25.5">
      <c r="A578" s="775" t="s">
        <v>111</v>
      </c>
      <c r="B578" s="776">
        <v>45180352</v>
      </c>
      <c r="C578" s="776">
        <v>9664201</v>
      </c>
      <c r="D578" s="776">
        <v>9547084.11</v>
      </c>
      <c r="E578" s="777">
        <v>21.13</v>
      </c>
      <c r="F578" s="776">
        <v>1596142.69</v>
      </c>
    </row>
    <row r="579" spans="1:6" ht="12.75">
      <c r="A579" s="775" t="s">
        <v>113</v>
      </c>
      <c r="B579" s="776">
        <v>45180352</v>
      </c>
      <c r="C579" s="776">
        <v>9664201</v>
      </c>
      <c r="D579" s="776">
        <v>9547084.11</v>
      </c>
      <c r="E579" s="777">
        <v>21.13</v>
      </c>
      <c r="F579" s="776">
        <v>1596142.69</v>
      </c>
    </row>
    <row r="580" spans="1:6" ht="25.5">
      <c r="A580" s="775" t="s">
        <v>115</v>
      </c>
      <c r="B580" s="776">
        <v>45180352</v>
      </c>
      <c r="C580" s="776">
        <v>9664201</v>
      </c>
      <c r="D580" s="776">
        <v>9547084.11</v>
      </c>
      <c r="E580" s="777">
        <v>21.13</v>
      </c>
      <c r="F580" s="776">
        <v>1596142.69</v>
      </c>
    </row>
    <row r="581" spans="1:6" ht="12.75">
      <c r="A581" s="775" t="s">
        <v>923</v>
      </c>
      <c r="B581" s="776">
        <v>0</v>
      </c>
      <c r="C581" s="776">
        <v>0</v>
      </c>
      <c r="D581" s="776">
        <v>158959.699999999</v>
      </c>
      <c r="E581" s="778" t="s">
        <v>919</v>
      </c>
      <c r="F581" s="776">
        <v>49282.85</v>
      </c>
    </row>
    <row r="582" spans="1:6" s="770" customFormat="1" ht="12.75">
      <c r="A582" s="767" t="s">
        <v>812</v>
      </c>
      <c r="B582" s="768"/>
      <c r="C582" s="768"/>
      <c r="D582" s="768"/>
      <c r="E582" s="777"/>
      <c r="F582" s="768"/>
    </row>
    <row r="583" spans="1:6" ht="12.75">
      <c r="A583" s="767" t="s">
        <v>18</v>
      </c>
      <c r="B583" s="768">
        <v>115825807</v>
      </c>
      <c r="C583" s="768">
        <v>66867500</v>
      </c>
      <c r="D583" s="768">
        <v>66900161.56</v>
      </c>
      <c r="E583" s="777">
        <v>57.76</v>
      </c>
      <c r="F583" s="768">
        <v>11265323</v>
      </c>
    </row>
    <row r="584" spans="1:6" ht="25.5">
      <c r="A584" s="775" t="s">
        <v>966</v>
      </c>
      <c r="B584" s="776">
        <v>0</v>
      </c>
      <c r="C584" s="776">
        <v>0</v>
      </c>
      <c r="D584" s="776">
        <v>32661.56</v>
      </c>
      <c r="E584" s="778" t="s">
        <v>919</v>
      </c>
      <c r="F584" s="776">
        <v>-1604</v>
      </c>
    </row>
    <row r="585" spans="1:6" ht="12.75">
      <c r="A585" s="775" t="s">
        <v>32</v>
      </c>
      <c r="B585" s="776">
        <v>115825807</v>
      </c>
      <c r="C585" s="776">
        <v>66867500</v>
      </c>
      <c r="D585" s="776">
        <v>66867500</v>
      </c>
      <c r="E585" s="777">
        <v>57.73</v>
      </c>
      <c r="F585" s="776">
        <v>11266927</v>
      </c>
    </row>
    <row r="586" spans="1:6" ht="25.5">
      <c r="A586" s="775" t="s">
        <v>34</v>
      </c>
      <c r="B586" s="776">
        <v>115825807</v>
      </c>
      <c r="C586" s="776">
        <v>66867500</v>
      </c>
      <c r="D586" s="776">
        <v>66867500</v>
      </c>
      <c r="E586" s="777">
        <v>57.73</v>
      </c>
      <c r="F586" s="776">
        <v>11266927</v>
      </c>
    </row>
    <row r="587" spans="1:6" ht="12.75">
      <c r="A587" s="767" t="s">
        <v>147</v>
      </c>
      <c r="B587" s="768">
        <v>115825807</v>
      </c>
      <c r="C587" s="768">
        <v>66881467</v>
      </c>
      <c r="D587" s="768">
        <v>65913511.66</v>
      </c>
      <c r="E587" s="777">
        <v>56.91</v>
      </c>
      <c r="F587" s="768">
        <v>11201559.99</v>
      </c>
    </row>
    <row r="588" spans="1:6" ht="12.75">
      <c r="A588" s="775" t="s">
        <v>37</v>
      </c>
      <c r="B588" s="776">
        <v>115738697</v>
      </c>
      <c r="C588" s="776">
        <v>66863558</v>
      </c>
      <c r="D588" s="776">
        <v>65906758.33</v>
      </c>
      <c r="E588" s="777">
        <v>56.94</v>
      </c>
      <c r="F588" s="776">
        <v>11200659.99</v>
      </c>
    </row>
    <row r="589" spans="1:6" ht="12.75">
      <c r="A589" s="775" t="s">
        <v>39</v>
      </c>
      <c r="B589" s="776">
        <v>43260425</v>
      </c>
      <c r="C589" s="776">
        <v>21920984</v>
      </c>
      <c r="D589" s="776">
        <v>21236936.99</v>
      </c>
      <c r="E589" s="777">
        <v>49.09</v>
      </c>
      <c r="F589" s="776">
        <v>3990098.76</v>
      </c>
    </row>
    <row r="590" spans="1:6" ht="12.75">
      <c r="A590" s="775" t="s">
        <v>41</v>
      </c>
      <c r="B590" s="776">
        <v>6011203</v>
      </c>
      <c r="C590" s="776">
        <v>2401628</v>
      </c>
      <c r="D590" s="776">
        <v>2164973.52</v>
      </c>
      <c r="E590" s="777">
        <v>36.02</v>
      </c>
      <c r="F590" s="776">
        <v>377386.19</v>
      </c>
    </row>
    <row r="591" spans="1:6" ht="12.75">
      <c r="A591" s="775" t="s">
        <v>43</v>
      </c>
      <c r="B591" s="776">
        <v>4896728</v>
      </c>
      <c r="C591" s="776">
        <v>1950372</v>
      </c>
      <c r="D591" s="776">
        <v>1753430.79</v>
      </c>
      <c r="E591" s="777">
        <v>35.81</v>
      </c>
      <c r="F591" s="776">
        <v>308282.74</v>
      </c>
    </row>
    <row r="592" spans="1:6" ht="12.75">
      <c r="A592" s="775" t="s">
        <v>47</v>
      </c>
      <c r="B592" s="776">
        <v>37249222</v>
      </c>
      <c r="C592" s="776">
        <v>19519356</v>
      </c>
      <c r="D592" s="776">
        <v>19071963.47</v>
      </c>
      <c r="E592" s="777">
        <v>51.2</v>
      </c>
      <c r="F592" s="776">
        <v>3612712.57</v>
      </c>
    </row>
    <row r="593" spans="1:6" ht="12.75">
      <c r="A593" s="775" t="s">
        <v>67</v>
      </c>
      <c r="B593" s="776">
        <v>14586854</v>
      </c>
      <c r="C593" s="776">
        <v>9911667</v>
      </c>
      <c r="D593" s="776">
        <v>9759444.54</v>
      </c>
      <c r="E593" s="777">
        <v>66.91</v>
      </c>
      <c r="F593" s="776">
        <v>473415.01</v>
      </c>
    </row>
    <row r="594" spans="1:6" ht="12.75">
      <c r="A594" s="775" t="s">
        <v>69</v>
      </c>
      <c r="B594" s="776">
        <v>6119490</v>
      </c>
      <c r="C594" s="776">
        <v>3852954</v>
      </c>
      <c r="D594" s="776">
        <v>3799170.57</v>
      </c>
      <c r="E594" s="777">
        <v>62.08</v>
      </c>
      <c r="F594" s="776">
        <v>468206.77</v>
      </c>
    </row>
    <row r="595" spans="1:6" ht="12.75">
      <c r="A595" s="775" t="s">
        <v>81</v>
      </c>
      <c r="B595" s="776">
        <v>8467364</v>
      </c>
      <c r="C595" s="776">
        <v>6058713</v>
      </c>
      <c r="D595" s="776">
        <v>5960273.97</v>
      </c>
      <c r="E595" s="777">
        <v>70.39</v>
      </c>
      <c r="F595" s="776">
        <v>5208.24</v>
      </c>
    </row>
    <row r="596" spans="1:6" ht="12.75">
      <c r="A596" s="775" t="s">
        <v>93</v>
      </c>
      <c r="B596" s="776">
        <v>57891418</v>
      </c>
      <c r="C596" s="776">
        <v>35030907</v>
      </c>
      <c r="D596" s="776">
        <v>34910376.8</v>
      </c>
      <c r="E596" s="777">
        <v>60.3</v>
      </c>
      <c r="F596" s="776">
        <v>6737146.22</v>
      </c>
    </row>
    <row r="597" spans="1:6" ht="25.5">
      <c r="A597" s="775" t="s">
        <v>99</v>
      </c>
      <c r="B597" s="776">
        <v>27956141</v>
      </c>
      <c r="C597" s="776">
        <v>16030187</v>
      </c>
      <c r="D597" s="776">
        <v>15991556.52</v>
      </c>
      <c r="E597" s="777">
        <v>57.2</v>
      </c>
      <c r="F597" s="776">
        <v>2962705.65</v>
      </c>
    </row>
    <row r="598" spans="1:6" ht="38.25">
      <c r="A598" s="775" t="s">
        <v>101</v>
      </c>
      <c r="B598" s="776">
        <v>29935277</v>
      </c>
      <c r="C598" s="776">
        <v>19000720</v>
      </c>
      <c r="D598" s="776">
        <v>18918820.28</v>
      </c>
      <c r="E598" s="777">
        <v>63.2</v>
      </c>
      <c r="F598" s="776">
        <v>3774440.57</v>
      </c>
    </row>
    <row r="599" spans="1:6" ht="12.75">
      <c r="A599" s="775" t="s">
        <v>103</v>
      </c>
      <c r="B599" s="776">
        <v>87110</v>
      </c>
      <c r="C599" s="776">
        <v>17909</v>
      </c>
      <c r="D599" s="776">
        <v>6753.33</v>
      </c>
      <c r="E599" s="777">
        <v>7.75</v>
      </c>
      <c r="F599" s="776">
        <v>900</v>
      </c>
    </row>
    <row r="600" spans="1:6" ht="12.75">
      <c r="A600" s="775" t="s">
        <v>105</v>
      </c>
      <c r="B600" s="776">
        <v>87110</v>
      </c>
      <c r="C600" s="776">
        <v>17909</v>
      </c>
      <c r="D600" s="776">
        <v>6753.33</v>
      </c>
      <c r="E600" s="777">
        <v>7.75</v>
      </c>
      <c r="F600" s="776">
        <v>900</v>
      </c>
    </row>
    <row r="601" spans="1:6" ht="12.75">
      <c r="A601" s="775" t="s">
        <v>923</v>
      </c>
      <c r="B601" s="776">
        <v>0</v>
      </c>
      <c r="C601" s="776">
        <v>-13967</v>
      </c>
      <c r="D601" s="776">
        <v>986649.899999991</v>
      </c>
      <c r="E601" s="778" t="s">
        <v>919</v>
      </c>
      <c r="F601" s="776">
        <v>63763.01</v>
      </c>
    </row>
    <row r="602" spans="1:6" ht="12.75">
      <c r="A602" s="775" t="s">
        <v>924</v>
      </c>
      <c r="B602" s="776">
        <v>0</v>
      </c>
      <c r="C602" s="776">
        <v>13967</v>
      </c>
      <c r="D602" s="779" t="s">
        <v>919</v>
      </c>
      <c r="E602" s="778" t="s">
        <v>919</v>
      </c>
      <c r="F602" s="779" t="s">
        <v>919</v>
      </c>
    </row>
    <row r="603" spans="1:6" ht="12.75">
      <c r="A603" s="775" t="s">
        <v>986</v>
      </c>
      <c r="B603" s="776">
        <v>0</v>
      </c>
      <c r="C603" s="776">
        <v>13967</v>
      </c>
      <c r="D603" s="779" t="s">
        <v>919</v>
      </c>
      <c r="E603" s="778" t="s">
        <v>919</v>
      </c>
      <c r="F603" s="779" t="s">
        <v>919</v>
      </c>
    </row>
    <row r="604" spans="1:6" ht="25.5">
      <c r="A604" s="775" t="s">
        <v>988</v>
      </c>
      <c r="B604" s="776">
        <v>0</v>
      </c>
      <c r="C604" s="776">
        <v>13967</v>
      </c>
      <c r="D604" s="779" t="s">
        <v>919</v>
      </c>
      <c r="E604" s="778" t="s">
        <v>919</v>
      </c>
      <c r="F604" s="779" t="s">
        <v>919</v>
      </c>
    </row>
    <row r="605" spans="1:6" s="770" customFormat="1" ht="25.5">
      <c r="A605" s="767" t="s">
        <v>813</v>
      </c>
      <c r="B605" s="768"/>
      <c r="C605" s="768"/>
      <c r="D605" s="768"/>
      <c r="E605" s="777"/>
      <c r="F605" s="768"/>
    </row>
    <row r="606" spans="1:6" ht="12.75">
      <c r="A606" s="767" t="s">
        <v>18</v>
      </c>
      <c r="B606" s="768">
        <v>115825807</v>
      </c>
      <c r="C606" s="768">
        <v>66867500</v>
      </c>
      <c r="D606" s="768">
        <v>66900161.56</v>
      </c>
      <c r="E606" s="777">
        <v>57.76</v>
      </c>
      <c r="F606" s="768">
        <v>11265323</v>
      </c>
    </row>
    <row r="607" spans="1:6" ht="25.5">
      <c r="A607" s="775" t="s">
        <v>966</v>
      </c>
      <c r="B607" s="776">
        <v>0</v>
      </c>
      <c r="C607" s="776">
        <v>0</v>
      </c>
      <c r="D607" s="776">
        <v>32661.56</v>
      </c>
      <c r="E607" s="778" t="s">
        <v>919</v>
      </c>
      <c r="F607" s="776">
        <v>-1604</v>
      </c>
    </row>
    <row r="608" spans="1:6" ht="12.75">
      <c r="A608" s="775" t="s">
        <v>32</v>
      </c>
      <c r="B608" s="776">
        <v>115825807</v>
      </c>
      <c r="C608" s="776">
        <v>66867500</v>
      </c>
      <c r="D608" s="776">
        <v>66867500</v>
      </c>
      <c r="E608" s="777">
        <v>57.73</v>
      </c>
      <c r="F608" s="776">
        <v>11266927</v>
      </c>
    </row>
    <row r="609" spans="1:6" ht="25.5">
      <c r="A609" s="775" t="s">
        <v>34</v>
      </c>
      <c r="B609" s="776">
        <v>115825807</v>
      </c>
      <c r="C609" s="776">
        <v>66867500</v>
      </c>
      <c r="D609" s="776">
        <v>66867500</v>
      </c>
      <c r="E609" s="777">
        <v>57.73</v>
      </c>
      <c r="F609" s="776">
        <v>11266927</v>
      </c>
    </row>
    <row r="610" spans="1:6" ht="12.75">
      <c r="A610" s="767" t="s">
        <v>147</v>
      </c>
      <c r="B610" s="768">
        <v>115825807</v>
      </c>
      <c r="C610" s="768">
        <v>66881467</v>
      </c>
      <c r="D610" s="768">
        <v>65913511.66</v>
      </c>
      <c r="E610" s="777">
        <v>56.91</v>
      </c>
      <c r="F610" s="768">
        <v>11201559.99</v>
      </c>
    </row>
    <row r="611" spans="1:6" ht="12.75">
      <c r="A611" s="775" t="s">
        <v>37</v>
      </c>
      <c r="B611" s="776">
        <v>115738697</v>
      </c>
      <c r="C611" s="776">
        <v>66863558</v>
      </c>
      <c r="D611" s="776">
        <v>65906758.33</v>
      </c>
      <c r="E611" s="777">
        <v>56.94</v>
      </c>
      <c r="F611" s="776">
        <v>11200659.99</v>
      </c>
    </row>
    <row r="612" spans="1:6" ht="12.75">
      <c r="A612" s="775" t="s">
        <v>39</v>
      </c>
      <c r="B612" s="776">
        <v>43260425</v>
      </c>
      <c r="C612" s="776">
        <v>21920984</v>
      </c>
      <c r="D612" s="776">
        <v>21236936.99</v>
      </c>
      <c r="E612" s="777">
        <v>49.09</v>
      </c>
      <c r="F612" s="776">
        <v>3990098.76</v>
      </c>
    </row>
    <row r="613" spans="1:6" ht="12.75">
      <c r="A613" s="775" t="s">
        <v>41</v>
      </c>
      <c r="B613" s="776">
        <v>6011203</v>
      </c>
      <c r="C613" s="776">
        <v>2401628</v>
      </c>
      <c r="D613" s="776">
        <v>2164973.52</v>
      </c>
      <c r="E613" s="777">
        <v>36.02</v>
      </c>
      <c r="F613" s="776">
        <v>377386.19</v>
      </c>
    </row>
    <row r="614" spans="1:6" ht="12.75">
      <c r="A614" s="775" t="s">
        <v>43</v>
      </c>
      <c r="B614" s="776">
        <v>4896728</v>
      </c>
      <c r="C614" s="776">
        <v>1950372</v>
      </c>
      <c r="D614" s="776">
        <v>1753430.79</v>
      </c>
      <c r="E614" s="777">
        <v>35.81</v>
      </c>
      <c r="F614" s="776">
        <v>308282.74</v>
      </c>
    </row>
    <row r="615" spans="1:6" ht="12.75">
      <c r="A615" s="775" t="s">
        <v>47</v>
      </c>
      <c r="B615" s="776">
        <v>37249222</v>
      </c>
      <c r="C615" s="776">
        <v>19519356</v>
      </c>
      <c r="D615" s="776">
        <v>19071963.47</v>
      </c>
      <c r="E615" s="777">
        <v>51.2</v>
      </c>
      <c r="F615" s="776">
        <v>3612712.57</v>
      </c>
    </row>
    <row r="616" spans="1:6" ht="12.75">
      <c r="A616" s="775" t="s">
        <v>67</v>
      </c>
      <c r="B616" s="776">
        <v>14586854</v>
      </c>
      <c r="C616" s="776">
        <v>9911667</v>
      </c>
      <c r="D616" s="776">
        <v>9759444.54</v>
      </c>
      <c r="E616" s="777">
        <v>66.91</v>
      </c>
      <c r="F616" s="776">
        <v>473415.01</v>
      </c>
    </row>
    <row r="617" spans="1:6" ht="12.75">
      <c r="A617" s="775" t="s">
        <v>69</v>
      </c>
      <c r="B617" s="776">
        <v>6119490</v>
      </c>
      <c r="C617" s="776">
        <v>3852954</v>
      </c>
      <c r="D617" s="776">
        <v>3799170.57</v>
      </c>
      <c r="E617" s="777">
        <v>62.08</v>
      </c>
      <c r="F617" s="776">
        <v>468206.77</v>
      </c>
    </row>
    <row r="618" spans="1:6" ht="12.75">
      <c r="A618" s="775" t="s">
        <v>81</v>
      </c>
      <c r="B618" s="776">
        <v>8467364</v>
      </c>
      <c r="C618" s="776">
        <v>6058713</v>
      </c>
      <c r="D618" s="776">
        <v>5960273.97</v>
      </c>
      <c r="E618" s="777">
        <v>70.39</v>
      </c>
      <c r="F618" s="776">
        <v>5208.24</v>
      </c>
    </row>
    <row r="619" spans="1:6" ht="12.75">
      <c r="A619" s="775" t="s">
        <v>93</v>
      </c>
      <c r="B619" s="776">
        <v>57891418</v>
      </c>
      <c r="C619" s="776">
        <v>35030907</v>
      </c>
      <c r="D619" s="776">
        <v>34910376.8</v>
      </c>
      <c r="E619" s="777">
        <v>60.3</v>
      </c>
      <c r="F619" s="776">
        <v>6737146.22</v>
      </c>
    </row>
    <row r="620" spans="1:6" ht="25.5">
      <c r="A620" s="775" t="s">
        <v>99</v>
      </c>
      <c r="B620" s="776">
        <v>27956141</v>
      </c>
      <c r="C620" s="776">
        <v>16030187</v>
      </c>
      <c r="D620" s="776">
        <v>15991556.52</v>
      </c>
      <c r="E620" s="777">
        <v>57.2</v>
      </c>
      <c r="F620" s="776">
        <v>2962705.65</v>
      </c>
    </row>
    <row r="621" spans="1:6" ht="38.25">
      <c r="A621" s="775" t="s">
        <v>101</v>
      </c>
      <c r="B621" s="776">
        <v>29935277</v>
      </c>
      <c r="C621" s="776">
        <v>19000720</v>
      </c>
      <c r="D621" s="776">
        <v>18918820.28</v>
      </c>
      <c r="E621" s="777">
        <v>63.2</v>
      </c>
      <c r="F621" s="776">
        <v>3774440.57</v>
      </c>
    </row>
    <row r="622" spans="1:6" ht="12.75">
      <c r="A622" s="775" t="s">
        <v>103</v>
      </c>
      <c r="B622" s="776">
        <v>87110</v>
      </c>
      <c r="C622" s="776">
        <v>17909</v>
      </c>
      <c r="D622" s="776">
        <v>6753.33</v>
      </c>
      <c r="E622" s="777">
        <v>7.75</v>
      </c>
      <c r="F622" s="776">
        <v>900</v>
      </c>
    </row>
    <row r="623" spans="1:6" ht="12.75">
      <c r="A623" s="775" t="s">
        <v>105</v>
      </c>
      <c r="B623" s="776">
        <v>87110</v>
      </c>
      <c r="C623" s="776">
        <v>17909</v>
      </c>
      <c r="D623" s="776">
        <v>6753.33</v>
      </c>
      <c r="E623" s="777">
        <v>7.75</v>
      </c>
      <c r="F623" s="776">
        <v>900</v>
      </c>
    </row>
    <row r="624" spans="1:6" ht="12.75">
      <c r="A624" s="775" t="s">
        <v>923</v>
      </c>
      <c r="B624" s="776">
        <v>0</v>
      </c>
      <c r="C624" s="776">
        <v>-13967</v>
      </c>
      <c r="D624" s="776">
        <v>986649.899999991</v>
      </c>
      <c r="E624" s="778" t="s">
        <v>919</v>
      </c>
      <c r="F624" s="776">
        <v>63763.01</v>
      </c>
    </row>
    <row r="625" spans="1:6" ht="12.75">
      <c r="A625" s="775" t="s">
        <v>924</v>
      </c>
      <c r="B625" s="776">
        <v>0</v>
      </c>
      <c r="C625" s="776">
        <v>13967</v>
      </c>
      <c r="D625" s="779" t="s">
        <v>919</v>
      </c>
      <c r="E625" s="778" t="s">
        <v>919</v>
      </c>
      <c r="F625" s="779" t="s">
        <v>919</v>
      </c>
    </row>
    <row r="626" spans="1:6" ht="12.75">
      <c r="A626" s="775" t="s">
        <v>986</v>
      </c>
      <c r="B626" s="776">
        <v>0</v>
      </c>
      <c r="C626" s="776">
        <v>13967</v>
      </c>
      <c r="D626" s="779" t="s">
        <v>919</v>
      </c>
      <c r="E626" s="778" t="s">
        <v>919</v>
      </c>
      <c r="F626" s="779" t="s">
        <v>919</v>
      </c>
    </row>
    <row r="627" spans="1:6" ht="25.5">
      <c r="A627" s="775" t="s">
        <v>988</v>
      </c>
      <c r="B627" s="776">
        <v>0</v>
      </c>
      <c r="C627" s="776">
        <v>13967</v>
      </c>
      <c r="D627" s="779" t="s">
        <v>919</v>
      </c>
      <c r="E627" s="778" t="s">
        <v>919</v>
      </c>
      <c r="F627" s="779" t="s">
        <v>919</v>
      </c>
    </row>
    <row r="628" spans="1:6" s="770" customFormat="1" ht="12.75">
      <c r="A628" s="767" t="s">
        <v>152</v>
      </c>
      <c r="B628" s="768"/>
      <c r="C628" s="768"/>
      <c r="D628" s="776"/>
      <c r="E628" s="777"/>
      <c r="F628" s="768"/>
    </row>
    <row r="629" spans="1:6" ht="12.75">
      <c r="A629" s="767" t="s">
        <v>18</v>
      </c>
      <c r="B629" s="768">
        <v>1006683</v>
      </c>
      <c r="C629" s="768">
        <v>282869</v>
      </c>
      <c r="D629" s="768">
        <v>282869</v>
      </c>
      <c r="E629" s="777">
        <v>28.1</v>
      </c>
      <c r="F629" s="768">
        <v>11542</v>
      </c>
    </row>
    <row r="630" spans="1:6" ht="12.75">
      <c r="A630" s="775" t="s">
        <v>32</v>
      </c>
      <c r="B630" s="776">
        <v>1006683</v>
      </c>
      <c r="C630" s="776">
        <v>282869</v>
      </c>
      <c r="D630" s="776">
        <v>282869</v>
      </c>
      <c r="E630" s="777">
        <v>28.1</v>
      </c>
      <c r="F630" s="776">
        <v>11542</v>
      </c>
    </row>
    <row r="631" spans="1:6" ht="25.5">
      <c r="A631" s="775" t="s">
        <v>34</v>
      </c>
      <c r="B631" s="776">
        <v>1006683</v>
      </c>
      <c r="C631" s="776">
        <v>282869</v>
      </c>
      <c r="D631" s="776">
        <v>282869</v>
      </c>
      <c r="E631" s="777">
        <v>28.1</v>
      </c>
      <c r="F631" s="776">
        <v>11542</v>
      </c>
    </row>
    <row r="632" spans="1:6" ht="12.75">
      <c r="A632" s="767" t="s">
        <v>147</v>
      </c>
      <c r="B632" s="768">
        <v>1006683</v>
      </c>
      <c r="C632" s="768">
        <v>282869</v>
      </c>
      <c r="D632" s="768">
        <v>136000.11</v>
      </c>
      <c r="E632" s="777">
        <v>13.51</v>
      </c>
      <c r="F632" s="768">
        <v>30373.42</v>
      </c>
    </row>
    <row r="633" spans="1:6" ht="12.75">
      <c r="A633" s="775" t="s">
        <v>37</v>
      </c>
      <c r="B633" s="776">
        <v>956683</v>
      </c>
      <c r="C633" s="776">
        <v>282869</v>
      </c>
      <c r="D633" s="776">
        <v>136000.11</v>
      </c>
      <c r="E633" s="777">
        <v>14.22</v>
      </c>
      <c r="F633" s="776">
        <v>30373.42</v>
      </c>
    </row>
    <row r="634" spans="1:6" ht="12.75">
      <c r="A634" s="775" t="s">
        <v>39</v>
      </c>
      <c r="B634" s="776">
        <v>956683</v>
      </c>
      <c r="C634" s="776">
        <v>282869</v>
      </c>
      <c r="D634" s="776">
        <v>136000.11</v>
      </c>
      <c r="E634" s="777">
        <v>14.22</v>
      </c>
      <c r="F634" s="776">
        <v>30373.42</v>
      </c>
    </row>
    <row r="635" spans="1:6" ht="12.75">
      <c r="A635" s="775" t="s">
        <v>47</v>
      </c>
      <c r="B635" s="776">
        <v>956683</v>
      </c>
      <c r="C635" s="776">
        <v>282869</v>
      </c>
      <c r="D635" s="776">
        <v>136000.11</v>
      </c>
      <c r="E635" s="777">
        <v>14.22</v>
      </c>
      <c r="F635" s="776">
        <v>30373.42</v>
      </c>
    </row>
    <row r="636" spans="1:6" ht="12.75">
      <c r="A636" s="775" t="s">
        <v>103</v>
      </c>
      <c r="B636" s="776">
        <v>50000</v>
      </c>
      <c r="C636" s="776">
        <v>0</v>
      </c>
      <c r="D636" s="776">
        <v>0</v>
      </c>
      <c r="E636" s="777">
        <v>0</v>
      </c>
      <c r="F636" s="776">
        <v>0</v>
      </c>
    </row>
    <row r="637" spans="1:6" ht="12.75">
      <c r="A637" s="775" t="s">
        <v>105</v>
      </c>
      <c r="B637" s="776">
        <v>50000</v>
      </c>
      <c r="C637" s="776">
        <v>0</v>
      </c>
      <c r="D637" s="776">
        <v>0</v>
      </c>
      <c r="E637" s="777">
        <v>0</v>
      </c>
      <c r="F637" s="776">
        <v>0</v>
      </c>
    </row>
    <row r="638" spans="1:6" ht="12.75">
      <c r="A638" s="775" t="s">
        <v>923</v>
      </c>
      <c r="B638" s="776">
        <v>0</v>
      </c>
      <c r="C638" s="776">
        <v>0</v>
      </c>
      <c r="D638" s="776">
        <v>146868.89</v>
      </c>
      <c r="E638" s="778" t="s">
        <v>919</v>
      </c>
      <c r="F638" s="776">
        <v>-18831.42</v>
      </c>
    </row>
    <row r="639" spans="1:6" s="770" customFormat="1" ht="12.75">
      <c r="A639" s="767" t="s">
        <v>172</v>
      </c>
      <c r="B639" s="768"/>
      <c r="C639" s="768"/>
      <c r="D639" s="768"/>
      <c r="E639" s="777"/>
      <c r="F639" s="768"/>
    </row>
    <row r="640" spans="1:6" ht="12.75">
      <c r="A640" s="767" t="s">
        <v>18</v>
      </c>
      <c r="B640" s="768">
        <v>1970397</v>
      </c>
      <c r="C640" s="768">
        <v>1342329</v>
      </c>
      <c r="D640" s="768">
        <v>1342329</v>
      </c>
      <c r="E640" s="777">
        <v>68.12</v>
      </c>
      <c r="F640" s="768">
        <v>90090</v>
      </c>
    </row>
    <row r="641" spans="1:6" ht="12.75">
      <c r="A641" s="775" t="s">
        <v>32</v>
      </c>
      <c r="B641" s="776">
        <v>1970397</v>
      </c>
      <c r="C641" s="776">
        <v>1342329</v>
      </c>
      <c r="D641" s="776">
        <v>1342329</v>
      </c>
      <c r="E641" s="777">
        <v>68.12</v>
      </c>
      <c r="F641" s="776">
        <v>90090</v>
      </c>
    </row>
    <row r="642" spans="1:6" ht="25.5">
      <c r="A642" s="775" t="s">
        <v>34</v>
      </c>
      <c r="B642" s="776">
        <v>1970397</v>
      </c>
      <c r="C642" s="776">
        <v>1342329</v>
      </c>
      <c r="D642" s="776">
        <v>1342329</v>
      </c>
      <c r="E642" s="777">
        <v>68.12</v>
      </c>
      <c r="F642" s="776">
        <v>90090</v>
      </c>
    </row>
    <row r="643" spans="1:6" ht="12.75">
      <c r="A643" s="767" t="s">
        <v>147</v>
      </c>
      <c r="B643" s="768">
        <v>1970397</v>
      </c>
      <c r="C643" s="768">
        <v>1342329</v>
      </c>
      <c r="D643" s="768">
        <v>1299015.49</v>
      </c>
      <c r="E643" s="777">
        <v>65.93</v>
      </c>
      <c r="F643" s="768">
        <v>107406.73</v>
      </c>
    </row>
    <row r="644" spans="1:6" ht="12.75">
      <c r="A644" s="775" t="s">
        <v>37</v>
      </c>
      <c r="B644" s="776">
        <v>1970397</v>
      </c>
      <c r="C644" s="776">
        <v>1342329</v>
      </c>
      <c r="D644" s="776">
        <v>1299015.49</v>
      </c>
      <c r="E644" s="777">
        <v>65.93</v>
      </c>
      <c r="F644" s="776">
        <v>107406.73</v>
      </c>
    </row>
    <row r="645" spans="1:6" ht="12.75">
      <c r="A645" s="775" t="s">
        <v>67</v>
      </c>
      <c r="B645" s="776">
        <v>1970397</v>
      </c>
      <c r="C645" s="776">
        <v>1342329</v>
      </c>
      <c r="D645" s="776">
        <v>1299015.49</v>
      </c>
      <c r="E645" s="777">
        <v>65.93</v>
      </c>
      <c r="F645" s="776">
        <v>107406.73</v>
      </c>
    </row>
    <row r="646" spans="1:6" ht="12.75">
      <c r="A646" s="775" t="s">
        <v>69</v>
      </c>
      <c r="B646" s="776">
        <v>1970397</v>
      </c>
      <c r="C646" s="776">
        <v>1342329</v>
      </c>
      <c r="D646" s="776">
        <v>1299015.49</v>
      </c>
      <c r="E646" s="777">
        <v>65.93</v>
      </c>
      <c r="F646" s="776">
        <v>107406.73</v>
      </c>
    </row>
    <row r="647" spans="1:6" ht="12.75">
      <c r="A647" s="775" t="s">
        <v>923</v>
      </c>
      <c r="B647" s="776">
        <v>0</v>
      </c>
      <c r="C647" s="776">
        <v>0</v>
      </c>
      <c r="D647" s="776">
        <v>43313.51</v>
      </c>
      <c r="E647" s="778" t="s">
        <v>919</v>
      </c>
      <c r="F647" s="776">
        <v>-17316.73</v>
      </c>
    </row>
    <row r="648" spans="1:6" s="770" customFormat="1" ht="12.75">
      <c r="A648" s="767" t="s">
        <v>184</v>
      </c>
      <c r="B648" s="768"/>
      <c r="C648" s="768"/>
      <c r="D648" s="768"/>
      <c r="E648" s="777"/>
      <c r="F648" s="768"/>
    </row>
    <row r="649" spans="1:6" ht="12.75">
      <c r="A649" s="767" t="s">
        <v>18</v>
      </c>
      <c r="B649" s="768">
        <v>392403</v>
      </c>
      <c r="C649" s="768">
        <v>42935</v>
      </c>
      <c r="D649" s="768">
        <v>42935</v>
      </c>
      <c r="E649" s="777">
        <v>10.94</v>
      </c>
      <c r="F649" s="768">
        <v>9701</v>
      </c>
    </row>
    <row r="650" spans="1:6" ht="12.75">
      <c r="A650" s="775" t="s">
        <v>32</v>
      </c>
      <c r="B650" s="776">
        <v>392403</v>
      </c>
      <c r="C650" s="776">
        <v>42935</v>
      </c>
      <c r="D650" s="776">
        <v>42935</v>
      </c>
      <c r="E650" s="777">
        <v>10.94</v>
      </c>
      <c r="F650" s="776">
        <v>9701</v>
      </c>
    </row>
    <row r="651" spans="1:6" ht="25.5">
      <c r="A651" s="775" t="s">
        <v>34</v>
      </c>
      <c r="B651" s="776">
        <v>342403</v>
      </c>
      <c r="C651" s="776">
        <v>42935</v>
      </c>
      <c r="D651" s="776">
        <v>42935</v>
      </c>
      <c r="E651" s="777">
        <v>12.54</v>
      </c>
      <c r="F651" s="776">
        <v>9701</v>
      </c>
    </row>
    <row r="652" spans="1:6" ht="25.5">
      <c r="A652" s="775" t="s">
        <v>178</v>
      </c>
      <c r="B652" s="776">
        <v>50000</v>
      </c>
      <c r="C652" s="776">
        <v>0</v>
      </c>
      <c r="D652" s="776">
        <v>0</v>
      </c>
      <c r="E652" s="777">
        <v>0</v>
      </c>
      <c r="F652" s="776">
        <v>0</v>
      </c>
    </row>
    <row r="653" spans="1:6" ht="12.75">
      <c r="A653" s="767" t="s">
        <v>147</v>
      </c>
      <c r="B653" s="768">
        <v>392403</v>
      </c>
      <c r="C653" s="768">
        <v>42935</v>
      </c>
      <c r="D653" s="768">
        <v>35092.4</v>
      </c>
      <c r="E653" s="777">
        <v>8.94</v>
      </c>
      <c r="F653" s="768">
        <v>8858.22</v>
      </c>
    </row>
    <row r="654" spans="1:6" ht="12.75">
      <c r="A654" s="775" t="s">
        <v>37</v>
      </c>
      <c r="B654" s="776">
        <v>392403</v>
      </c>
      <c r="C654" s="776">
        <v>42935</v>
      </c>
      <c r="D654" s="776">
        <v>35092.4</v>
      </c>
      <c r="E654" s="777">
        <v>8.94</v>
      </c>
      <c r="F654" s="776">
        <v>8858.22</v>
      </c>
    </row>
    <row r="655" spans="1:6" ht="12.75">
      <c r="A655" s="775" t="s">
        <v>39</v>
      </c>
      <c r="B655" s="776">
        <v>342403</v>
      </c>
      <c r="C655" s="776">
        <v>42935</v>
      </c>
      <c r="D655" s="776">
        <v>35092.4</v>
      </c>
      <c r="E655" s="777">
        <v>10.25</v>
      </c>
      <c r="F655" s="776">
        <v>8858.22</v>
      </c>
    </row>
    <row r="656" spans="1:6" ht="12.75">
      <c r="A656" s="775" t="s">
        <v>41</v>
      </c>
      <c r="B656" s="776">
        <v>9058</v>
      </c>
      <c r="C656" s="776">
        <v>3600</v>
      </c>
      <c r="D656" s="776">
        <v>835.15</v>
      </c>
      <c r="E656" s="777">
        <v>9.22</v>
      </c>
      <c r="F656" s="776">
        <v>540.82</v>
      </c>
    </row>
    <row r="657" spans="1:6" ht="12.75">
      <c r="A657" s="775" t="s">
        <v>43</v>
      </c>
      <c r="B657" s="776">
        <v>7300</v>
      </c>
      <c r="C657" s="776">
        <v>2900</v>
      </c>
      <c r="D657" s="776">
        <v>673.02</v>
      </c>
      <c r="E657" s="777">
        <v>9.22</v>
      </c>
      <c r="F657" s="776">
        <v>435.83</v>
      </c>
    </row>
    <row r="658" spans="1:6" ht="12.75">
      <c r="A658" s="775" t="s">
        <v>47</v>
      </c>
      <c r="B658" s="776">
        <v>333345</v>
      </c>
      <c r="C658" s="776">
        <v>39335</v>
      </c>
      <c r="D658" s="776">
        <v>34257.25</v>
      </c>
      <c r="E658" s="777">
        <v>10.28</v>
      </c>
      <c r="F658" s="776">
        <v>8317.4</v>
      </c>
    </row>
    <row r="659" spans="1:6" ht="12.75">
      <c r="A659" s="775" t="s">
        <v>93</v>
      </c>
      <c r="B659" s="776">
        <v>50000</v>
      </c>
      <c r="C659" s="776">
        <v>0</v>
      </c>
      <c r="D659" s="776">
        <v>0</v>
      </c>
      <c r="E659" s="777">
        <v>0</v>
      </c>
      <c r="F659" s="776">
        <v>0</v>
      </c>
    </row>
    <row r="660" spans="1:6" ht="12.75">
      <c r="A660" s="775" t="s">
        <v>180</v>
      </c>
      <c r="B660" s="776">
        <v>50000</v>
      </c>
      <c r="C660" s="776">
        <v>0</v>
      </c>
      <c r="D660" s="776">
        <v>0</v>
      </c>
      <c r="E660" s="777">
        <v>0</v>
      </c>
      <c r="F660" s="776">
        <v>0</v>
      </c>
    </row>
    <row r="661" spans="1:6" ht="38.25">
      <c r="A661" s="775" t="s">
        <v>182</v>
      </c>
      <c r="B661" s="776">
        <v>50000</v>
      </c>
      <c r="C661" s="776">
        <v>0</v>
      </c>
      <c r="D661" s="776">
        <v>0</v>
      </c>
      <c r="E661" s="777">
        <v>0</v>
      </c>
      <c r="F661" s="776">
        <v>0</v>
      </c>
    </row>
    <row r="662" spans="1:6" ht="16.5" customHeight="1">
      <c r="A662" s="775" t="s">
        <v>923</v>
      </c>
      <c r="B662" s="776">
        <v>0</v>
      </c>
      <c r="C662" s="776">
        <v>0</v>
      </c>
      <c r="D662" s="776">
        <v>7842.6</v>
      </c>
      <c r="E662" s="778" t="s">
        <v>919</v>
      </c>
      <c r="F662" s="776">
        <v>842.78</v>
      </c>
    </row>
    <row r="663" spans="1:6" s="770" customFormat="1" ht="12.75">
      <c r="A663" s="767" t="s">
        <v>196</v>
      </c>
      <c r="B663" s="768"/>
      <c r="C663" s="768"/>
      <c r="D663" s="768"/>
      <c r="E663" s="777"/>
      <c r="F663" s="768"/>
    </row>
    <row r="664" spans="1:6" ht="12.75">
      <c r="A664" s="767" t="s">
        <v>18</v>
      </c>
      <c r="B664" s="768">
        <v>61171818</v>
      </c>
      <c r="C664" s="768">
        <v>32754139</v>
      </c>
      <c r="D664" s="768">
        <v>32772192.56</v>
      </c>
      <c r="E664" s="777">
        <v>53.57</v>
      </c>
      <c r="F664" s="768">
        <v>4982136</v>
      </c>
    </row>
    <row r="665" spans="1:6" ht="25.5">
      <c r="A665" s="775" t="s">
        <v>966</v>
      </c>
      <c r="B665" s="776">
        <v>0</v>
      </c>
      <c r="C665" s="776">
        <v>0</v>
      </c>
      <c r="D665" s="776">
        <v>32661.56</v>
      </c>
      <c r="E665" s="778" t="s">
        <v>919</v>
      </c>
      <c r="F665" s="776">
        <v>-1604</v>
      </c>
    </row>
    <row r="666" spans="1:6" ht="12.75">
      <c r="A666" s="775" t="s">
        <v>968</v>
      </c>
      <c r="B666" s="776">
        <v>65283</v>
      </c>
      <c r="C666" s="776">
        <v>36530</v>
      </c>
      <c r="D666" s="776">
        <v>21922</v>
      </c>
      <c r="E666" s="777">
        <v>33.58</v>
      </c>
      <c r="F666" s="776">
        <v>0</v>
      </c>
    </row>
    <row r="667" spans="1:6" ht="12.75">
      <c r="A667" s="775" t="s">
        <v>23</v>
      </c>
      <c r="B667" s="776">
        <v>65283</v>
      </c>
      <c r="C667" s="776">
        <v>36530</v>
      </c>
      <c r="D667" s="776">
        <v>21922</v>
      </c>
      <c r="E667" s="777">
        <v>33.58</v>
      </c>
      <c r="F667" s="776">
        <v>0</v>
      </c>
    </row>
    <row r="668" spans="1:6" ht="12.75">
      <c r="A668" s="775" t="s">
        <v>154</v>
      </c>
      <c r="B668" s="776">
        <v>65283</v>
      </c>
      <c r="C668" s="776">
        <v>36530</v>
      </c>
      <c r="D668" s="776">
        <v>21922</v>
      </c>
      <c r="E668" s="777">
        <v>33.58</v>
      </c>
      <c r="F668" s="776">
        <v>0</v>
      </c>
    </row>
    <row r="669" spans="1:6" ht="38.25">
      <c r="A669" s="775" t="s">
        <v>156</v>
      </c>
      <c r="B669" s="776">
        <v>65283</v>
      </c>
      <c r="C669" s="776">
        <v>36530</v>
      </c>
      <c r="D669" s="776">
        <v>21922</v>
      </c>
      <c r="E669" s="777">
        <v>33.58</v>
      </c>
      <c r="F669" s="776">
        <v>0</v>
      </c>
    </row>
    <row r="670" spans="1:6" ht="38.25">
      <c r="A670" s="775" t="s">
        <v>158</v>
      </c>
      <c r="B670" s="776">
        <v>65283</v>
      </c>
      <c r="C670" s="776">
        <v>36530</v>
      </c>
      <c r="D670" s="776">
        <v>21922</v>
      </c>
      <c r="E670" s="777">
        <v>33.58</v>
      </c>
      <c r="F670" s="776">
        <v>0</v>
      </c>
    </row>
    <row r="671" spans="1:6" ht="12.75">
      <c r="A671" s="775" t="s">
        <v>32</v>
      </c>
      <c r="B671" s="776">
        <v>61106535</v>
      </c>
      <c r="C671" s="776">
        <v>32717609</v>
      </c>
      <c r="D671" s="776">
        <v>32717609</v>
      </c>
      <c r="E671" s="777">
        <v>53.54</v>
      </c>
      <c r="F671" s="776">
        <v>4983740</v>
      </c>
    </row>
    <row r="672" spans="1:6" ht="25.5">
      <c r="A672" s="775" t="s">
        <v>34</v>
      </c>
      <c r="B672" s="776">
        <v>45563083</v>
      </c>
      <c r="C672" s="776">
        <v>27836929</v>
      </c>
      <c r="D672" s="776">
        <v>27836929</v>
      </c>
      <c r="E672" s="777">
        <v>61.1</v>
      </c>
      <c r="F672" s="776">
        <v>4365000</v>
      </c>
    </row>
    <row r="673" spans="1:6" ht="25.5">
      <c r="A673" s="775" t="s">
        <v>178</v>
      </c>
      <c r="B673" s="776">
        <v>15543452</v>
      </c>
      <c r="C673" s="776">
        <v>4880680</v>
      </c>
      <c r="D673" s="776">
        <v>4880680</v>
      </c>
      <c r="E673" s="777">
        <v>31.4</v>
      </c>
      <c r="F673" s="776">
        <v>618740</v>
      </c>
    </row>
    <row r="674" spans="1:6" ht="12.75">
      <c r="A674" s="767" t="s">
        <v>147</v>
      </c>
      <c r="B674" s="768">
        <v>61171818</v>
      </c>
      <c r="C674" s="768">
        <v>32754139</v>
      </c>
      <c r="D674" s="768">
        <v>32105838.7</v>
      </c>
      <c r="E674" s="777">
        <v>52.48</v>
      </c>
      <c r="F674" s="768">
        <v>4791801.18</v>
      </c>
    </row>
    <row r="675" spans="1:6" ht="12.75">
      <c r="A675" s="775" t="s">
        <v>37</v>
      </c>
      <c r="B675" s="776">
        <v>61134708</v>
      </c>
      <c r="C675" s="776">
        <v>32736230</v>
      </c>
      <c r="D675" s="776">
        <v>32099085.37</v>
      </c>
      <c r="E675" s="777">
        <v>52.51</v>
      </c>
      <c r="F675" s="776">
        <v>4790901.18</v>
      </c>
    </row>
    <row r="676" spans="1:6" ht="12.75">
      <c r="A676" s="775" t="s">
        <v>39</v>
      </c>
      <c r="B676" s="776">
        <v>6436074</v>
      </c>
      <c r="C676" s="776">
        <v>2340495</v>
      </c>
      <c r="D676" s="776">
        <v>1883185</v>
      </c>
      <c r="E676" s="777">
        <v>29.26</v>
      </c>
      <c r="F676" s="776">
        <v>365452.04</v>
      </c>
    </row>
    <row r="677" spans="1:6" ht="12.75">
      <c r="A677" s="775" t="s">
        <v>41</v>
      </c>
      <c r="B677" s="776">
        <v>3771318</v>
      </c>
      <c r="C677" s="776">
        <v>1442507</v>
      </c>
      <c r="D677" s="776">
        <v>1209861.07</v>
      </c>
      <c r="E677" s="777">
        <v>32.08</v>
      </c>
      <c r="F677" s="776">
        <v>227276.6</v>
      </c>
    </row>
    <row r="678" spans="1:6" ht="12.75">
      <c r="A678" s="775" t="s">
        <v>43</v>
      </c>
      <c r="B678" s="776">
        <v>3092066</v>
      </c>
      <c r="C678" s="776">
        <v>1179239</v>
      </c>
      <c r="D678" s="776">
        <v>985517.11</v>
      </c>
      <c r="E678" s="777">
        <v>31.87</v>
      </c>
      <c r="F678" s="776">
        <v>187763.04</v>
      </c>
    </row>
    <row r="679" spans="1:6" ht="12.75">
      <c r="A679" s="775" t="s">
        <v>47</v>
      </c>
      <c r="B679" s="776">
        <v>2664756</v>
      </c>
      <c r="C679" s="776">
        <v>897988</v>
      </c>
      <c r="D679" s="776">
        <v>673323.93</v>
      </c>
      <c r="E679" s="777">
        <v>25.27</v>
      </c>
      <c r="F679" s="776">
        <v>138175.44</v>
      </c>
    </row>
    <row r="680" spans="1:6" ht="12.75">
      <c r="A680" s="775" t="s">
        <v>67</v>
      </c>
      <c r="B680" s="776">
        <v>9367407</v>
      </c>
      <c r="C680" s="776">
        <v>6613717</v>
      </c>
      <c r="D680" s="776">
        <v>6522705.94</v>
      </c>
      <c r="E680" s="777">
        <v>69.63</v>
      </c>
      <c r="F680" s="776">
        <v>58962.89</v>
      </c>
    </row>
    <row r="681" spans="1:6" ht="12.75">
      <c r="A681" s="775" t="s">
        <v>69</v>
      </c>
      <c r="B681" s="776">
        <v>1259023</v>
      </c>
      <c r="C681" s="776">
        <v>741943</v>
      </c>
      <c r="D681" s="776">
        <v>739657.21</v>
      </c>
      <c r="E681" s="777">
        <v>58.75</v>
      </c>
      <c r="F681" s="776">
        <v>57538.89</v>
      </c>
    </row>
    <row r="682" spans="1:6" ht="12.75">
      <c r="A682" s="775" t="s">
        <v>81</v>
      </c>
      <c r="B682" s="776">
        <v>8108384</v>
      </c>
      <c r="C682" s="776">
        <v>5871774</v>
      </c>
      <c r="D682" s="776">
        <v>5783048.73</v>
      </c>
      <c r="E682" s="777">
        <v>71.32</v>
      </c>
      <c r="F682" s="776">
        <v>1424</v>
      </c>
    </row>
    <row r="683" spans="1:6" ht="12.75">
      <c r="A683" s="775" t="s">
        <v>93</v>
      </c>
      <c r="B683" s="776">
        <v>45331227</v>
      </c>
      <c r="C683" s="776">
        <v>23782018</v>
      </c>
      <c r="D683" s="776">
        <v>23693194.43</v>
      </c>
      <c r="E683" s="777">
        <v>52.27</v>
      </c>
      <c r="F683" s="776">
        <v>4366486.25</v>
      </c>
    </row>
    <row r="684" spans="1:6" ht="12.75">
      <c r="A684" s="775" t="s">
        <v>95</v>
      </c>
      <c r="B684" s="776">
        <v>316904</v>
      </c>
      <c r="C684" s="776">
        <v>203618</v>
      </c>
      <c r="D684" s="776">
        <v>203618</v>
      </c>
      <c r="E684" s="777">
        <v>64.25</v>
      </c>
      <c r="F684" s="776">
        <v>5154</v>
      </c>
    </row>
    <row r="685" spans="1:6" ht="25.5">
      <c r="A685" s="775" t="s">
        <v>166</v>
      </c>
      <c r="B685" s="776">
        <v>316904</v>
      </c>
      <c r="C685" s="776">
        <v>203618</v>
      </c>
      <c r="D685" s="776">
        <v>203618</v>
      </c>
      <c r="E685" s="777">
        <v>64.25</v>
      </c>
      <c r="F685" s="776">
        <v>5154</v>
      </c>
    </row>
    <row r="686" spans="1:6" ht="38.25">
      <c r="A686" s="775" t="s">
        <v>168</v>
      </c>
      <c r="B686" s="776">
        <v>316904</v>
      </c>
      <c r="C686" s="776">
        <v>203618</v>
      </c>
      <c r="D686" s="776">
        <v>203618</v>
      </c>
      <c r="E686" s="777">
        <v>64.25</v>
      </c>
      <c r="F686" s="776">
        <v>5154</v>
      </c>
    </row>
    <row r="687" spans="1:6" ht="38.25">
      <c r="A687" s="775" t="s">
        <v>101</v>
      </c>
      <c r="B687" s="776">
        <v>29470871</v>
      </c>
      <c r="C687" s="776">
        <v>18697720</v>
      </c>
      <c r="D687" s="776">
        <v>18615820.28</v>
      </c>
      <c r="E687" s="777">
        <v>63.17</v>
      </c>
      <c r="F687" s="776">
        <v>3749513.57</v>
      </c>
    </row>
    <row r="688" spans="1:6" ht="12.75">
      <c r="A688" s="775" t="s">
        <v>180</v>
      </c>
      <c r="B688" s="776">
        <v>15543452</v>
      </c>
      <c r="C688" s="776">
        <v>4880680</v>
      </c>
      <c r="D688" s="776">
        <v>4873756.15</v>
      </c>
      <c r="E688" s="777">
        <v>31.36</v>
      </c>
      <c r="F688" s="776">
        <v>611818.68</v>
      </c>
    </row>
    <row r="689" spans="1:6" ht="38.25">
      <c r="A689" s="775" t="s">
        <v>182</v>
      </c>
      <c r="B689" s="776">
        <v>15543452</v>
      </c>
      <c r="C689" s="776">
        <v>4880680</v>
      </c>
      <c r="D689" s="776">
        <v>4873756.15</v>
      </c>
      <c r="E689" s="777">
        <v>31.36</v>
      </c>
      <c r="F689" s="776">
        <v>611818.68</v>
      </c>
    </row>
    <row r="690" spans="1:6" ht="12.75">
      <c r="A690" s="775" t="s">
        <v>103</v>
      </c>
      <c r="B690" s="776">
        <v>37110</v>
      </c>
      <c r="C690" s="776">
        <v>17909</v>
      </c>
      <c r="D690" s="776">
        <v>6753.33</v>
      </c>
      <c r="E690" s="777">
        <v>18.2</v>
      </c>
      <c r="F690" s="776">
        <v>900</v>
      </c>
    </row>
    <row r="691" spans="1:6" ht="12.75">
      <c r="A691" s="775" t="s">
        <v>105</v>
      </c>
      <c r="B691" s="776">
        <v>37110</v>
      </c>
      <c r="C691" s="776">
        <v>17909</v>
      </c>
      <c r="D691" s="776">
        <v>6753.33</v>
      </c>
      <c r="E691" s="777">
        <v>18.2</v>
      </c>
      <c r="F691" s="776">
        <v>900</v>
      </c>
    </row>
    <row r="692" spans="1:6" ht="12.75">
      <c r="A692" s="775" t="s">
        <v>923</v>
      </c>
      <c r="B692" s="776">
        <v>0</v>
      </c>
      <c r="C692" s="776">
        <v>0</v>
      </c>
      <c r="D692" s="776">
        <v>666353.859999999</v>
      </c>
      <c r="E692" s="778" t="s">
        <v>919</v>
      </c>
      <c r="F692" s="776">
        <v>190334.819999999</v>
      </c>
    </row>
    <row r="693" spans="1:6" s="770" customFormat="1" ht="12.75">
      <c r="A693" s="767" t="s">
        <v>200</v>
      </c>
      <c r="B693" s="768"/>
      <c r="C693" s="768"/>
      <c r="D693" s="768"/>
      <c r="E693" s="777"/>
      <c r="F693" s="768"/>
    </row>
    <row r="694" spans="1:6" ht="12.75">
      <c r="A694" s="767" t="s">
        <v>18</v>
      </c>
      <c r="B694" s="768">
        <v>28064</v>
      </c>
      <c r="C694" s="768">
        <v>8502</v>
      </c>
      <c r="D694" s="768">
        <v>8502</v>
      </c>
      <c r="E694" s="777">
        <v>30.3</v>
      </c>
      <c r="F694" s="768">
        <v>-334</v>
      </c>
    </row>
    <row r="695" spans="1:6" ht="12.75">
      <c r="A695" s="775" t="s">
        <v>32</v>
      </c>
      <c r="B695" s="776">
        <v>28064</v>
      </c>
      <c r="C695" s="776">
        <v>8502</v>
      </c>
      <c r="D695" s="776">
        <v>8502</v>
      </c>
      <c r="E695" s="777">
        <v>30.3</v>
      </c>
      <c r="F695" s="776">
        <v>-334</v>
      </c>
    </row>
    <row r="696" spans="1:6" ht="25.5">
      <c r="A696" s="775" t="s">
        <v>34</v>
      </c>
      <c r="B696" s="776">
        <v>28064</v>
      </c>
      <c r="C696" s="776">
        <v>8502</v>
      </c>
      <c r="D696" s="776">
        <v>8502</v>
      </c>
      <c r="E696" s="777">
        <v>30.3</v>
      </c>
      <c r="F696" s="776">
        <v>-334</v>
      </c>
    </row>
    <row r="697" spans="1:6" ht="12.75">
      <c r="A697" s="767" t="s">
        <v>147</v>
      </c>
      <c r="B697" s="768">
        <v>28064</v>
      </c>
      <c r="C697" s="768">
        <v>8502</v>
      </c>
      <c r="D697" s="768">
        <v>8500.62</v>
      </c>
      <c r="E697" s="777">
        <v>30.29</v>
      </c>
      <c r="F697" s="768">
        <v>102.26</v>
      </c>
    </row>
    <row r="698" spans="1:6" ht="12.75">
      <c r="A698" s="775" t="s">
        <v>37</v>
      </c>
      <c r="B698" s="776">
        <v>28064</v>
      </c>
      <c r="C698" s="776">
        <v>8502</v>
      </c>
      <c r="D698" s="776">
        <v>8500.62</v>
      </c>
      <c r="E698" s="777">
        <v>30.29</v>
      </c>
      <c r="F698" s="776">
        <v>102.26</v>
      </c>
    </row>
    <row r="699" spans="1:6" ht="12.75">
      <c r="A699" s="775" t="s">
        <v>39</v>
      </c>
      <c r="B699" s="776">
        <v>28064</v>
      </c>
      <c r="C699" s="776">
        <v>8502</v>
      </c>
      <c r="D699" s="776">
        <v>8500.62</v>
      </c>
      <c r="E699" s="777">
        <v>30.29</v>
      </c>
      <c r="F699" s="776">
        <v>102.26</v>
      </c>
    </row>
    <row r="700" spans="1:6" ht="12.75">
      <c r="A700" s="775" t="s">
        <v>41</v>
      </c>
      <c r="B700" s="776">
        <v>5284</v>
      </c>
      <c r="C700" s="776">
        <v>125</v>
      </c>
      <c r="D700" s="776">
        <v>124.09</v>
      </c>
      <c r="E700" s="777">
        <v>2.35</v>
      </c>
      <c r="F700" s="776">
        <v>0</v>
      </c>
    </row>
    <row r="701" spans="1:6" ht="12.75">
      <c r="A701" s="775" t="s">
        <v>43</v>
      </c>
      <c r="B701" s="776">
        <v>4258</v>
      </c>
      <c r="C701" s="776">
        <v>100</v>
      </c>
      <c r="D701" s="776">
        <v>100</v>
      </c>
      <c r="E701" s="777">
        <v>2.35</v>
      </c>
      <c r="F701" s="776">
        <v>0</v>
      </c>
    </row>
    <row r="702" spans="1:6" ht="12.75">
      <c r="A702" s="775" t="s">
        <v>47</v>
      </c>
      <c r="B702" s="776">
        <v>22780</v>
      </c>
      <c r="C702" s="776">
        <v>8377</v>
      </c>
      <c r="D702" s="776">
        <v>8376.53</v>
      </c>
      <c r="E702" s="777">
        <v>36.77</v>
      </c>
      <c r="F702" s="776">
        <v>102.26</v>
      </c>
    </row>
    <row r="703" spans="1:6" ht="12.75">
      <c r="A703" s="775" t="s">
        <v>923</v>
      </c>
      <c r="B703" s="776">
        <v>0</v>
      </c>
      <c r="C703" s="776">
        <v>0</v>
      </c>
      <c r="D703" s="776">
        <v>1.38</v>
      </c>
      <c r="E703" s="778" t="s">
        <v>919</v>
      </c>
      <c r="F703" s="776">
        <v>-436.26</v>
      </c>
    </row>
    <row r="704" spans="1:6" s="770" customFormat="1" ht="12.75">
      <c r="A704" s="767" t="s">
        <v>204</v>
      </c>
      <c r="B704" s="768"/>
      <c r="C704" s="768"/>
      <c r="D704" s="768"/>
      <c r="E704" s="777"/>
      <c r="F704" s="768"/>
    </row>
    <row r="705" spans="1:6" ht="12.75">
      <c r="A705" s="767" t="s">
        <v>18</v>
      </c>
      <c r="B705" s="768">
        <v>104922340</v>
      </c>
      <c r="C705" s="768">
        <v>59805932</v>
      </c>
      <c r="D705" s="768">
        <v>59804319</v>
      </c>
      <c r="E705" s="777">
        <v>57</v>
      </c>
      <c r="F705" s="768">
        <v>8678252</v>
      </c>
    </row>
    <row r="706" spans="1:6" ht="12.75">
      <c r="A706" s="775" t="s">
        <v>968</v>
      </c>
      <c r="B706" s="776">
        <v>47126</v>
      </c>
      <c r="C706" s="776">
        <v>26275</v>
      </c>
      <c r="D706" s="776">
        <v>24662</v>
      </c>
      <c r="E706" s="777">
        <v>52.33</v>
      </c>
      <c r="F706" s="776">
        <v>646</v>
      </c>
    </row>
    <row r="707" spans="1:6" ht="12.75">
      <c r="A707" s="775" t="s">
        <v>23</v>
      </c>
      <c r="B707" s="776">
        <v>47126</v>
      </c>
      <c r="C707" s="776">
        <v>26275</v>
      </c>
      <c r="D707" s="776">
        <v>24662</v>
      </c>
      <c r="E707" s="777">
        <v>52.33</v>
      </c>
      <c r="F707" s="776">
        <v>646</v>
      </c>
    </row>
    <row r="708" spans="1:6" ht="12.75">
      <c r="A708" s="775" t="s">
        <v>154</v>
      </c>
      <c r="B708" s="776">
        <v>47126</v>
      </c>
      <c r="C708" s="776">
        <v>26275</v>
      </c>
      <c r="D708" s="776">
        <v>24662</v>
      </c>
      <c r="E708" s="777">
        <v>52.33</v>
      </c>
      <c r="F708" s="776">
        <v>646</v>
      </c>
    </row>
    <row r="709" spans="1:6" ht="38.25">
      <c r="A709" s="775" t="s">
        <v>156</v>
      </c>
      <c r="B709" s="776">
        <v>47126</v>
      </c>
      <c r="C709" s="776">
        <v>26275</v>
      </c>
      <c r="D709" s="776">
        <v>24662</v>
      </c>
      <c r="E709" s="777">
        <v>52.33</v>
      </c>
      <c r="F709" s="776">
        <v>646</v>
      </c>
    </row>
    <row r="710" spans="1:6" ht="38.25">
      <c r="A710" s="775" t="s">
        <v>158</v>
      </c>
      <c r="B710" s="776">
        <v>47126</v>
      </c>
      <c r="C710" s="776">
        <v>26275</v>
      </c>
      <c r="D710" s="776">
        <v>24662</v>
      </c>
      <c r="E710" s="777">
        <v>52.33</v>
      </c>
      <c r="F710" s="776">
        <v>646</v>
      </c>
    </row>
    <row r="711" spans="1:6" ht="12.75">
      <c r="A711" s="775" t="s">
        <v>32</v>
      </c>
      <c r="B711" s="776">
        <v>104875214</v>
      </c>
      <c r="C711" s="776">
        <v>59779657</v>
      </c>
      <c r="D711" s="776">
        <v>59779657</v>
      </c>
      <c r="E711" s="777">
        <v>57</v>
      </c>
      <c r="F711" s="776">
        <v>8677606</v>
      </c>
    </row>
    <row r="712" spans="1:6" ht="25.5">
      <c r="A712" s="775" t="s">
        <v>34</v>
      </c>
      <c r="B712" s="776">
        <v>61818143</v>
      </c>
      <c r="C712" s="776">
        <v>34894703</v>
      </c>
      <c r="D712" s="776">
        <v>34894703</v>
      </c>
      <c r="E712" s="777">
        <v>56.45</v>
      </c>
      <c r="F712" s="776">
        <v>6036604</v>
      </c>
    </row>
    <row r="713" spans="1:6" ht="25.5">
      <c r="A713" s="775" t="s">
        <v>178</v>
      </c>
      <c r="B713" s="776">
        <v>43057071</v>
      </c>
      <c r="C713" s="776">
        <v>24884954</v>
      </c>
      <c r="D713" s="776">
        <v>24884954</v>
      </c>
      <c r="E713" s="777">
        <v>57.8</v>
      </c>
      <c r="F713" s="776">
        <v>2641002</v>
      </c>
    </row>
    <row r="714" spans="1:6" ht="12.75">
      <c r="A714" s="767" t="s">
        <v>147</v>
      </c>
      <c r="B714" s="768">
        <v>104922340</v>
      </c>
      <c r="C714" s="768">
        <v>59805932</v>
      </c>
      <c r="D714" s="768">
        <v>59770383.6</v>
      </c>
      <c r="E714" s="777">
        <v>56.97</v>
      </c>
      <c r="F714" s="768">
        <v>8752376.29</v>
      </c>
    </row>
    <row r="715" spans="1:6" ht="12.75">
      <c r="A715" s="775" t="s">
        <v>37</v>
      </c>
      <c r="B715" s="776">
        <v>104922340</v>
      </c>
      <c r="C715" s="776">
        <v>59805932</v>
      </c>
      <c r="D715" s="776">
        <v>59770383.6</v>
      </c>
      <c r="E715" s="777">
        <v>56.97</v>
      </c>
      <c r="F715" s="776">
        <v>8752376.29</v>
      </c>
    </row>
    <row r="716" spans="1:6" ht="12.75">
      <c r="A716" s="775" t="s">
        <v>39</v>
      </c>
      <c r="B716" s="776">
        <v>31701736</v>
      </c>
      <c r="C716" s="776">
        <v>17382422</v>
      </c>
      <c r="D716" s="776">
        <v>17378831.29</v>
      </c>
      <c r="E716" s="777">
        <v>54.82</v>
      </c>
      <c r="F716" s="776">
        <v>2819937.1</v>
      </c>
    </row>
    <row r="717" spans="1:6" ht="12.75">
      <c r="A717" s="775" t="s">
        <v>41</v>
      </c>
      <c r="B717" s="776">
        <v>2101278</v>
      </c>
      <c r="C717" s="776">
        <v>912047</v>
      </c>
      <c r="D717" s="776">
        <v>911861.39</v>
      </c>
      <c r="E717" s="777">
        <v>43.4</v>
      </c>
      <c r="F717" s="776">
        <v>141176.01</v>
      </c>
    </row>
    <row r="718" spans="1:6" ht="12.75">
      <c r="A718" s="775" t="s">
        <v>43</v>
      </c>
      <c r="B718" s="776">
        <v>1692993</v>
      </c>
      <c r="C718" s="776">
        <v>733372</v>
      </c>
      <c r="D718" s="776">
        <v>733231.98</v>
      </c>
      <c r="E718" s="777">
        <v>43.31</v>
      </c>
      <c r="F718" s="776">
        <v>113348.4</v>
      </c>
    </row>
    <row r="719" spans="1:6" ht="12.75">
      <c r="A719" s="775" t="s">
        <v>47</v>
      </c>
      <c r="B719" s="776">
        <v>29600458</v>
      </c>
      <c r="C719" s="776">
        <v>16470375</v>
      </c>
      <c r="D719" s="776">
        <v>16466969.9</v>
      </c>
      <c r="E719" s="777">
        <v>55.63</v>
      </c>
      <c r="F719" s="776">
        <v>2678761.09</v>
      </c>
    </row>
    <row r="720" spans="1:6" ht="12.75">
      <c r="A720" s="775" t="s">
        <v>67</v>
      </c>
      <c r="B720" s="776">
        <v>2415732</v>
      </c>
      <c r="C720" s="776">
        <v>1554032</v>
      </c>
      <c r="D720" s="776">
        <v>1550981.33</v>
      </c>
      <c r="E720" s="777">
        <v>64.2</v>
      </c>
      <c r="F720" s="776">
        <v>298793.96</v>
      </c>
    </row>
    <row r="721" spans="1:6" ht="12.75">
      <c r="A721" s="775" t="s">
        <v>69</v>
      </c>
      <c r="B721" s="776">
        <v>2299482</v>
      </c>
      <c r="C721" s="776">
        <v>1525763</v>
      </c>
      <c r="D721" s="776">
        <v>1525756.09</v>
      </c>
      <c r="E721" s="777">
        <v>66.35</v>
      </c>
      <c r="F721" s="776">
        <v>295009.72</v>
      </c>
    </row>
    <row r="722" spans="1:6" ht="12.75">
      <c r="A722" s="775" t="s">
        <v>81</v>
      </c>
      <c r="B722" s="776">
        <v>116250</v>
      </c>
      <c r="C722" s="776">
        <v>28269</v>
      </c>
      <c r="D722" s="776">
        <v>25225.24</v>
      </c>
      <c r="E722" s="777">
        <v>21.7</v>
      </c>
      <c r="F722" s="776">
        <v>3784.24</v>
      </c>
    </row>
    <row r="723" spans="1:6" ht="12.75">
      <c r="A723" s="775" t="s">
        <v>93</v>
      </c>
      <c r="B723" s="776">
        <v>70804872</v>
      </c>
      <c r="C723" s="776">
        <v>40869478</v>
      </c>
      <c r="D723" s="776">
        <v>40840570.98</v>
      </c>
      <c r="E723" s="777">
        <v>57.68</v>
      </c>
      <c r="F723" s="776">
        <v>5633645.23</v>
      </c>
    </row>
    <row r="724" spans="1:6" ht="25.5">
      <c r="A724" s="775" t="s">
        <v>99</v>
      </c>
      <c r="B724" s="776">
        <v>27747801</v>
      </c>
      <c r="C724" s="776">
        <v>15984524</v>
      </c>
      <c r="D724" s="776">
        <v>15984522.68</v>
      </c>
      <c r="E724" s="777">
        <v>57.61</v>
      </c>
      <c r="F724" s="776">
        <v>2959750.61</v>
      </c>
    </row>
    <row r="725" spans="1:6" ht="12.75">
      <c r="A725" s="775" t="s">
        <v>180</v>
      </c>
      <c r="B725" s="776">
        <v>43057071</v>
      </c>
      <c r="C725" s="776">
        <v>24884954</v>
      </c>
      <c r="D725" s="776">
        <v>24856048.3</v>
      </c>
      <c r="E725" s="777">
        <v>57.73</v>
      </c>
      <c r="F725" s="776">
        <v>2673894.62</v>
      </c>
    </row>
    <row r="726" spans="1:6" ht="38.25">
      <c r="A726" s="775" t="s">
        <v>182</v>
      </c>
      <c r="B726" s="776">
        <v>43057071</v>
      </c>
      <c r="C726" s="776">
        <v>24884954</v>
      </c>
      <c r="D726" s="776">
        <v>24856048.3</v>
      </c>
      <c r="E726" s="777">
        <v>57.73</v>
      </c>
      <c r="F726" s="776">
        <v>2673894.62</v>
      </c>
    </row>
    <row r="727" spans="1:6" ht="12.75">
      <c r="A727" s="775" t="s">
        <v>923</v>
      </c>
      <c r="B727" s="776">
        <v>0</v>
      </c>
      <c r="C727" s="776">
        <v>0</v>
      </c>
      <c r="D727" s="776">
        <v>33935.399999991</v>
      </c>
      <c r="E727" s="778" t="s">
        <v>919</v>
      </c>
      <c r="F727" s="776">
        <v>-74124.289999999</v>
      </c>
    </row>
    <row r="728" spans="1:6" s="770" customFormat="1" ht="12.75">
      <c r="A728" s="767" t="s">
        <v>206</v>
      </c>
      <c r="B728" s="768"/>
      <c r="C728" s="768"/>
      <c r="D728" s="768"/>
      <c r="E728" s="777"/>
      <c r="F728" s="768"/>
    </row>
    <row r="729" spans="1:6" ht="12.75">
      <c r="A729" s="767" t="s">
        <v>18</v>
      </c>
      <c r="B729" s="768">
        <v>2792559</v>
      </c>
      <c r="C729" s="768">
        <v>523144</v>
      </c>
      <c r="D729" s="768">
        <v>523144</v>
      </c>
      <c r="E729" s="777">
        <v>18.73</v>
      </c>
      <c r="F729" s="768">
        <v>85196</v>
      </c>
    </row>
    <row r="730" spans="1:6" ht="12.75">
      <c r="A730" s="775" t="s">
        <v>32</v>
      </c>
      <c r="B730" s="776">
        <v>2792559</v>
      </c>
      <c r="C730" s="776">
        <v>523144</v>
      </c>
      <c r="D730" s="776">
        <v>523144</v>
      </c>
      <c r="E730" s="777">
        <v>18.73</v>
      </c>
      <c r="F730" s="776">
        <v>85196</v>
      </c>
    </row>
    <row r="731" spans="1:6" ht="25.5">
      <c r="A731" s="775" t="s">
        <v>34</v>
      </c>
      <c r="B731" s="776">
        <v>992059</v>
      </c>
      <c r="C731" s="776">
        <v>323751</v>
      </c>
      <c r="D731" s="776">
        <v>323751</v>
      </c>
      <c r="E731" s="777">
        <v>32.63</v>
      </c>
      <c r="F731" s="776">
        <v>62580</v>
      </c>
    </row>
    <row r="732" spans="1:6" ht="25.5">
      <c r="A732" s="775" t="s">
        <v>178</v>
      </c>
      <c r="B732" s="776">
        <v>1800500</v>
      </c>
      <c r="C732" s="776">
        <v>199393</v>
      </c>
      <c r="D732" s="776">
        <v>199393</v>
      </c>
      <c r="E732" s="777">
        <v>11.07</v>
      </c>
      <c r="F732" s="776">
        <v>22616</v>
      </c>
    </row>
    <row r="733" spans="1:6" ht="12.75">
      <c r="A733" s="767" t="s">
        <v>147</v>
      </c>
      <c r="B733" s="768">
        <v>2792559</v>
      </c>
      <c r="C733" s="768">
        <v>523144</v>
      </c>
      <c r="D733" s="768">
        <v>470843.23</v>
      </c>
      <c r="E733" s="777">
        <v>16.86</v>
      </c>
      <c r="F733" s="768">
        <v>58598</v>
      </c>
    </row>
    <row r="734" spans="1:6" ht="12.75">
      <c r="A734" s="775" t="s">
        <v>37</v>
      </c>
      <c r="B734" s="776">
        <v>2792559</v>
      </c>
      <c r="C734" s="776">
        <v>523144</v>
      </c>
      <c r="D734" s="776">
        <v>470843.23</v>
      </c>
      <c r="E734" s="777">
        <v>16.86</v>
      </c>
      <c r="F734" s="776">
        <v>58598</v>
      </c>
    </row>
    <row r="735" spans="1:6" ht="12.75">
      <c r="A735" s="775" t="s">
        <v>39</v>
      </c>
      <c r="B735" s="776">
        <v>169490</v>
      </c>
      <c r="C735" s="776">
        <v>23524</v>
      </c>
      <c r="D735" s="776">
        <v>19102.51</v>
      </c>
      <c r="E735" s="777">
        <v>11.27</v>
      </c>
      <c r="F735" s="776">
        <v>4324.26</v>
      </c>
    </row>
    <row r="736" spans="1:6" ht="12.75">
      <c r="A736" s="775" t="s">
        <v>41</v>
      </c>
      <c r="B736" s="776">
        <v>6652</v>
      </c>
      <c r="C736" s="776">
        <v>1301</v>
      </c>
      <c r="D736" s="776">
        <v>1005.21</v>
      </c>
      <c r="E736" s="777">
        <v>15.11</v>
      </c>
      <c r="F736" s="776">
        <v>210.93</v>
      </c>
    </row>
    <row r="737" spans="1:6" ht="12.75">
      <c r="A737" s="775" t="s">
        <v>43</v>
      </c>
      <c r="B737" s="776">
        <v>5360</v>
      </c>
      <c r="C737" s="776">
        <v>1049</v>
      </c>
      <c r="D737" s="776">
        <v>810.69</v>
      </c>
      <c r="E737" s="777">
        <v>15.12</v>
      </c>
      <c r="F737" s="776">
        <v>157.09</v>
      </c>
    </row>
    <row r="738" spans="1:6" ht="12.75">
      <c r="A738" s="775" t="s">
        <v>47</v>
      </c>
      <c r="B738" s="776">
        <v>162838</v>
      </c>
      <c r="C738" s="776">
        <v>22223</v>
      </c>
      <c r="D738" s="776">
        <v>18097.3</v>
      </c>
      <c r="E738" s="777">
        <v>11.11</v>
      </c>
      <c r="F738" s="776">
        <v>4113.33</v>
      </c>
    </row>
    <row r="739" spans="1:6" ht="12.75">
      <c r="A739" s="775" t="s">
        <v>67</v>
      </c>
      <c r="B739" s="776">
        <v>602584</v>
      </c>
      <c r="C739" s="776">
        <v>242919</v>
      </c>
      <c r="D739" s="776">
        <v>234741.78</v>
      </c>
      <c r="E739" s="777">
        <v>38.96</v>
      </c>
      <c r="F739" s="776">
        <v>8251.43</v>
      </c>
    </row>
    <row r="740" spans="1:6" ht="12.75">
      <c r="A740" s="775" t="s">
        <v>69</v>
      </c>
      <c r="B740" s="776">
        <v>602584</v>
      </c>
      <c r="C740" s="776">
        <v>242919</v>
      </c>
      <c r="D740" s="776">
        <v>234741.78</v>
      </c>
      <c r="E740" s="777">
        <v>38.96</v>
      </c>
      <c r="F740" s="776">
        <v>8251.43</v>
      </c>
    </row>
    <row r="741" spans="1:6" ht="12.75">
      <c r="A741" s="775" t="s">
        <v>93</v>
      </c>
      <c r="B741" s="776">
        <v>2020485</v>
      </c>
      <c r="C741" s="776">
        <v>256701</v>
      </c>
      <c r="D741" s="776">
        <v>216998.94</v>
      </c>
      <c r="E741" s="777">
        <v>10.74</v>
      </c>
      <c r="F741" s="776">
        <v>46022.31</v>
      </c>
    </row>
    <row r="742" spans="1:6" ht="25.5">
      <c r="A742" s="775" t="s">
        <v>99</v>
      </c>
      <c r="B742" s="776">
        <v>208340</v>
      </c>
      <c r="C742" s="776">
        <v>45663</v>
      </c>
      <c r="D742" s="776">
        <v>7033.84</v>
      </c>
      <c r="E742" s="777">
        <v>3.38</v>
      </c>
      <c r="F742" s="776">
        <v>2955.04</v>
      </c>
    </row>
    <row r="743" spans="1:6" ht="38.25">
      <c r="A743" s="775" t="s">
        <v>101</v>
      </c>
      <c r="B743" s="776">
        <v>11645</v>
      </c>
      <c r="C743" s="776">
        <v>11645</v>
      </c>
      <c r="D743" s="776">
        <v>11645</v>
      </c>
      <c r="E743" s="777">
        <v>100</v>
      </c>
      <c r="F743" s="776">
        <v>1701</v>
      </c>
    </row>
    <row r="744" spans="1:6" ht="12.75">
      <c r="A744" s="775" t="s">
        <v>180</v>
      </c>
      <c r="B744" s="776">
        <v>1800500</v>
      </c>
      <c r="C744" s="776">
        <v>199393</v>
      </c>
      <c r="D744" s="776">
        <v>198320.1</v>
      </c>
      <c r="E744" s="777">
        <v>11.01</v>
      </c>
      <c r="F744" s="776">
        <v>41366.27</v>
      </c>
    </row>
    <row r="745" spans="1:6" ht="38.25">
      <c r="A745" s="775" t="s">
        <v>182</v>
      </c>
      <c r="B745" s="776">
        <v>1800500</v>
      </c>
      <c r="C745" s="776">
        <v>199393</v>
      </c>
      <c r="D745" s="776">
        <v>198320.1</v>
      </c>
      <c r="E745" s="777">
        <v>11.01</v>
      </c>
      <c r="F745" s="776">
        <v>41366.27</v>
      </c>
    </row>
    <row r="746" spans="1:6" ht="12.75">
      <c r="A746" s="775" t="s">
        <v>923</v>
      </c>
      <c r="B746" s="776">
        <v>0</v>
      </c>
      <c r="C746" s="776">
        <v>0</v>
      </c>
      <c r="D746" s="776">
        <v>52300.77</v>
      </c>
      <c r="E746" s="778" t="s">
        <v>919</v>
      </c>
      <c r="F746" s="776">
        <v>26598</v>
      </c>
    </row>
    <row r="747" spans="1:6" s="770" customFormat="1" ht="12.75">
      <c r="A747" s="767" t="s">
        <v>208</v>
      </c>
      <c r="B747" s="768"/>
      <c r="C747" s="768"/>
      <c r="D747" s="768"/>
      <c r="E747" s="777"/>
      <c r="F747" s="768"/>
    </row>
    <row r="748" spans="1:6" ht="12.75">
      <c r="A748" s="767" t="s">
        <v>18</v>
      </c>
      <c r="B748" s="768">
        <v>15100</v>
      </c>
      <c r="C748" s="768">
        <v>9215</v>
      </c>
      <c r="D748" s="768">
        <v>9215</v>
      </c>
      <c r="E748" s="777">
        <v>61.03</v>
      </c>
      <c r="F748" s="768">
        <v>0</v>
      </c>
    </row>
    <row r="749" spans="1:6" ht="12.75">
      <c r="A749" s="775" t="s">
        <v>32</v>
      </c>
      <c r="B749" s="776">
        <v>15100</v>
      </c>
      <c r="C749" s="776">
        <v>9215</v>
      </c>
      <c r="D749" s="776">
        <v>9215</v>
      </c>
      <c r="E749" s="777">
        <v>61.03</v>
      </c>
      <c r="F749" s="776">
        <v>0</v>
      </c>
    </row>
    <row r="750" spans="1:6" ht="25.5">
      <c r="A750" s="775" t="s">
        <v>34</v>
      </c>
      <c r="B750" s="776">
        <v>15100</v>
      </c>
      <c r="C750" s="776">
        <v>9215</v>
      </c>
      <c r="D750" s="776">
        <v>9215</v>
      </c>
      <c r="E750" s="777">
        <v>61.03</v>
      </c>
      <c r="F750" s="776">
        <v>0</v>
      </c>
    </row>
    <row r="751" spans="1:6" ht="12.75">
      <c r="A751" s="767" t="s">
        <v>147</v>
      </c>
      <c r="B751" s="768">
        <v>15100</v>
      </c>
      <c r="C751" s="768">
        <v>9215</v>
      </c>
      <c r="D751" s="768">
        <v>9214.28</v>
      </c>
      <c r="E751" s="777">
        <v>61.02</v>
      </c>
      <c r="F751" s="768">
        <v>0</v>
      </c>
    </row>
    <row r="752" spans="1:6" ht="12.75">
      <c r="A752" s="775" t="s">
        <v>37</v>
      </c>
      <c r="B752" s="776">
        <v>15100</v>
      </c>
      <c r="C752" s="776">
        <v>9215</v>
      </c>
      <c r="D752" s="776">
        <v>9214.28</v>
      </c>
      <c r="E752" s="777">
        <v>61.02</v>
      </c>
      <c r="F752" s="776">
        <v>0</v>
      </c>
    </row>
    <row r="753" spans="1:6" ht="12.75">
      <c r="A753" s="775" t="s">
        <v>39</v>
      </c>
      <c r="B753" s="776">
        <v>15100</v>
      </c>
      <c r="C753" s="776">
        <v>9215</v>
      </c>
      <c r="D753" s="776">
        <v>9214.28</v>
      </c>
      <c r="E753" s="777">
        <v>61.02</v>
      </c>
      <c r="F753" s="776">
        <v>0</v>
      </c>
    </row>
    <row r="754" spans="1:6" ht="12.75">
      <c r="A754" s="775" t="s">
        <v>41</v>
      </c>
      <c r="B754" s="776">
        <v>4840</v>
      </c>
      <c r="C754" s="776">
        <v>0</v>
      </c>
      <c r="D754" s="776">
        <v>0</v>
      </c>
      <c r="E754" s="777">
        <v>0</v>
      </c>
      <c r="F754" s="776">
        <v>0</v>
      </c>
    </row>
    <row r="755" spans="1:6" ht="12.75">
      <c r="A755" s="775" t="s">
        <v>43</v>
      </c>
      <c r="B755" s="776">
        <v>3900</v>
      </c>
      <c r="C755" s="776">
        <v>0</v>
      </c>
      <c r="D755" s="776">
        <v>0</v>
      </c>
      <c r="E755" s="777">
        <v>0</v>
      </c>
      <c r="F755" s="776">
        <v>0</v>
      </c>
    </row>
    <row r="756" spans="1:6" ht="12.75">
      <c r="A756" s="775" t="s">
        <v>47</v>
      </c>
      <c r="B756" s="776">
        <v>10260</v>
      </c>
      <c r="C756" s="776">
        <v>9215</v>
      </c>
      <c r="D756" s="776">
        <v>9214.28</v>
      </c>
      <c r="E756" s="777">
        <v>89.81</v>
      </c>
      <c r="F756" s="776">
        <v>0</v>
      </c>
    </row>
    <row r="757" spans="1:6" ht="12.75">
      <c r="A757" s="775" t="s">
        <v>923</v>
      </c>
      <c r="B757" s="776">
        <v>0</v>
      </c>
      <c r="C757" s="776">
        <v>0</v>
      </c>
      <c r="D757" s="776">
        <v>0.72</v>
      </c>
      <c r="E757" s="778" t="s">
        <v>919</v>
      </c>
      <c r="F757" s="776">
        <v>0</v>
      </c>
    </row>
    <row r="758" spans="1:6" s="770" customFormat="1" ht="12.75">
      <c r="A758" s="767" t="s">
        <v>212</v>
      </c>
      <c r="B758" s="768"/>
      <c r="C758" s="768"/>
      <c r="D758" s="768"/>
      <c r="E758" s="777"/>
      <c r="F758" s="768"/>
    </row>
    <row r="759" spans="1:6" ht="12.75">
      <c r="A759" s="767" t="s">
        <v>18</v>
      </c>
      <c r="B759" s="768">
        <v>1133133</v>
      </c>
      <c r="C759" s="768">
        <v>450167</v>
      </c>
      <c r="D759" s="768">
        <v>452421</v>
      </c>
      <c r="E759" s="777">
        <v>39.93</v>
      </c>
      <c r="F759" s="768">
        <v>-12654</v>
      </c>
    </row>
    <row r="760" spans="1:6" ht="12.75">
      <c r="A760" s="775" t="s">
        <v>968</v>
      </c>
      <c r="B760" s="776">
        <v>269778</v>
      </c>
      <c r="C760" s="776">
        <v>176702</v>
      </c>
      <c r="D760" s="776">
        <v>178956</v>
      </c>
      <c r="E760" s="777">
        <v>66.33</v>
      </c>
      <c r="F760" s="776">
        <v>4508</v>
      </c>
    </row>
    <row r="761" spans="1:6" ht="12.75">
      <c r="A761" s="775" t="s">
        <v>23</v>
      </c>
      <c r="B761" s="776">
        <v>269778</v>
      </c>
      <c r="C761" s="776">
        <v>176702</v>
      </c>
      <c r="D761" s="776">
        <v>178956</v>
      </c>
      <c r="E761" s="777">
        <v>66.33</v>
      </c>
      <c r="F761" s="776">
        <v>4508</v>
      </c>
    </row>
    <row r="762" spans="1:6" ht="12.75">
      <c r="A762" s="775" t="s">
        <v>154</v>
      </c>
      <c r="B762" s="776">
        <v>269778</v>
      </c>
      <c r="C762" s="776">
        <v>176702</v>
      </c>
      <c r="D762" s="776">
        <v>178956</v>
      </c>
      <c r="E762" s="777">
        <v>66.33</v>
      </c>
      <c r="F762" s="776">
        <v>4508</v>
      </c>
    </row>
    <row r="763" spans="1:6" ht="38.25">
      <c r="A763" s="775" t="s">
        <v>156</v>
      </c>
      <c r="B763" s="776">
        <v>269778</v>
      </c>
      <c r="C763" s="776">
        <v>176702</v>
      </c>
      <c r="D763" s="776">
        <v>178956</v>
      </c>
      <c r="E763" s="777">
        <v>66.33</v>
      </c>
      <c r="F763" s="776">
        <v>4508</v>
      </c>
    </row>
    <row r="764" spans="1:6" ht="38.25">
      <c r="A764" s="775" t="s">
        <v>158</v>
      </c>
      <c r="B764" s="776">
        <v>269778</v>
      </c>
      <c r="C764" s="776">
        <v>176702</v>
      </c>
      <c r="D764" s="776">
        <v>178956</v>
      </c>
      <c r="E764" s="777">
        <v>66.33</v>
      </c>
      <c r="F764" s="776">
        <v>4508</v>
      </c>
    </row>
    <row r="765" spans="1:6" ht="12.75">
      <c r="A765" s="775" t="s">
        <v>32</v>
      </c>
      <c r="B765" s="776">
        <v>863355</v>
      </c>
      <c r="C765" s="776">
        <v>273465</v>
      </c>
      <c r="D765" s="776">
        <v>273465</v>
      </c>
      <c r="E765" s="777">
        <v>31.67</v>
      </c>
      <c r="F765" s="776">
        <v>-17162</v>
      </c>
    </row>
    <row r="766" spans="1:6" ht="25.5">
      <c r="A766" s="775" t="s">
        <v>34</v>
      </c>
      <c r="B766" s="776">
        <v>863355</v>
      </c>
      <c r="C766" s="776">
        <v>273465</v>
      </c>
      <c r="D766" s="776">
        <v>273465</v>
      </c>
      <c r="E766" s="777">
        <v>31.67</v>
      </c>
      <c r="F766" s="776">
        <v>-17162</v>
      </c>
    </row>
    <row r="767" spans="1:6" ht="12.75">
      <c r="A767" s="767" t="s">
        <v>147</v>
      </c>
      <c r="B767" s="768">
        <v>1133133</v>
      </c>
      <c r="C767" s="768">
        <v>450167</v>
      </c>
      <c r="D767" s="768">
        <v>393876.8</v>
      </c>
      <c r="E767" s="777">
        <v>34.76</v>
      </c>
      <c r="F767" s="768">
        <v>87396.23</v>
      </c>
    </row>
    <row r="768" spans="1:6" ht="12.75">
      <c r="A768" s="775" t="s">
        <v>37</v>
      </c>
      <c r="B768" s="776">
        <v>1133133</v>
      </c>
      <c r="C768" s="776">
        <v>450167</v>
      </c>
      <c r="D768" s="776">
        <v>393876.8</v>
      </c>
      <c r="E768" s="777">
        <v>34.76</v>
      </c>
      <c r="F768" s="776">
        <v>87396.23</v>
      </c>
    </row>
    <row r="769" spans="1:6" ht="12.75">
      <c r="A769" s="775" t="s">
        <v>39</v>
      </c>
      <c r="B769" s="776">
        <v>790092</v>
      </c>
      <c r="C769" s="776">
        <v>291497</v>
      </c>
      <c r="D769" s="776">
        <v>241876.8</v>
      </c>
      <c r="E769" s="777">
        <v>30.61</v>
      </c>
      <c r="F769" s="776">
        <v>87396.23</v>
      </c>
    </row>
    <row r="770" spans="1:6" ht="12.75">
      <c r="A770" s="775" t="s">
        <v>41</v>
      </c>
      <c r="B770" s="776">
        <v>68180</v>
      </c>
      <c r="C770" s="776">
        <v>19957</v>
      </c>
      <c r="D770" s="776">
        <v>19196.52</v>
      </c>
      <c r="E770" s="777">
        <v>28.16</v>
      </c>
      <c r="F770" s="776">
        <v>3779.12</v>
      </c>
    </row>
    <row r="771" spans="1:6" ht="12.75">
      <c r="A771" s="775" t="s">
        <v>43</v>
      </c>
      <c r="B771" s="776">
        <v>54915</v>
      </c>
      <c r="C771" s="776">
        <v>16063</v>
      </c>
      <c r="D771" s="776">
        <v>15449.12</v>
      </c>
      <c r="E771" s="777">
        <v>28.13</v>
      </c>
      <c r="F771" s="776">
        <v>3030.38</v>
      </c>
    </row>
    <row r="772" spans="1:6" ht="12.75">
      <c r="A772" s="775" t="s">
        <v>47</v>
      </c>
      <c r="B772" s="776">
        <v>721912</v>
      </c>
      <c r="C772" s="776">
        <v>271540</v>
      </c>
      <c r="D772" s="776">
        <v>222680.28</v>
      </c>
      <c r="E772" s="777">
        <v>30.85</v>
      </c>
      <c r="F772" s="776">
        <v>83617.11</v>
      </c>
    </row>
    <row r="773" spans="1:6" ht="12.75">
      <c r="A773" s="775" t="s">
        <v>67</v>
      </c>
      <c r="B773" s="776">
        <v>242730</v>
      </c>
      <c r="C773" s="776">
        <v>158670</v>
      </c>
      <c r="D773" s="776">
        <v>152000</v>
      </c>
      <c r="E773" s="777">
        <v>62.62</v>
      </c>
      <c r="F773" s="776">
        <v>0</v>
      </c>
    </row>
    <row r="774" spans="1:6" ht="12.75">
      <c r="A774" s="775" t="s">
        <v>81</v>
      </c>
      <c r="B774" s="776">
        <v>242730</v>
      </c>
      <c r="C774" s="776">
        <v>158670</v>
      </c>
      <c r="D774" s="776">
        <v>152000</v>
      </c>
      <c r="E774" s="777">
        <v>62.62</v>
      </c>
      <c r="F774" s="776">
        <v>0</v>
      </c>
    </row>
    <row r="775" spans="1:6" ht="12.75">
      <c r="A775" s="775" t="s">
        <v>93</v>
      </c>
      <c r="B775" s="776">
        <v>100311</v>
      </c>
      <c r="C775" s="776">
        <v>0</v>
      </c>
      <c r="D775" s="776">
        <v>0</v>
      </c>
      <c r="E775" s="777">
        <v>0</v>
      </c>
      <c r="F775" s="776">
        <v>0</v>
      </c>
    </row>
    <row r="776" spans="1:6" ht="38.25">
      <c r="A776" s="775" t="s">
        <v>101</v>
      </c>
      <c r="B776" s="776">
        <v>100311</v>
      </c>
      <c r="C776" s="776">
        <v>0</v>
      </c>
      <c r="D776" s="776">
        <v>0</v>
      </c>
      <c r="E776" s="777">
        <v>0</v>
      </c>
      <c r="F776" s="776">
        <v>0</v>
      </c>
    </row>
    <row r="777" spans="1:6" ht="12.75">
      <c r="A777" s="775" t="s">
        <v>923</v>
      </c>
      <c r="B777" s="776">
        <v>0</v>
      </c>
      <c r="C777" s="776">
        <v>0</v>
      </c>
      <c r="D777" s="776">
        <v>58544.2</v>
      </c>
      <c r="E777" s="778" t="s">
        <v>919</v>
      </c>
      <c r="F777" s="776">
        <v>-100050.23</v>
      </c>
    </row>
    <row r="778" spans="1:6" s="770" customFormat="1" ht="12.75">
      <c r="A778" s="767" t="s">
        <v>1</v>
      </c>
      <c r="B778" s="768"/>
      <c r="C778" s="768"/>
      <c r="D778" s="768"/>
      <c r="E778" s="777"/>
      <c r="F778" s="768"/>
    </row>
    <row r="779" spans="1:6" ht="12.75">
      <c r="A779" s="767" t="s">
        <v>18</v>
      </c>
      <c r="B779" s="768">
        <v>5450070</v>
      </c>
      <c r="C779" s="768">
        <v>2111735</v>
      </c>
      <c r="D779" s="768">
        <v>2111735</v>
      </c>
      <c r="E779" s="777">
        <v>38.75</v>
      </c>
      <c r="F779" s="768">
        <v>683865</v>
      </c>
    </row>
    <row r="780" spans="1:6" ht="12.75">
      <c r="A780" s="775" t="s">
        <v>32</v>
      </c>
      <c r="B780" s="776">
        <v>5450070</v>
      </c>
      <c r="C780" s="776">
        <v>2111735</v>
      </c>
      <c r="D780" s="776">
        <v>2111735</v>
      </c>
      <c r="E780" s="777">
        <v>38.75</v>
      </c>
      <c r="F780" s="776">
        <v>683865</v>
      </c>
    </row>
    <row r="781" spans="1:6" ht="25.5">
      <c r="A781" s="775" t="s">
        <v>34</v>
      </c>
      <c r="B781" s="776">
        <v>2854960</v>
      </c>
      <c r="C781" s="776">
        <v>1559632</v>
      </c>
      <c r="D781" s="776">
        <v>1559632</v>
      </c>
      <c r="E781" s="777">
        <v>54.63</v>
      </c>
      <c r="F781" s="776">
        <v>683865</v>
      </c>
    </row>
    <row r="782" spans="1:6" ht="25.5">
      <c r="A782" s="775" t="s">
        <v>178</v>
      </c>
      <c r="B782" s="776">
        <v>2595110</v>
      </c>
      <c r="C782" s="776">
        <v>552103</v>
      </c>
      <c r="D782" s="776">
        <v>552103</v>
      </c>
      <c r="E782" s="777">
        <v>21.27</v>
      </c>
      <c r="F782" s="776">
        <v>0</v>
      </c>
    </row>
    <row r="783" spans="1:6" ht="12.75">
      <c r="A783" s="767" t="s">
        <v>147</v>
      </c>
      <c r="B783" s="768">
        <v>5450070</v>
      </c>
      <c r="C783" s="768">
        <v>2111735</v>
      </c>
      <c r="D783" s="768">
        <v>2097342.75</v>
      </c>
      <c r="E783" s="777">
        <v>38.48</v>
      </c>
      <c r="F783" s="768">
        <v>671840.23</v>
      </c>
    </row>
    <row r="784" spans="1:6" ht="12.75">
      <c r="A784" s="775" t="s">
        <v>37</v>
      </c>
      <c r="B784" s="776">
        <v>5450070</v>
      </c>
      <c r="C784" s="776">
        <v>2111735</v>
      </c>
      <c r="D784" s="776">
        <v>2097342.75</v>
      </c>
      <c r="E784" s="777">
        <v>38.48</v>
      </c>
      <c r="F784" s="776">
        <v>671840.23</v>
      </c>
    </row>
    <row r="785" spans="1:6" ht="12.75">
      <c r="A785" s="775" t="s">
        <v>39</v>
      </c>
      <c r="B785" s="776">
        <v>2789677</v>
      </c>
      <c r="C785" s="776">
        <v>1537710</v>
      </c>
      <c r="D785" s="776">
        <v>1523318.98</v>
      </c>
      <c r="E785" s="777">
        <v>54.61</v>
      </c>
      <c r="F785" s="776">
        <v>671840.23</v>
      </c>
    </row>
    <row r="786" spans="1:6" ht="12.75">
      <c r="A786" s="775" t="s">
        <v>41</v>
      </c>
      <c r="B786" s="776">
        <v>44593</v>
      </c>
      <c r="C786" s="776">
        <v>22091</v>
      </c>
      <c r="D786" s="776">
        <v>22090.09</v>
      </c>
      <c r="E786" s="777">
        <v>49.54</v>
      </c>
      <c r="F786" s="776">
        <v>4402.71</v>
      </c>
    </row>
    <row r="787" spans="1:6" ht="12.75">
      <c r="A787" s="775" t="s">
        <v>43</v>
      </c>
      <c r="B787" s="776">
        <v>35936</v>
      </c>
      <c r="C787" s="776">
        <v>17649</v>
      </c>
      <c r="D787" s="776">
        <v>17648.87</v>
      </c>
      <c r="E787" s="777">
        <v>49.11</v>
      </c>
      <c r="F787" s="776">
        <v>3548</v>
      </c>
    </row>
    <row r="788" spans="1:6" ht="12.75">
      <c r="A788" s="775" t="s">
        <v>47</v>
      </c>
      <c r="B788" s="776">
        <v>2745084</v>
      </c>
      <c r="C788" s="776">
        <v>1515619</v>
      </c>
      <c r="D788" s="776">
        <v>1501228.89</v>
      </c>
      <c r="E788" s="777">
        <v>54.69</v>
      </c>
      <c r="F788" s="776">
        <v>667437.52</v>
      </c>
    </row>
    <row r="789" spans="1:6" ht="12.75">
      <c r="A789" s="775" t="s">
        <v>93</v>
      </c>
      <c r="B789" s="776">
        <v>2660393</v>
      </c>
      <c r="C789" s="776">
        <v>574025</v>
      </c>
      <c r="D789" s="776">
        <v>574023.77</v>
      </c>
      <c r="E789" s="777">
        <v>21.58</v>
      </c>
      <c r="F789" s="776">
        <v>0</v>
      </c>
    </row>
    <row r="790" spans="1:6" ht="12.75">
      <c r="A790" s="775" t="s">
        <v>95</v>
      </c>
      <c r="B790" s="776">
        <v>65283</v>
      </c>
      <c r="C790" s="776">
        <v>21922</v>
      </c>
      <c r="D790" s="776">
        <v>21922</v>
      </c>
      <c r="E790" s="777">
        <v>33.58</v>
      </c>
      <c r="F790" s="776">
        <v>0</v>
      </c>
    </row>
    <row r="791" spans="1:6" ht="25.5">
      <c r="A791" s="775" t="s">
        <v>166</v>
      </c>
      <c r="B791" s="776">
        <v>65283</v>
      </c>
      <c r="C791" s="776">
        <v>21922</v>
      </c>
      <c r="D791" s="776">
        <v>21922</v>
      </c>
      <c r="E791" s="777">
        <v>33.58</v>
      </c>
      <c r="F791" s="776">
        <v>0</v>
      </c>
    </row>
    <row r="792" spans="1:6" ht="38.25">
      <c r="A792" s="775" t="s">
        <v>168</v>
      </c>
      <c r="B792" s="776">
        <v>65283</v>
      </c>
      <c r="C792" s="776">
        <v>21922</v>
      </c>
      <c r="D792" s="776">
        <v>21922</v>
      </c>
      <c r="E792" s="777">
        <v>33.58</v>
      </c>
      <c r="F792" s="776">
        <v>0</v>
      </c>
    </row>
    <row r="793" spans="1:6" ht="12.75">
      <c r="A793" s="775" t="s">
        <v>180</v>
      </c>
      <c r="B793" s="776">
        <v>2595110</v>
      </c>
      <c r="C793" s="776">
        <v>552103</v>
      </c>
      <c r="D793" s="776">
        <v>552101.77</v>
      </c>
      <c r="E793" s="777">
        <v>21.27</v>
      </c>
      <c r="F793" s="776">
        <v>0</v>
      </c>
    </row>
    <row r="794" spans="1:6" ht="38.25">
      <c r="A794" s="775" t="s">
        <v>182</v>
      </c>
      <c r="B794" s="776">
        <v>2595110</v>
      </c>
      <c r="C794" s="776">
        <v>552103</v>
      </c>
      <c r="D794" s="776">
        <v>552101.77</v>
      </c>
      <c r="E794" s="777">
        <v>21.27</v>
      </c>
      <c r="F794" s="776">
        <v>0</v>
      </c>
    </row>
    <row r="795" spans="1:6" ht="12.75">
      <c r="A795" s="775" t="s">
        <v>923</v>
      </c>
      <c r="B795" s="776">
        <v>0</v>
      </c>
      <c r="C795" s="776">
        <v>0</v>
      </c>
      <c r="D795" s="776">
        <v>14392.25</v>
      </c>
      <c r="E795" s="778" t="s">
        <v>919</v>
      </c>
      <c r="F795" s="776">
        <v>12024.77</v>
      </c>
    </row>
    <row r="796" spans="1:6" s="770" customFormat="1" ht="12.75">
      <c r="A796" s="767" t="s">
        <v>231</v>
      </c>
      <c r="B796" s="768"/>
      <c r="C796" s="768"/>
      <c r="D796" s="768"/>
      <c r="E796" s="777"/>
      <c r="F796" s="768"/>
    </row>
    <row r="797" spans="1:6" ht="12.75">
      <c r="A797" s="767" t="s">
        <v>18</v>
      </c>
      <c r="B797" s="768">
        <v>371560</v>
      </c>
      <c r="C797" s="768">
        <v>293170</v>
      </c>
      <c r="D797" s="768">
        <v>293170</v>
      </c>
      <c r="E797" s="777">
        <v>78.9</v>
      </c>
      <c r="F797" s="768">
        <v>25041</v>
      </c>
    </row>
    <row r="798" spans="1:6" ht="12.75">
      <c r="A798" s="775" t="s">
        <v>32</v>
      </c>
      <c r="B798" s="776">
        <v>371560</v>
      </c>
      <c r="C798" s="776">
        <v>293170</v>
      </c>
      <c r="D798" s="776">
        <v>293170</v>
      </c>
      <c r="E798" s="777">
        <v>78.9</v>
      </c>
      <c r="F798" s="776">
        <v>25041</v>
      </c>
    </row>
    <row r="799" spans="1:6" ht="25.5">
      <c r="A799" s="775" t="s">
        <v>34</v>
      </c>
      <c r="B799" s="776">
        <v>371560</v>
      </c>
      <c r="C799" s="776">
        <v>293170</v>
      </c>
      <c r="D799" s="776">
        <v>293170</v>
      </c>
      <c r="E799" s="777">
        <v>78.9</v>
      </c>
      <c r="F799" s="776">
        <v>25041</v>
      </c>
    </row>
    <row r="800" spans="1:6" ht="12.75">
      <c r="A800" s="767" t="s">
        <v>147</v>
      </c>
      <c r="B800" s="768">
        <v>371560</v>
      </c>
      <c r="C800" s="768">
        <v>293170</v>
      </c>
      <c r="D800" s="768">
        <v>293170</v>
      </c>
      <c r="E800" s="777">
        <v>78.9</v>
      </c>
      <c r="F800" s="768">
        <v>25041</v>
      </c>
    </row>
    <row r="801" spans="1:6" ht="12.75">
      <c r="A801" s="775" t="s">
        <v>37</v>
      </c>
      <c r="B801" s="776">
        <v>371560</v>
      </c>
      <c r="C801" s="776">
        <v>293170</v>
      </c>
      <c r="D801" s="776">
        <v>293170</v>
      </c>
      <c r="E801" s="777">
        <v>78.9</v>
      </c>
      <c r="F801" s="776">
        <v>25041</v>
      </c>
    </row>
    <row r="802" spans="1:6" ht="12.75">
      <c r="A802" s="775" t="s">
        <v>39</v>
      </c>
      <c r="B802" s="776">
        <v>19110</v>
      </c>
      <c r="C802" s="776">
        <v>1815</v>
      </c>
      <c r="D802" s="776">
        <v>1815</v>
      </c>
      <c r="E802" s="777">
        <v>9.5</v>
      </c>
      <c r="F802" s="776">
        <v>1815</v>
      </c>
    </row>
    <row r="803" spans="1:6" ht="12.75">
      <c r="A803" s="775" t="s">
        <v>47</v>
      </c>
      <c r="B803" s="776">
        <v>19110</v>
      </c>
      <c r="C803" s="776">
        <v>1815</v>
      </c>
      <c r="D803" s="776">
        <v>1815</v>
      </c>
      <c r="E803" s="777">
        <v>9.5</v>
      </c>
      <c r="F803" s="776">
        <v>1815</v>
      </c>
    </row>
    <row r="804" spans="1:6" ht="12.75">
      <c r="A804" s="775" t="s">
        <v>93</v>
      </c>
      <c r="B804" s="776">
        <v>352450</v>
      </c>
      <c r="C804" s="776">
        <v>291355</v>
      </c>
      <c r="D804" s="776">
        <v>291355</v>
      </c>
      <c r="E804" s="777">
        <v>82.67</v>
      </c>
      <c r="F804" s="776">
        <v>23226</v>
      </c>
    </row>
    <row r="805" spans="1:6" ht="38.25">
      <c r="A805" s="775" t="s">
        <v>101</v>
      </c>
      <c r="B805" s="776">
        <v>352450</v>
      </c>
      <c r="C805" s="776">
        <v>291355</v>
      </c>
      <c r="D805" s="776">
        <v>291355</v>
      </c>
      <c r="E805" s="777">
        <v>82.67</v>
      </c>
      <c r="F805" s="776">
        <v>23226</v>
      </c>
    </row>
    <row r="806" spans="1:6" s="770" customFormat="1" ht="12.75">
      <c r="A806" s="767" t="s">
        <v>814</v>
      </c>
      <c r="B806" s="768"/>
      <c r="C806" s="768"/>
      <c r="D806" s="768"/>
      <c r="E806" s="777"/>
      <c r="F806" s="768"/>
    </row>
    <row r="807" spans="1:6" ht="12.75">
      <c r="A807" s="767" t="s">
        <v>18</v>
      </c>
      <c r="B807" s="768">
        <v>151000117</v>
      </c>
      <c r="C807" s="768">
        <v>79392660</v>
      </c>
      <c r="D807" s="768">
        <v>79397530.91</v>
      </c>
      <c r="E807" s="777">
        <v>52.58</v>
      </c>
      <c r="F807" s="768">
        <v>16784045.24</v>
      </c>
    </row>
    <row r="808" spans="1:6" ht="25.5">
      <c r="A808" s="775" t="s">
        <v>966</v>
      </c>
      <c r="B808" s="776">
        <v>0</v>
      </c>
      <c r="C808" s="776">
        <v>0</v>
      </c>
      <c r="D808" s="776">
        <v>4870.91</v>
      </c>
      <c r="E808" s="778" t="s">
        <v>919</v>
      </c>
      <c r="F808" s="776">
        <v>4045.24</v>
      </c>
    </row>
    <row r="809" spans="1:6" ht="12.75">
      <c r="A809" s="775" t="s">
        <v>32</v>
      </c>
      <c r="B809" s="776">
        <v>151000117</v>
      </c>
      <c r="C809" s="776">
        <v>79392660</v>
      </c>
      <c r="D809" s="776">
        <v>79392660</v>
      </c>
      <c r="E809" s="777">
        <v>52.58</v>
      </c>
      <c r="F809" s="776">
        <v>16780000</v>
      </c>
    </row>
    <row r="810" spans="1:6" ht="25.5">
      <c r="A810" s="775" t="s">
        <v>34</v>
      </c>
      <c r="B810" s="776">
        <v>151000117</v>
      </c>
      <c r="C810" s="776">
        <v>79392660</v>
      </c>
      <c r="D810" s="776">
        <v>79392660</v>
      </c>
      <c r="E810" s="777">
        <v>52.58</v>
      </c>
      <c r="F810" s="776">
        <v>16780000</v>
      </c>
    </row>
    <row r="811" spans="1:6" ht="12.75">
      <c r="A811" s="767" t="s">
        <v>147</v>
      </c>
      <c r="B811" s="768">
        <v>152336719</v>
      </c>
      <c r="C811" s="768">
        <v>80729262</v>
      </c>
      <c r="D811" s="768">
        <v>80246967.21</v>
      </c>
      <c r="E811" s="777">
        <v>52.68</v>
      </c>
      <c r="F811" s="768">
        <v>16887976.08</v>
      </c>
    </row>
    <row r="812" spans="1:6" ht="12.75">
      <c r="A812" s="775" t="s">
        <v>37</v>
      </c>
      <c r="B812" s="776">
        <v>152336719</v>
      </c>
      <c r="C812" s="776">
        <v>80729262</v>
      </c>
      <c r="D812" s="776">
        <v>80246967.21</v>
      </c>
      <c r="E812" s="777">
        <v>52.68</v>
      </c>
      <c r="F812" s="776">
        <v>16887976.08</v>
      </c>
    </row>
    <row r="813" spans="1:6" ht="12.75">
      <c r="A813" s="775" t="s">
        <v>67</v>
      </c>
      <c r="B813" s="776">
        <v>149796535</v>
      </c>
      <c r="C813" s="776">
        <v>79427132</v>
      </c>
      <c r="D813" s="776">
        <v>79313180.53</v>
      </c>
      <c r="E813" s="777">
        <v>52.95</v>
      </c>
      <c r="F813" s="776">
        <v>16887969.67</v>
      </c>
    </row>
    <row r="814" spans="1:6" ht="12.75">
      <c r="A814" s="775" t="s">
        <v>69</v>
      </c>
      <c r="B814" s="776">
        <v>149796535</v>
      </c>
      <c r="C814" s="776">
        <v>79427132</v>
      </c>
      <c r="D814" s="776">
        <v>79313180.53</v>
      </c>
      <c r="E814" s="777">
        <v>52.95</v>
      </c>
      <c r="F814" s="776">
        <v>16887969.67</v>
      </c>
    </row>
    <row r="815" spans="1:6" ht="12.75">
      <c r="A815" s="775" t="s">
        <v>93</v>
      </c>
      <c r="B815" s="776">
        <v>2540184</v>
      </c>
      <c r="C815" s="776">
        <v>1302130</v>
      </c>
      <c r="D815" s="776">
        <v>933786.68</v>
      </c>
      <c r="E815" s="777">
        <v>36.76</v>
      </c>
      <c r="F815" s="776">
        <v>6.41</v>
      </c>
    </row>
    <row r="816" spans="1:6" ht="38.25">
      <c r="A816" s="775" t="s">
        <v>101</v>
      </c>
      <c r="B816" s="776">
        <v>2540184</v>
      </c>
      <c r="C816" s="776">
        <v>1302130</v>
      </c>
      <c r="D816" s="776">
        <v>933786.68</v>
      </c>
      <c r="E816" s="777">
        <v>36.76</v>
      </c>
      <c r="F816" s="776">
        <v>6.41</v>
      </c>
    </row>
    <row r="817" spans="1:6" ht="12.75">
      <c r="A817" s="775" t="s">
        <v>923</v>
      </c>
      <c r="B817" s="776">
        <v>-1336602</v>
      </c>
      <c r="C817" s="776">
        <v>-1336602</v>
      </c>
      <c r="D817" s="776">
        <v>-849436.300000027</v>
      </c>
      <c r="E817" s="778" t="s">
        <v>919</v>
      </c>
      <c r="F817" s="776">
        <v>-103930.840000004</v>
      </c>
    </row>
    <row r="818" spans="1:6" ht="12.75">
      <c r="A818" s="775" t="s">
        <v>924</v>
      </c>
      <c r="B818" s="776">
        <v>1336602</v>
      </c>
      <c r="C818" s="776">
        <v>1336602</v>
      </c>
      <c r="D818" s="779" t="s">
        <v>919</v>
      </c>
      <c r="E818" s="778" t="s">
        <v>919</v>
      </c>
      <c r="F818" s="779" t="s">
        <v>919</v>
      </c>
    </row>
    <row r="819" spans="1:6" ht="12.75">
      <c r="A819" s="775" t="s">
        <v>986</v>
      </c>
      <c r="B819" s="776">
        <v>1336602</v>
      </c>
      <c r="C819" s="776">
        <v>1336602</v>
      </c>
      <c r="D819" s="779" t="s">
        <v>919</v>
      </c>
      <c r="E819" s="778" t="s">
        <v>919</v>
      </c>
      <c r="F819" s="779" t="s">
        <v>919</v>
      </c>
    </row>
    <row r="820" spans="1:6" ht="25.5">
      <c r="A820" s="775" t="s">
        <v>988</v>
      </c>
      <c r="B820" s="776">
        <v>1336602</v>
      </c>
      <c r="C820" s="776">
        <v>1336602</v>
      </c>
      <c r="D820" s="779" t="s">
        <v>919</v>
      </c>
      <c r="E820" s="778" t="s">
        <v>919</v>
      </c>
      <c r="F820" s="779" t="s">
        <v>919</v>
      </c>
    </row>
    <row r="821" spans="1:6" s="770" customFormat="1" ht="12.75">
      <c r="A821" s="767" t="s">
        <v>200</v>
      </c>
      <c r="B821" s="768"/>
      <c r="C821" s="768"/>
      <c r="D821" s="768"/>
      <c r="E821" s="777"/>
      <c r="F821" s="768"/>
    </row>
    <row r="822" spans="1:6" ht="12.75">
      <c r="A822" s="767" t="s">
        <v>18</v>
      </c>
      <c r="B822" s="768">
        <v>151000117</v>
      </c>
      <c r="C822" s="768">
        <v>79392660</v>
      </c>
      <c r="D822" s="768">
        <v>79397530.91</v>
      </c>
      <c r="E822" s="777">
        <v>52.58</v>
      </c>
      <c r="F822" s="768">
        <v>16784045.24</v>
      </c>
    </row>
    <row r="823" spans="1:6" ht="25.5">
      <c r="A823" s="775" t="s">
        <v>966</v>
      </c>
      <c r="B823" s="776">
        <v>0</v>
      </c>
      <c r="C823" s="776">
        <v>0</v>
      </c>
      <c r="D823" s="776">
        <v>4870.91</v>
      </c>
      <c r="E823" s="778" t="s">
        <v>919</v>
      </c>
      <c r="F823" s="776">
        <v>4045.24</v>
      </c>
    </row>
    <row r="824" spans="1:6" ht="12.75">
      <c r="A824" s="775" t="s">
        <v>32</v>
      </c>
      <c r="B824" s="776">
        <v>151000117</v>
      </c>
      <c r="C824" s="776">
        <v>79392660</v>
      </c>
      <c r="D824" s="776">
        <v>79392660</v>
      </c>
      <c r="E824" s="777">
        <v>52.58</v>
      </c>
      <c r="F824" s="776">
        <v>16780000</v>
      </c>
    </row>
    <row r="825" spans="1:6" ht="25.5">
      <c r="A825" s="775" t="s">
        <v>34</v>
      </c>
      <c r="B825" s="776">
        <v>151000117</v>
      </c>
      <c r="C825" s="776">
        <v>79392660</v>
      </c>
      <c r="D825" s="776">
        <v>79392660</v>
      </c>
      <c r="E825" s="777">
        <v>52.58</v>
      </c>
      <c r="F825" s="776">
        <v>16780000</v>
      </c>
    </row>
    <row r="826" spans="1:6" ht="12.75">
      <c r="A826" s="767" t="s">
        <v>147</v>
      </c>
      <c r="B826" s="768">
        <v>152336719</v>
      </c>
      <c r="C826" s="768">
        <v>80729262</v>
      </c>
      <c r="D826" s="768">
        <v>80246967.21</v>
      </c>
      <c r="E826" s="777">
        <v>52.68</v>
      </c>
      <c r="F826" s="768">
        <v>16887976.08</v>
      </c>
    </row>
    <row r="827" spans="1:6" ht="12.75">
      <c r="A827" s="775" t="s">
        <v>37</v>
      </c>
      <c r="B827" s="776">
        <v>152336719</v>
      </c>
      <c r="C827" s="776">
        <v>80729262</v>
      </c>
      <c r="D827" s="776">
        <v>80246967.21</v>
      </c>
      <c r="E827" s="777">
        <v>52.68</v>
      </c>
      <c r="F827" s="776">
        <v>16887976.08</v>
      </c>
    </row>
    <row r="828" spans="1:6" ht="12.75">
      <c r="A828" s="775" t="s">
        <v>67</v>
      </c>
      <c r="B828" s="776">
        <v>149796535</v>
      </c>
      <c r="C828" s="776">
        <v>79427132</v>
      </c>
      <c r="D828" s="776">
        <v>79313180.53</v>
      </c>
      <c r="E828" s="777">
        <v>52.95</v>
      </c>
      <c r="F828" s="776">
        <v>16887969.67</v>
      </c>
    </row>
    <row r="829" spans="1:6" ht="12.75">
      <c r="A829" s="775" t="s">
        <v>69</v>
      </c>
      <c r="B829" s="776">
        <v>149796535</v>
      </c>
      <c r="C829" s="776">
        <v>79427132</v>
      </c>
      <c r="D829" s="776">
        <v>79313180.53</v>
      </c>
      <c r="E829" s="777">
        <v>52.95</v>
      </c>
      <c r="F829" s="776">
        <v>16887969.67</v>
      </c>
    </row>
    <row r="830" spans="1:6" ht="12.75">
      <c r="A830" s="775" t="s">
        <v>93</v>
      </c>
      <c r="B830" s="776">
        <v>2540184</v>
      </c>
      <c r="C830" s="776">
        <v>1302130</v>
      </c>
      <c r="D830" s="776">
        <v>933786.68</v>
      </c>
      <c r="E830" s="777">
        <v>36.76</v>
      </c>
      <c r="F830" s="776">
        <v>6.41</v>
      </c>
    </row>
    <row r="831" spans="1:6" ht="38.25">
      <c r="A831" s="775" t="s">
        <v>101</v>
      </c>
      <c r="B831" s="776">
        <v>2540184</v>
      </c>
      <c r="C831" s="776">
        <v>1302130</v>
      </c>
      <c r="D831" s="776">
        <v>933786.68</v>
      </c>
      <c r="E831" s="777">
        <v>36.76</v>
      </c>
      <c r="F831" s="776">
        <v>6.41</v>
      </c>
    </row>
    <row r="832" spans="1:6" ht="12.75">
      <c r="A832" s="775" t="s">
        <v>923</v>
      </c>
      <c r="B832" s="776">
        <v>-1336602</v>
      </c>
      <c r="C832" s="776">
        <v>-1336602</v>
      </c>
      <c r="D832" s="776">
        <v>-849436.300000012</v>
      </c>
      <c r="E832" s="778" t="s">
        <v>919</v>
      </c>
      <c r="F832" s="776">
        <v>-103930.840000004</v>
      </c>
    </row>
    <row r="833" spans="1:6" ht="12.75">
      <c r="A833" s="775" t="s">
        <v>924</v>
      </c>
      <c r="B833" s="776">
        <v>1336602</v>
      </c>
      <c r="C833" s="776">
        <v>1336602</v>
      </c>
      <c r="D833" s="779" t="s">
        <v>919</v>
      </c>
      <c r="E833" s="778" t="s">
        <v>919</v>
      </c>
      <c r="F833" s="779" t="s">
        <v>919</v>
      </c>
    </row>
    <row r="834" spans="1:6" ht="12.75">
      <c r="A834" s="775" t="s">
        <v>986</v>
      </c>
      <c r="B834" s="776">
        <v>1336602</v>
      </c>
      <c r="C834" s="776">
        <v>1336602</v>
      </c>
      <c r="D834" s="779" t="s">
        <v>919</v>
      </c>
      <c r="E834" s="778" t="s">
        <v>919</v>
      </c>
      <c r="F834" s="779" t="s">
        <v>919</v>
      </c>
    </row>
    <row r="835" spans="1:6" ht="25.5">
      <c r="A835" s="775" t="s">
        <v>988</v>
      </c>
      <c r="B835" s="776">
        <v>1336602</v>
      </c>
      <c r="C835" s="776">
        <v>1336602</v>
      </c>
      <c r="D835" s="779" t="s">
        <v>919</v>
      </c>
      <c r="E835" s="778" t="s">
        <v>919</v>
      </c>
      <c r="F835" s="779" t="s">
        <v>919</v>
      </c>
    </row>
    <row r="836" spans="1:6" s="770" customFormat="1" ht="12.75">
      <c r="A836" s="767" t="s">
        <v>815</v>
      </c>
      <c r="B836" s="768"/>
      <c r="C836" s="768"/>
      <c r="D836" s="768"/>
      <c r="E836" s="777"/>
      <c r="F836" s="768"/>
    </row>
    <row r="837" spans="1:6" ht="12.75">
      <c r="A837" s="767" t="s">
        <v>18</v>
      </c>
      <c r="B837" s="768">
        <v>140172336</v>
      </c>
      <c r="C837" s="768">
        <v>80994713</v>
      </c>
      <c r="D837" s="768">
        <v>81023467.15</v>
      </c>
      <c r="E837" s="777">
        <v>57.8</v>
      </c>
      <c r="F837" s="768">
        <v>6537451.83</v>
      </c>
    </row>
    <row r="838" spans="1:6" ht="25.5">
      <c r="A838" s="775" t="s">
        <v>966</v>
      </c>
      <c r="B838" s="776">
        <v>0</v>
      </c>
      <c r="C838" s="776">
        <v>0</v>
      </c>
      <c r="D838" s="776">
        <v>28754.15</v>
      </c>
      <c r="E838" s="778" t="s">
        <v>919</v>
      </c>
      <c r="F838" s="776">
        <v>-2512.17</v>
      </c>
    </row>
    <row r="839" spans="1:6" ht="12.75">
      <c r="A839" s="775" t="s">
        <v>32</v>
      </c>
      <c r="B839" s="776">
        <v>140172336</v>
      </c>
      <c r="C839" s="776">
        <v>80994713</v>
      </c>
      <c r="D839" s="776">
        <v>80994713</v>
      </c>
      <c r="E839" s="777">
        <v>57.78</v>
      </c>
      <c r="F839" s="776">
        <v>6539964</v>
      </c>
    </row>
    <row r="840" spans="1:6" ht="25.5">
      <c r="A840" s="775" t="s">
        <v>34</v>
      </c>
      <c r="B840" s="776">
        <v>140172336</v>
      </c>
      <c r="C840" s="776">
        <v>80994713</v>
      </c>
      <c r="D840" s="776">
        <v>80994713</v>
      </c>
      <c r="E840" s="777">
        <v>57.78</v>
      </c>
      <c r="F840" s="776">
        <v>6539964</v>
      </c>
    </row>
    <row r="841" spans="1:6" ht="12.75">
      <c r="A841" s="767" t="s">
        <v>147</v>
      </c>
      <c r="B841" s="768">
        <v>140172336</v>
      </c>
      <c r="C841" s="768">
        <v>80994713</v>
      </c>
      <c r="D841" s="768">
        <v>80372692.76</v>
      </c>
      <c r="E841" s="777">
        <v>57.34</v>
      </c>
      <c r="F841" s="768">
        <v>6143255.41</v>
      </c>
    </row>
    <row r="842" spans="1:6" ht="12.75">
      <c r="A842" s="775" t="s">
        <v>37</v>
      </c>
      <c r="B842" s="776">
        <v>139122713</v>
      </c>
      <c r="C842" s="776">
        <v>80357050</v>
      </c>
      <c r="D842" s="776">
        <v>79755211.44</v>
      </c>
      <c r="E842" s="777">
        <v>57.33</v>
      </c>
      <c r="F842" s="776">
        <v>6008874.36</v>
      </c>
    </row>
    <row r="843" spans="1:6" ht="12.75">
      <c r="A843" s="775" t="s">
        <v>39</v>
      </c>
      <c r="B843" s="776">
        <v>6737873</v>
      </c>
      <c r="C843" s="776">
        <v>3159570</v>
      </c>
      <c r="D843" s="776">
        <v>2876598.69</v>
      </c>
      <c r="E843" s="777">
        <v>42.69</v>
      </c>
      <c r="F843" s="776">
        <v>174568.47</v>
      </c>
    </row>
    <row r="844" spans="1:6" ht="12.75">
      <c r="A844" s="775" t="s">
        <v>41</v>
      </c>
      <c r="B844" s="776">
        <v>2601024</v>
      </c>
      <c r="C844" s="776">
        <v>1053815</v>
      </c>
      <c r="D844" s="776">
        <v>964905.85</v>
      </c>
      <c r="E844" s="777">
        <v>37.1</v>
      </c>
      <c r="F844" s="776">
        <v>18644.7</v>
      </c>
    </row>
    <row r="845" spans="1:6" ht="12.75">
      <c r="A845" s="775" t="s">
        <v>43</v>
      </c>
      <c r="B845" s="776">
        <v>2096079</v>
      </c>
      <c r="C845" s="776">
        <v>850314</v>
      </c>
      <c r="D845" s="776">
        <v>784009.72</v>
      </c>
      <c r="E845" s="777">
        <v>37.4</v>
      </c>
      <c r="F845" s="776">
        <v>14861.98</v>
      </c>
    </row>
    <row r="846" spans="1:6" ht="12.75">
      <c r="A846" s="775" t="s">
        <v>47</v>
      </c>
      <c r="B846" s="776">
        <v>4136849</v>
      </c>
      <c r="C846" s="776">
        <v>2105755</v>
      </c>
      <c r="D846" s="776">
        <v>1911692.84</v>
      </c>
      <c r="E846" s="777">
        <v>46.21</v>
      </c>
      <c r="F846" s="776">
        <v>155923.77</v>
      </c>
    </row>
    <row r="847" spans="1:6" ht="12.75">
      <c r="A847" s="775" t="s">
        <v>67</v>
      </c>
      <c r="B847" s="776">
        <v>109543840</v>
      </c>
      <c r="C847" s="776">
        <v>67548060</v>
      </c>
      <c r="D847" s="776">
        <v>67417048.3</v>
      </c>
      <c r="E847" s="777">
        <v>61.54</v>
      </c>
      <c r="F847" s="776">
        <v>4805496.03</v>
      </c>
    </row>
    <row r="848" spans="1:6" ht="12.75">
      <c r="A848" s="775" t="s">
        <v>69</v>
      </c>
      <c r="B848" s="776">
        <v>109543840</v>
      </c>
      <c r="C848" s="776">
        <v>67548060</v>
      </c>
      <c r="D848" s="776">
        <v>67417048.3</v>
      </c>
      <c r="E848" s="777">
        <v>61.54</v>
      </c>
      <c r="F848" s="776">
        <v>4805496.03</v>
      </c>
    </row>
    <row r="849" spans="1:6" ht="12.75">
      <c r="A849" s="775" t="s">
        <v>93</v>
      </c>
      <c r="B849" s="776">
        <v>22841000</v>
      </c>
      <c r="C849" s="776">
        <v>9649420</v>
      </c>
      <c r="D849" s="776">
        <v>9461564.45</v>
      </c>
      <c r="E849" s="777">
        <v>41.42</v>
      </c>
      <c r="F849" s="776">
        <v>1028809.86</v>
      </c>
    </row>
    <row r="850" spans="1:6" ht="38.25">
      <c r="A850" s="775" t="s">
        <v>101</v>
      </c>
      <c r="B850" s="776">
        <v>22841000</v>
      </c>
      <c r="C850" s="776">
        <v>9649420</v>
      </c>
      <c r="D850" s="776">
        <v>9461564.45</v>
      </c>
      <c r="E850" s="777">
        <v>41.42</v>
      </c>
      <c r="F850" s="776">
        <v>1028809.86</v>
      </c>
    </row>
    <row r="851" spans="1:6" ht="12.75">
      <c r="A851" s="775" t="s">
        <v>103</v>
      </c>
      <c r="B851" s="776">
        <v>1049623</v>
      </c>
      <c r="C851" s="776">
        <v>637663</v>
      </c>
      <c r="D851" s="776">
        <v>617481.32</v>
      </c>
      <c r="E851" s="777">
        <v>58.83</v>
      </c>
      <c r="F851" s="776">
        <v>134381.05</v>
      </c>
    </row>
    <row r="852" spans="1:6" ht="12.75">
      <c r="A852" s="775" t="s">
        <v>105</v>
      </c>
      <c r="B852" s="776">
        <v>1049623</v>
      </c>
      <c r="C852" s="776">
        <v>637663</v>
      </c>
      <c r="D852" s="776">
        <v>617481.32</v>
      </c>
      <c r="E852" s="777">
        <v>58.83</v>
      </c>
      <c r="F852" s="776">
        <v>134381.05</v>
      </c>
    </row>
    <row r="853" spans="1:6" ht="12.75">
      <c r="A853" s="775" t="s">
        <v>923</v>
      </c>
      <c r="B853" s="776">
        <v>0</v>
      </c>
      <c r="C853" s="776">
        <v>0</v>
      </c>
      <c r="D853" s="776">
        <v>650774.389999986</v>
      </c>
      <c r="E853" s="778" t="s">
        <v>919</v>
      </c>
      <c r="F853" s="776">
        <v>394196.419999998</v>
      </c>
    </row>
    <row r="854" spans="1:6" s="770" customFormat="1" ht="12.75">
      <c r="A854" s="767" t="s">
        <v>196</v>
      </c>
      <c r="B854" s="768"/>
      <c r="C854" s="768"/>
      <c r="D854" s="768"/>
      <c r="E854" s="777"/>
      <c r="F854" s="768"/>
    </row>
    <row r="855" spans="1:6" ht="12.75">
      <c r="A855" s="767" t="s">
        <v>18</v>
      </c>
      <c r="B855" s="768">
        <v>137000</v>
      </c>
      <c r="C855" s="768">
        <v>137000</v>
      </c>
      <c r="D855" s="768">
        <v>137000</v>
      </c>
      <c r="E855" s="777">
        <v>100</v>
      </c>
      <c r="F855" s="768">
        <v>44500</v>
      </c>
    </row>
    <row r="856" spans="1:6" ht="12.75">
      <c r="A856" s="775" t="s">
        <v>32</v>
      </c>
      <c r="B856" s="776">
        <v>137000</v>
      </c>
      <c r="C856" s="776">
        <v>137000</v>
      </c>
      <c r="D856" s="776">
        <v>137000</v>
      </c>
      <c r="E856" s="777">
        <v>100</v>
      </c>
      <c r="F856" s="776">
        <v>44500</v>
      </c>
    </row>
    <row r="857" spans="1:6" ht="25.5">
      <c r="A857" s="775" t="s">
        <v>34</v>
      </c>
      <c r="B857" s="776">
        <v>137000</v>
      </c>
      <c r="C857" s="776">
        <v>137000</v>
      </c>
      <c r="D857" s="776">
        <v>137000</v>
      </c>
      <c r="E857" s="777">
        <v>100</v>
      </c>
      <c r="F857" s="776">
        <v>44500</v>
      </c>
    </row>
    <row r="858" spans="1:6" ht="12.75">
      <c r="A858" s="767" t="s">
        <v>147</v>
      </c>
      <c r="B858" s="768">
        <v>137000</v>
      </c>
      <c r="C858" s="768">
        <v>137000</v>
      </c>
      <c r="D858" s="768">
        <v>79193.49</v>
      </c>
      <c r="E858" s="777">
        <v>57.81</v>
      </c>
      <c r="F858" s="768">
        <v>36781.26</v>
      </c>
    </row>
    <row r="859" spans="1:6" ht="12.75">
      <c r="A859" s="775" t="s">
        <v>37</v>
      </c>
      <c r="B859" s="776">
        <v>137000</v>
      </c>
      <c r="C859" s="776">
        <v>137000</v>
      </c>
      <c r="D859" s="776">
        <v>79193.49</v>
      </c>
      <c r="E859" s="777">
        <v>57.81</v>
      </c>
      <c r="F859" s="776">
        <v>36781.26</v>
      </c>
    </row>
    <row r="860" spans="1:6" ht="12.75">
      <c r="A860" s="775" t="s">
        <v>39</v>
      </c>
      <c r="B860" s="776">
        <v>137000</v>
      </c>
      <c r="C860" s="776">
        <v>137000</v>
      </c>
      <c r="D860" s="776">
        <v>79193.49</v>
      </c>
      <c r="E860" s="777">
        <v>57.81</v>
      </c>
      <c r="F860" s="776">
        <v>36781.26</v>
      </c>
    </row>
    <row r="861" spans="1:6" ht="12.75">
      <c r="A861" s="775" t="s">
        <v>47</v>
      </c>
      <c r="B861" s="776">
        <v>137000</v>
      </c>
      <c r="C861" s="776">
        <v>137000</v>
      </c>
      <c r="D861" s="776">
        <v>79193.49</v>
      </c>
      <c r="E861" s="777">
        <v>57.81</v>
      </c>
      <c r="F861" s="776">
        <v>36781.26</v>
      </c>
    </row>
    <row r="862" spans="1:6" ht="12.75">
      <c r="A862" s="775" t="s">
        <v>923</v>
      </c>
      <c r="B862" s="776">
        <v>0</v>
      </c>
      <c r="C862" s="776">
        <v>0</v>
      </c>
      <c r="D862" s="776">
        <v>57806.51</v>
      </c>
      <c r="E862" s="778" t="s">
        <v>919</v>
      </c>
      <c r="F862" s="776">
        <v>7718.74</v>
      </c>
    </row>
    <row r="863" spans="1:6" ht="12.75">
      <c r="A863" s="775" t="s">
        <v>924</v>
      </c>
      <c r="B863" s="776">
        <v>0</v>
      </c>
      <c r="C863" s="776">
        <v>0</v>
      </c>
      <c r="D863" s="779" t="s">
        <v>919</v>
      </c>
      <c r="E863" s="778" t="s">
        <v>919</v>
      </c>
      <c r="F863" s="779" t="s">
        <v>919</v>
      </c>
    </row>
    <row r="864" spans="1:6" ht="12.75">
      <c r="A864" s="775" t="s">
        <v>986</v>
      </c>
      <c r="B864" s="776">
        <v>0</v>
      </c>
      <c r="C864" s="776">
        <v>0</v>
      </c>
      <c r="D864" s="779" t="s">
        <v>919</v>
      </c>
      <c r="E864" s="778" t="s">
        <v>919</v>
      </c>
      <c r="F864" s="779" t="s">
        <v>919</v>
      </c>
    </row>
    <row r="865" spans="1:6" ht="25.5">
      <c r="A865" s="775" t="s">
        <v>988</v>
      </c>
      <c r="B865" s="776">
        <v>0</v>
      </c>
      <c r="C865" s="776">
        <v>0</v>
      </c>
      <c r="D865" s="779" t="s">
        <v>919</v>
      </c>
      <c r="E865" s="778" t="s">
        <v>919</v>
      </c>
      <c r="F865" s="779" t="s">
        <v>919</v>
      </c>
    </row>
    <row r="866" spans="1:6" s="770" customFormat="1" ht="12.75">
      <c r="A866" s="767" t="s">
        <v>200</v>
      </c>
      <c r="B866" s="768"/>
      <c r="C866" s="768"/>
      <c r="D866" s="768"/>
      <c r="E866" s="777"/>
      <c r="F866" s="768"/>
    </row>
    <row r="867" spans="1:6" ht="12.75">
      <c r="A867" s="767" t="s">
        <v>18</v>
      </c>
      <c r="B867" s="768">
        <v>146423697</v>
      </c>
      <c r="C867" s="768">
        <v>83354489</v>
      </c>
      <c r="D867" s="768">
        <v>83387971.98</v>
      </c>
      <c r="E867" s="777">
        <v>56.95</v>
      </c>
      <c r="F867" s="768">
        <v>6579504.66</v>
      </c>
    </row>
    <row r="868" spans="1:6" ht="25.5">
      <c r="A868" s="775" t="s">
        <v>966</v>
      </c>
      <c r="B868" s="776">
        <v>0</v>
      </c>
      <c r="C868" s="776">
        <v>0</v>
      </c>
      <c r="D868" s="776">
        <v>28754.15</v>
      </c>
      <c r="E868" s="778" t="s">
        <v>919</v>
      </c>
      <c r="F868" s="776">
        <v>-2512.17</v>
      </c>
    </row>
    <row r="869" spans="1:6" ht="12.75">
      <c r="A869" s="775" t="s">
        <v>968</v>
      </c>
      <c r="B869" s="776">
        <v>0</v>
      </c>
      <c r="C869" s="776">
        <v>0</v>
      </c>
      <c r="D869" s="776">
        <v>4728.83</v>
      </c>
      <c r="E869" s="778" t="s">
        <v>919</v>
      </c>
      <c r="F869" s="776">
        <v>4728.83</v>
      </c>
    </row>
    <row r="870" spans="1:6" ht="12.75">
      <c r="A870" s="775" t="s">
        <v>23</v>
      </c>
      <c r="B870" s="776">
        <v>0</v>
      </c>
      <c r="C870" s="776">
        <v>0</v>
      </c>
      <c r="D870" s="776">
        <v>4728.83</v>
      </c>
      <c r="E870" s="778" t="s">
        <v>919</v>
      </c>
      <c r="F870" s="776">
        <v>4728.83</v>
      </c>
    </row>
    <row r="871" spans="1:6" ht="12.75">
      <c r="A871" s="775" t="s">
        <v>32</v>
      </c>
      <c r="B871" s="776">
        <v>146423697</v>
      </c>
      <c r="C871" s="776">
        <v>83354489</v>
      </c>
      <c r="D871" s="776">
        <v>83354489</v>
      </c>
      <c r="E871" s="777">
        <v>56.93</v>
      </c>
      <c r="F871" s="776">
        <v>6577288</v>
      </c>
    </row>
    <row r="872" spans="1:6" ht="25.5">
      <c r="A872" s="775" t="s">
        <v>34</v>
      </c>
      <c r="B872" s="776">
        <v>140035336</v>
      </c>
      <c r="C872" s="776">
        <v>80857713</v>
      </c>
      <c r="D872" s="776">
        <v>80857713</v>
      </c>
      <c r="E872" s="777">
        <v>57.74</v>
      </c>
      <c r="F872" s="776">
        <v>6495464</v>
      </c>
    </row>
    <row r="873" spans="1:6" ht="25.5">
      <c r="A873" s="775" t="s">
        <v>178</v>
      </c>
      <c r="B873" s="776">
        <v>6388361</v>
      </c>
      <c r="C873" s="776">
        <v>2496776</v>
      </c>
      <c r="D873" s="776">
        <v>2496776</v>
      </c>
      <c r="E873" s="777">
        <v>39.08</v>
      </c>
      <c r="F873" s="776">
        <v>81824</v>
      </c>
    </row>
    <row r="874" spans="1:6" ht="12.75">
      <c r="A874" s="767" t="s">
        <v>147</v>
      </c>
      <c r="B874" s="768">
        <v>146423697</v>
      </c>
      <c r="C874" s="768">
        <v>83354489</v>
      </c>
      <c r="D874" s="768">
        <v>82427767.23</v>
      </c>
      <c r="E874" s="777">
        <v>56.29</v>
      </c>
      <c r="F874" s="768">
        <v>6107829.33</v>
      </c>
    </row>
    <row r="875" spans="1:6" ht="12.75">
      <c r="A875" s="775" t="s">
        <v>37</v>
      </c>
      <c r="B875" s="776">
        <v>144899604</v>
      </c>
      <c r="C875" s="776">
        <v>82242356</v>
      </c>
      <c r="D875" s="776">
        <v>81603488.54</v>
      </c>
      <c r="E875" s="777">
        <v>56.32</v>
      </c>
      <c r="F875" s="776">
        <v>5973448.28</v>
      </c>
    </row>
    <row r="876" spans="1:6" ht="12.75">
      <c r="A876" s="775" t="s">
        <v>39</v>
      </c>
      <c r="B876" s="776">
        <v>6536920</v>
      </c>
      <c r="C876" s="776">
        <v>2958617</v>
      </c>
      <c r="D876" s="776">
        <v>2797405.2</v>
      </c>
      <c r="E876" s="777">
        <v>42.79</v>
      </c>
      <c r="F876" s="776">
        <v>137787.21</v>
      </c>
    </row>
    <row r="877" spans="1:6" ht="12.75">
      <c r="A877" s="775" t="s">
        <v>41</v>
      </c>
      <c r="B877" s="776">
        <v>2601024</v>
      </c>
      <c r="C877" s="776">
        <v>1053815</v>
      </c>
      <c r="D877" s="776">
        <v>964905.85</v>
      </c>
      <c r="E877" s="777">
        <v>37.1</v>
      </c>
      <c r="F877" s="776">
        <v>18644.7</v>
      </c>
    </row>
    <row r="878" spans="1:6" ht="12.75">
      <c r="A878" s="775" t="s">
        <v>43</v>
      </c>
      <c r="B878" s="776">
        <v>2096079</v>
      </c>
      <c r="C878" s="776">
        <v>850314</v>
      </c>
      <c r="D878" s="776">
        <v>784009.72</v>
      </c>
      <c r="E878" s="777">
        <v>37.4</v>
      </c>
      <c r="F878" s="776">
        <v>14861.98</v>
      </c>
    </row>
    <row r="879" spans="1:6" ht="12.75">
      <c r="A879" s="775" t="s">
        <v>47</v>
      </c>
      <c r="B879" s="776">
        <v>3935896</v>
      </c>
      <c r="C879" s="776">
        <v>1904802</v>
      </c>
      <c r="D879" s="776">
        <v>1832499.35</v>
      </c>
      <c r="E879" s="777">
        <v>46.56</v>
      </c>
      <c r="F879" s="776">
        <v>119142.51</v>
      </c>
    </row>
    <row r="880" spans="1:6" ht="12.75">
      <c r="A880" s="775" t="s">
        <v>67</v>
      </c>
      <c r="B880" s="776">
        <v>109543840</v>
      </c>
      <c r="C880" s="776">
        <v>67548060</v>
      </c>
      <c r="D880" s="776">
        <v>67417048.3</v>
      </c>
      <c r="E880" s="777">
        <v>61.54</v>
      </c>
      <c r="F880" s="776">
        <v>4805496.03</v>
      </c>
    </row>
    <row r="881" spans="1:6" ht="12.75">
      <c r="A881" s="775" t="s">
        <v>69</v>
      </c>
      <c r="B881" s="776">
        <v>109543840</v>
      </c>
      <c r="C881" s="776">
        <v>67548060</v>
      </c>
      <c r="D881" s="776">
        <v>67417048.3</v>
      </c>
      <c r="E881" s="777">
        <v>61.54</v>
      </c>
      <c r="F881" s="776">
        <v>4805496.03</v>
      </c>
    </row>
    <row r="882" spans="1:6" ht="12.75">
      <c r="A882" s="775" t="s">
        <v>93</v>
      </c>
      <c r="B882" s="776">
        <v>28818844</v>
      </c>
      <c r="C882" s="776">
        <v>11735679</v>
      </c>
      <c r="D882" s="776">
        <v>11389035.04</v>
      </c>
      <c r="E882" s="777">
        <v>39.52</v>
      </c>
      <c r="F882" s="776">
        <v>1030165.04</v>
      </c>
    </row>
    <row r="883" spans="1:6" ht="12.75">
      <c r="A883" s="775" t="s">
        <v>95</v>
      </c>
      <c r="B883" s="776">
        <v>63953</v>
      </c>
      <c r="C883" s="776">
        <v>63953</v>
      </c>
      <c r="D883" s="776">
        <v>0</v>
      </c>
      <c r="E883" s="777">
        <v>0</v>
      </c>
      <c r="F883" s="776">
        <v>0</v>
      </c>
    </row>
    <row r="884" spans="1:6" ht="25.5">
      <c r="A884" s="775" t="s">
        <v>166</v>
      </c>
      <c r="B884" s="776">
        <v>63953</v>
      </c>
      <c r="C884" s="776">
        <v>63953</v>
      </c>
      <c r="D884" s="776">
        <v>0</v>
      </c>
      <c r="E884" s="777">
        <v>0</v>
      </c>
      <c r="F884" s="776">
        <v>0</v>
      </c>
    </row>
    <row r="885" spans="1:6" ht="38.25">
      <c r="A885" s="775" t="s">
        <v>168</v>
      </c>
      <c r="B885" s="776">
        <v>63953</v>
      </c>
      <c r="C885" s="776">
        <v>63953</v>
      </c>
      <c r="D885" s="776">
        <v>0</v>
      </c>
      <c r="E885" s="777">
        <v>0</v>
      </c>
      <c r="F885" s="776">
        <v>0</v>
      </c>
    </row>
    <row r="886" spans="1:6" ht="38.25">
      <c r="A886" s="775" t="s">
        <v>101</v>
      </c>
      <c r="B886" s="776">
        <v>22841000</v>
      </c>
      <c r="C886" s="776">
        <v>9649420</v>
      </c>
      <c r="D886" s="776">
        <v>9461564.45</v>
      </c>
      <c r="E886" s="777">
        <v>41.42</v>
      </c>
      <c r="F886" s="776">
        <v>1028809.86</v>
      </c>
    </row>
    <row r="887" spans="1:6" ht="12.75">
      <c r="A887" s="775" t="s">
        <v>180</v>
      </c>
      <c r="B887" s="776">
        <v>5913891</v>
      </c>
      <c r="C887" s="776">
        <v>2022306</v>
      </c>
      <c r="D887" s="776">
        <v>1927470.59</v>
      </c>
      <c r="E887" s="777">
        <v>32.59</v>
      </c>
      <c r="F887" s="776">
        <v>1355.18</v>
      </c>
    </row>
    <row r="888" spans="1:6" ht="38.25">
      <c r="A888" s="775" t="s">
        <v>182</v>
      </c>
      <c r="B888" s="776">
        <v>5913891</v>
      </c>
      <c r="C888" s="776">
        <v>2022306</v>
      </c>
      <c r="D888" s="776">
        <v>1927470.59</v>
      </c>
      <c r="E888" s="777">
        <v>32.59</v>
      </c>
      <c r="F888" s="776">
        <v>1355.18</v>
      </c>
    </row>
    <row r="889" spans="1:6" ht="12.75">
      <c r="A889" s="775" t="s">
        <v>103</v>
      </c>
      <c r="B889" s="776">
        <v>1524093</v>
      </c>
      <c r="C889" s="776">
        <v>1112133</v>
      </c>
      <c r="D889" s="776">
        <v>824278.69</v>
      </c>
      <c r="E889" s="777">
        <v>54.08</v>
      </c>
      <c r="F889" s="776">
        <v>134381.05</v>
      </c>
    </row>
    <row r="890" spans="1:6" ht="12.75">
      <c r="A890" s="775" t="s">
        <v>105</v>
      </c>
      <c r="B890" s="776">
        <v>1049623</v>
      </c>
      <c r="C890" s="776">
        <v>637663</v>
      </c>
      <c r="D890" s="776">
        <v>617481.32</v>
      </c>
      <c r="E890" s="777">
        <v>58.83</v>
      </c>
      <c r="F890" s="776">
        <v>134381.05</v>
      </c>
    </row>
    <row r="891" spans="1:6" ht="25.5">
      <c r="A891" s="775" t="s">
        <v>111</v>
      </c>
      <c r="B891" s="776">
        <v>474470</v>
      </c>
      <c r="C891" s="776">
        <v>474470</v>
      </c>
      <c r="D891" s="776">
        <v>206797.37</v>
      </c>
      <c r="E891" s="777">
        <v>43.58</v>
      </c>
      <c r="F891" s="776">
        <v>0</v>
      </c>
    </row>
    <row r="892" spans="1:6" ht="25.5">
      <c r="A892" s="775" t="s">
        <v>189</v>
      </c>
      <c r="B892" s="776">
        <v>474470</v>
      </c>
      <c r="C892" s="776">
        <v>474470</v>
      </c>
      <c r="D892" s="776">
        <v>206797.37</v>
      </c>
      <c r="E892" s="777">
        <v>43.58</v>
      </c>
      <c r="F892" s="776">
        <v>0</v>
      </c>
    </row>
    <row r="893" spans="1:6" ht="12.75">
      <c r="A893" s="775" t="s">
        <v>923</v>
      </c>
      <c r="B893" s="776">
        <v>0</v>
      </c>
      <c r="C893" s="776">
        <v>0</v>
      </c>
      <c r="D893" s="776">
        <v>960204.749999985</v>
      </c>
      <c r="E893" s="778" t="s">
        <v>919</v>
      </c>
      <c r="F893" s="776">
        <v>471675.330000001</v>
      </c>
    </row>
    <row r="894" spans="1:6" s="770" customFormat="1" ht="12.75">
      <c r="A894" s="767" t="s">
        <v>816</v>
      </c>
      <c r="B894" s="768"/>
      <c r="C894" s="768"/>
      <c r="D894" s="768"/>
      <c r="E894" s="777"/>
      <c r="F894" s="768"/>
    </row>
    <row r="895" spans="1:6" ht="12.75">
      <c r="A895" s="767" t="s">
        <v>18</v>
      </c>
      <c r="B895" s="768">
        <v>21008314</v>
      </c>
      <c r="C895" s="768">
        <v>7328399</v>
      </c>
      <c r="D895" s="768">
        <v>7328399</v>
      </c>
      <c r="E895" s="777">
        <v>34.88</v>
      </c>
      <c r="F895" s="768">
        <v>84476</v>
      </c>
    </row>
    <row r="896" spans="1:6" ht="12.75">
      <c r="A896" s="775" t="s">
        <v>32</v>
      </c>
      <c r="B896" s="776">
        <v>21008314</v>
      </c>
      <c r="C896" s="776">
        <v>7328399</v>
      </c>
      <c r="D896" s="776">
        <v>7328399</v>
      </c>
      <c r="E896" s="777">
        <v>34.88</v>
      </c>
      <c r="F896" s="776">
        <v>84476</v>
      </c>
    </row>
    <row r="897" spans="1:6" ht="25.5">
      <c r="A897" s="775" t="s">
        <v>34</v>
      </c>
      <c r="B897" s="776">
        <v>21008314</v>
      </c>
      <c r="C897" s="776">
        <v>7328399</v>
      </c>
      <c r="D897" s="776">
        <v>7328399</v>
      </c>
      <c r="E897" s="777">
        <v>34.88</v>
      </c>
      <c r="F897" s="776">
        <v>84476</v>
      </c>
    </row>
    <row r="898" spans="1:6" ht="12.75">
      <c r="A898" s="767" t="s">
        <v>147</v>
      </c>
      <c r="B898" s="768">
        <v>21008314</v>
      </c>
      <c r="C898" s="768">
        <v>7328399</v>
      </c>
      <c r="D898" s="768">
        <v>7254241.29</v>
      </c>
      <c r="E898" s="777">
        <v>34.53</v>
      </c>
      <c r="F898" s="768">
        <v>40300.75</v>
      </c>
    </row>
    <row r="899" spans="1:6" ht="12.75">
      <c r="A899" s="775" t="s">
        <v>37</v>
      </c>
      <c r="B899" s="776">
        <v>20979314</v>
      </c>
      <c r="C899" s="776">
        <v>7315489</v>
      </c>
      <c r="D899" s="776">
        <v>7241339.99</v>
      </c>
      <c r="E899" s="777">
        <v>34.52</v>
      </c>
      <c r="F899" s="776">
        <v>40300.75</v>
      </c>
    </row>
    <row r="900" spans="1:6" ht="12.75">
      <c r="A900" s="775" t="s">
        <v>39</v>
      </c>
      <c r="B900" s="776">
        <v>715677</v>
      </c>
      <c r="C900" s="776">
        <v>272200</v>
      </c>
      <c r="D900" s="776">
        <v>247055.81</v>
      </c>
      <c r="E900" s="777">
        <v>34.52</v>
      </c>
      <c r="F900" s="776">
        <v>10523.5</v>
      </c>
    </row>
    <row r="901" spans="1:6" ht="12.75">
      <c r="A901" s="775" t="s">
        <v>41</v>
      </c>
      <c r="B901" s="776">
        <v>401791</v>
      </c>
      <c r="C901" s="776">
        <v>166241</v>
      </c>
      <c r="D901" s="776">
        <v>155094.58</v>
      </c>
      <c r="E901" s="777">
        <v>38.6</v>
      </c>
      <c r="F901" s="776">
        <v>10242.87</v>
      </c>
    </row>
    <row r="902" spans="1:6" ht="12.75">
      <c r="A902" s="775" t="s">
        <v>43</v>
      </c>
      <c r="B902" s="776">
        <v>323791</v>
      </c>
      <c r="C902" s="776">
        <v>135400</v>
      </c>
      <c r="D902" s="776">
        <v>126374.73</v>
      </c>
      <c r="E902" s="777">
        <v>39.03</v>
      </c>
      <c r="F902" s="776">
        <v>7607.46</v>
      </c>
    </row>
    <row r="903" spans="1:6" ht="12.75">
      <c r="A903" s="775" t="s">
        <v>47</v>
      </c>
      <c r="B903" s="776">
        <v>313886</v>
      </c>
      <c r="C903" s="776">
        <v>105959</v>
      </c>
      <c r="D903" s="776">
        <v>91961.23</v>
      </c>
      <c r="E903" s="777">
        <v>29.3</v>
      </c>
      <c r="F903" s="776">
        <v>280.63</v>
      </c>
    </row>
    <row r="904" spans="1:6" ht="12.75">
      <c r="A904" s="775" t="s">
        <v>67</v>
      </c>
      <c r="B904" s="776">
        <v>20263637</v>
      </c>
      <c r="C904" s="776">
        <v>7043289</v>
      </c>
      <c r="D904" s="776">
        <v>6994284.18</v>
      </c>
      <c r="E904" s="777">
        <v>34.52</v>
      </c>
      <c r="F904" s="776">
        <v>29777.25</v>
      </c>
    </row>
    <row r="905" spans="1:6" ht="12.75">
      <c r="A905" s="775" t="s">
        <v>69</v>
      </c>
      <c r="B905" s="776">
        <v>20263637</v>
      </c>
      <c r="C905" s="776">
        <v>7043289</v>
      </c>
      <c r="D905" s="776">
        <v>6994284.18</v>
      </c>
      <c r="E905" s="777">
        <v>34.52</v>
      </c>
      <c r="F905" s="776">
        <v>29777.25</v>
      </c>
    </row>
    <row r="906" spans="1:6" ht="12.75">
      <c r="A906" s="775" t="s">
        <v>103</v>
      </c>
      <c r="B906" s="776">
        <v>29000</v>
      </c>
      <c r="C906" s="776">
        <v>12910</v>
      </c>
      <c r="D906" s="776">
        <v>12901.3</v>
      </c>
      <c r="E906" s="777">
        <v>44.49</v>
      </c>
      <c r="F906" s="776">
        <v>0</v>
      </c>
    </row>
    <row r="907" spans="1:6" ht="12.75">
      <c r="A907" s="775" t="s">
        <v>105</v>
      </c>
      <c r="B907" s="776">
        <v>29000</v>
      </c>
      <c r="C907" s="776">
        <v>12910</v>
      </c>
      <c r="D907" s="776">
        <v>12901.3</v>
      </c>
      <c r="E907" s="777">
        <v>44.49</v>
      </c>
      <c r="F907" s="776">
        <v>0</v>
      </c>
    </row>
    <row r="908" spans="1:6" ht="12.75">
      <c r="A908" s="775" t="s">
        <v>923</v>
      </c>
      <c r="B908" s="776">
        <v>0</v>
      </c>
      <c r="C908" s="776">
        <v>0</v>
      </c>
      <c r="D908" s="776">
        <v>74157.710000003</v>
      </c>
      <c r="E908" s="778" t="s">
        <v>919</v>
      </c>
      <c r="F908" s="776">
        <v>44175.25</v>
      </c>
    </row>
    <row r="909" spans="1:6" s="770" customFormat="1" ht="12.75">
      <c r="A909" s="767" t="s">
        <v>200</v>
      </c>
      <c r="B909" s="768"/>
      <c r="C909" s="768"/>
      <c r="D909" s="768"/>
      <c r="E909" s="777"/>
      <c r="F909" s="768"/>
    </row>
    <row r="910" spans="1:6" ht="12.75">
      <c r="A910" s="767" t="s">
        <v>18</v>
      </c>
      <c r="B910" s="768">
        <v>21579629</v>
      </c>
      <c r="C910" s="768">
        <v>7521547</v>
      </c>
      <c r="D910" s="768">
        <v>7521547</v>
      </c>
      <c r="E910" s="777">
        <v>34.85</v>
      </c>
      <c r="F910" s="768">
        <v>84476</v>
      </c>
    </row>
    <row r="911" spans="1:6" ht="12.75">
      <c r="A911" s="775" t="s">
        <v>32</v>
      </c>
      <c r="B911" s="776">
        <v>21579629</v>
      </c>
      <c r="C911" s="776">
        <v>7521547</v>
      </c>
      <c r="D911" s="776">
        <v>7521547</v>
      </c>
      <c r="E911" s="777">
        <v>34.85</v>
      </c>
      <c r="F911" s="776">
        <v>84476</v>
      </c>
    </row>
    <row r="912" spans="1:6" ht="25.5">
      <c r="A912" s="775" t="s">
        <v>34</v>
      </c>
      <c r="B912" s="776">
        <v>21008314</v>
      </c>
      <c r="C912" s="776">
        <v>7328399</v>
      </c>
      <c r="D912" s="776">
        <v>7328399</v>
      </c>
      <c r="E912" s="777">
        <v>34.88</v>
      </c>
      <c r="F912" s="776">
        <v>84476</v>
      </c>
    </row>
    <row r="913" spans="1:6" ht="25.5">
      <c r="A913" s="775" t="s">
        <v>178</v>
      </c>
      <c r="B913" s="776">
        <v>571315</v>
      </c>
      <c r="C913" s="776">
        <v>193148</v>
      </c>
      <c r="D913" s="776">
        <v>193148</v>
      </c>
      <c r="E913" s="777">
        <v>33.81</v>
      </c>
      <c r="F913" s="776">
        <v>0</v>
      </c>
    </row>
    <row r="914" spans="1:6" ht="12.75">
      <c r="A914" s="767" t="s">
        <v>147</v>
      </c>
      <c r="B914" s="768">
        <v>21579629</v>
      </c>
      <c r="C914" s="768">
        <v>7521547</v>
      </c>
      <c r="D914" s="768">
        <v>7361652.16</v>
      </c>
      <c r="E914" s="777">
        <v>34.11</v>
      </c>
      <c r="F914" s="768">
        <v>40300.75</v>
      </c>
    </row>
    <row r="915" spans="1:6" ht="12.75">
      <c r="A915" s="775" t="s">
        <v>37</v>
      </c>
      <c r="B915" s="776">
        <v>21521629</v>
      </c>
      <c r="C915" s="776">
        <v>7508637</v>
      </c>
      <c r="D915" s="776">
        <v>7348750.86</v>
      </c>
      <c r="E915" s="777">
        <v>34.15</v>
      </c>
      <c r="F915" s="776">
        <v>40300.75</v>
      </c>
    </row>
    <row r="916" spans="1:6" ht="12.75">
      <c r="A916" s="775" t="s">
        <v>39</v>
      </c>
      <c r="B916" s="776">
        <v>715677</v>
      </c>
      <c r="C916" s="776">
        <v>272200</v>
      </c>
      <c r="D916" s="776">
        <v>247055.81</v>
      </c>
      <c r="E916" s="777">
        <v>34.52</v>
      </c>
      <c r="F916" s="776">
        <v>10523.5</v>
      </c>
    </row>
    <row r="917" spans="1:6" ht="12.75">
      <c r="A917" s="775" t="s">
        <v>41</v>
      </c>
      <c r="B917" s="776">
        <v>401791</v>
      </c>
      <c r="C917" s="776">
        <v>166241</v>
      </c>
      <c r="D917" s="776">
        <v>155094.58</v>
      </c>
      <c r="E917" s="777">
        <v>38.6</v>
      </c>
      <c r="F917" s="776">
        <v>10242.87</v>
      </c>
    </row>
    <row r="918" spans="1:6" ht="12.75">
      <c r="A918" s="775" t="s">
        <v>43</v>
      </c>
      <c r="B918" s="776">
        <v>323791</v>
      </c>
      <c r="C918" s="776">
        <v>135400</v>
      </c>
      <c r="D918" s="776">
        <v>126374.73</v>
      </c>
      <c r="E918" s="777">
        <v>39.03</v>
      </c>
      <c r="F918" s="776">
        <v>7607.46</v>
      </c>
    </row>
    <row r="919" spans="1:6" ht="12.75">
      <c r="A919" s="775" t="s">
        <v>47</v>
      </c>
      <c r="B919" s="776">
        <v>313886</v>
      </c>
      <c r="C919" s="776">
        <v>105959</v>
      </c>
      <c r="D919" s="776">
        <v>91961.23</v>
      </c>
      <c r="E919" s="777">
        <v>29.3</v>
      </c>
      <c r="F919" s="776">
        <v>280.63</v>
      </c>
    </row>
    <row r="920" spans="1:6" ht="12.75">
      <c r="A920" s="775" t="s">
        <v>67</v>
      </c>
      <c r="B920" s="776">
        <v>20263637</v>
      </c>
      <c r="C920" s="776">
        <v>7043289</v>
      </c>
      <c r="D920" s="776">
        <v>6994284.18</v>
      </c>
      <c r="E920" s="777">
        <v>34.52</v>
      </c>
      <c r="F920" s="776">
        <v>29777.25</v>
      </c>
    </row>
    <row r="921" spans="1:6" ht="12.75">
      <c r="A921" s="775" t="s">
        <v>69</v>
      </c>
      <c r="B921" s="776">
        <v>20263637</v>
      </c>
      <c r="C921" s="776">
        <v>7043289</v>
      </c>
      <c r="D921" s="776">
        <v>6994284.18</v>
      </c>
      <c r="E921" s="777">
        <v>34.52</v>
      </c>
      <c r="F921" s="776">
        <v>29777.25</v>
      </c>
    </row>
    <row r="922" spans="1:6" ht="12.75">
      <c r="A922" s="775" t="s">
        <v>93</v>
      </c>
      <c r="B922" s="776">
        <v>542315</v>
      </c>
      <c r="C922" s="776">
        <v>193148</v>
      </c>
      <c r="D922" s="776">
        <v>107410.87</v>
      </c>
      <c r="E922" s="777">
        <v>19.81</v>
      </c>
      <c r="F922" s="776">
        <v>0</v>
      </c>
    </row>
    <row r="923" spans="1:6" ht="12.75">
      <c r="A923" s="775" t="s">
        <v>180</v>
      </c>
      <c r="B923" s="776">
        <v>542315</v>
      </c>
      <c r="C923" s="776">
        <v>193148</v>
      </c>
      <c r="D923" s="776">
        <v>107410.87</v>
      </c>
      <c r="E923" s="777">
        <v>19.81</v>
      </c>
      <c r="F923" s="776">
        <v>0</v>
      </c>
    </row>
    <row r="924" spans="1:6" ht="38.25">
      <c r="A924" s="775" t="s">
        <v>182</v>
      </c>
      <c r="B924" s="776">
        <v>542315</v>
      </c>
      <c r="C924" s="776">
        <v>193148</v>
      </c>
      <c r="D924" s="776">
        <v>107410.87</v>
      </c>
      <c r="E924" s="777">
        <v>19.81</v>
      </c>
      <c r="F924" s="776">
        <v>0</v>
      </c>
    </row>
    <row r="925" spans="1:6" ht="12.75">
      <c r="A925" s="775" t="s">
        <v>103</v>
      </c>
      <c r="B925" s="776">
        <v>58000</v>
      </c>
      <c r="C925" s="776">
        <v>12910</v>
      </c>
      <c r="D925" s="776">
        <v>12901.3</v>
      </c>
      <c r="E925" s="777">
        <v>22.24</v>
      </c>
      <c r="F925" s="776">
        <v>0</v>
      </c>
    </row>
    <row r="926" spans="1:6" ht="12.75">
      <c r="A926" s="775" t="s">
        <v>105</v>
      </c>
      <c r="B926" s="776">
        <v>29000</v>
      </c>
      <c r="C926" s="776">
        <v>12910</v>
      </c>
      <c r="D926" s="776">
        <v>12901.3</v>
      </c>
      <c r="E926" s="777">
        <v>44.49</v>
      </c>
      <c r="F926" s="776">
        <v>0</v>
      </c>
    </row>
    <row r="927" spans="1:6" ht="25.5">
      <c r="A927" s="775" t="s">
        <v>111</v>
      </c>
      <c r="B927" s="776">
        <v>29000</v>
      </c>
      <c r="C927" s="776">
        <v>0</v>
      </c>
      <c r="D927" s="776">
        <v>0</v>
      </c>
      <c r="E927" s="777">
        <v>0</v>
      </c>
      <c r="F927" s="776">
        <v>0</v>
      </c>
    </row>
    <row r="928" spans="1:6" ht="25.5">
      <c r="A928" s="775" t="s">
        <v>189</v>
      </c>
      <c r="B928" s="776">
        <v>29000</v>
      </c>
      <c r="C928" s="776">
        <v>0</v>
      </c>
      <c r="D928" s="776">
        <v>0</v>
      </c>
      <c r="E928" s="777">
        <v>0</v>
      </c>
      <c r="F928" s="776">
        <v>0</v>
      </c>
    </row>
    <row r="929" spans="1:6" ht="12.75">
      <c r="A929" s="775" t="s">
        <v>923</v>
      </c>
      <c r="B929" s="776">
        <v>0</v>
      </c>
      <c r="C929" s="776">
        <v>0</v>
      </c>
      <c r="D929" s="776">
        <v>159894.839999998</v>
      </c>
      <c r="E929" s="778" t="s">
        <v>919</v>
      </c>
      <c r="F929" s="776">
        <v>44175.25</v>
      </c>
    </row>
    <row r="930" spans="1:6" s="770" customFormat="1" ht="12.75">
      <c r="A930" s="767" t="s">
        <v>817</v>
      </c>
      <c r="B930" s="768"/>
      <c r="C930" s="768"/>
      <c r="D930" s="768"/>
      <c r="E930" s="777"/>
      <c r="F930" s="768"/>
    </row>
    <row r="931" spans="1:6" ht="12.75">
      <c r="A931" s="767" t="s">
        <v>18</v>
      </c>
      <c r="B931" s="768">
        <v>3521002</v>
      </c>
      <c r="C931" s="768">
        <v>1779872</v>
      </c>
      <c r="D931" s="768">
        <v>1828007.68</v>
      </c>
      <c r="E931" s="777">
        <v>51.92</v>
      </c>
      <c r="F931" s="768">
        <v>139696.95</v>
      </c>
    </row>
    <row r="932" spans="1:6" ht="25.5">
      <c r="A932" s="775" t="s">
        <v>966</v>
      </c>
      <c r="B932" s="776">
        <v>2024</v>
      </c>
      <c r="C932" s="776">
        <v>2024</v>
      </c>
      <c r="D932" s="776">
        <v>1548</v>
      </c>
      <c r="E932" s="777">
        <v>76.48</v>
      </c>
      <c r="F932" s="776">
        <v>0</v>
      </c>
    </row>
    <row r="933" spans="1:6" ht="12.75">
      <c r="A933" s="775" t="s">
        <v>21</v>
      </c>
      <c r="B933" s="776">
        <v>1586804</v>
      </c>
      <c r="C933" s="776">
        <v>828312</v>
      </c>
      <c r="D933" s="776">
        <v>876923.68</v>
      </c>
      <c r="E933" s="777">
        <v>55.26</v>
      </c>
      <c r="F933" s="776">
        <v>68591.95</v>
      </c>
    </row>
    <row r="934" spans="1:6" ht="12.75">
      <c r="A934" s="775" t="s">
        <v>32</v>
      </c>
      <c r="B934" s="776">
        <v>1932174</v>
      </c>
      <c r="C934" s="776">
        <v>949536</v>
      </c>
      <c r="D934" s="776">
        <v>949536</v>
      </c>
      <c r="E934" s="777">
        <v>49.14</v>
      </c>
      <c r="F934" s="776">
        <v>71105</v>
      </c>
    </row>
    <row r="935" spans="1:6" ht="25.5">
      <c r="A935" s="775" t="s">
        <v>34</v>
      </c>
      <c r="B935" s="776">
        <v>1932174</v>
      </c>
      <c r="C935" s="776">
        <v>949536</v>
      </c>
      <c r="D935" s="776">
        <v>949536</v>
      </c>
      <c r="E935" s="777">
        <v>49.14</v>
      </c>
      <c r="F935" s="776">
        <v>71105</v>
      </c>
    </row>
    <row r="936" spans="1:6" ht="12.75">
      <c r="A936" s="767" t="s">
        <v>147</v>
      </c>
      <c r="B936" s="768">
        <v>3632048</v>
      </c>
      <c r="C936" s="768">
        <v>1534273</v>
      </c>
      <c r="D936" s="768">
        <v>1156507.39</v>
      </c>
      <c r="E936" s="777">
        <v>31.84</v>
      </c>
      <c r="F936" s="768">
        <v>188560.26</v>
      </c>
    </row>
    <row r="937" spans="1:6" ht="12.75">
      <c r="A937" s="775" t="s">
        <v>37</v>
      </c>
      <c r="B937" s="776">
        <v>3365128</v>
      </c>
      <c r="C937" s="776">
        <v>1310584</v>
      </c>
      <c r="D937" s="776">
        <v>1100055.59</v>
      </c>
      <c r="E937" s="777">
        <v>32.69</v>
      </c>
      <c r="F937" s="776">
        <v>132299.71</v>
      </c>
    </row>
    <row r="938" spans="1:6" ht="12.75">
      <c r="A938" s="775" t="s">
        <v>39</v>
      </c>
      <c r="B938" s="776">
        <v>3194818</v>
      </c>
      <c r="C938" s="776">
        <v>1178298</v>
      </c>
      <c r="D938" s="776">
        <v>970146.28</v>
      </c>
      <c r="E938" s="777">
        <v>30.37</v>
      </c>
      <c r="F938" s="776">
        <v>112299.71</v>
      </c>
    </row>
    <row r="939" spans="1:6" ht="12.75">
      <c r="A939" s="775" t="s">
        <v>41</v>
      </c>
      <c r="B939" s="776">
        <v>1183327</v>
      </c>
      <c r="C939" s="776">
        <v>650801</v>
      </c>
      <c r="D939" s="776">
        <v>608497.05</v>
      </c>
      <c r="E939" s="777">
        <v>51.42</v>
      </c>
      <c r="F939" s="776">
        <v>69983.72</v>
      </c>
    </row>
    <row r="940" spans="1:6" ht="12.75">
      <c r="A940" s="775" t="s">
        <v>43</v>
      </c>
      <c r="B940" s="776">
        <v>960832</v>
      </c>
      <c r="C940" s="776">
        <v>527858</v>
      </c>
      <c r="D940" s="776">
        <v>495084.66</v>
      </c>
      <c r="E940" s="777">
        <v>51.53</v>
      </c>
      <c r="F940" s="776">
        <v>56461.28</v>
      </c>
    </row>
    <row r="941" spans="1:6" ht="12.75">
      <c r="A941" s="775" t="s">
        <v>47</v>
      </c>
      <c r="B941" s="776">
        <v>2011491</v>
      </c>
      <c r="C941" s="776">
        <v>527497</v>
      </c>
      <c r="D941" s="776">
        <v>361649.23</v>
      </c>
      <c r="E941" s="777">
        <v>17.98</v>
      </c>
      <c r="F941" s="776">
        <v>42315.99</v>
      </c>
    </row>
    <row r="942" spans="1:6" ht="12.75">
      <c r="A942" s="775" t="s">
        <v>67</v>
      </c>
      <c r="B942" s="776">
        <v>167286</v>
      </c>
      <c r="C942" s="776">
        <v>132286</v>
      </c>
      <c r="D942" s="776">
        <v>129909.31</v>
      </c>
      <c r="E942" s="777">
        <v>77.66</v>
      </c>
      <c r="F942" s="776">
        <v>20000</v>
      </c>
    </row>
    <row r="943" spans="1:6" ht="12.75">
      <c r="A943" s="775" t="s">
        <v>69</v>
      </c>
      <c r="B943" s="776">
        <v>167286</v>
      </c>
      <c r="C943" s="776">
        <v>132286</v>
      </c>
      <c r="D943" s="776">
        <v>129909.31</v>
      </c>
      <c r="E943" s="777">
        <v>77.66</v>
      </c>
      <c r="F943" s="776">
        <v>20000</v>
      </c>
    </row>
    <row r="944" spans="1:6" ht="25.5">
      <c r="A944" s="775" t="s">
        <v>87</v>
      </c>
      <c r="B944" s="776">
        <v>3024</v>
      </c>
      <c r="C944" s="776">
        <v>0</v>
      </c>
      <c r="D944" s="776">
        <v>0</v>
      </c>
      <c r="E944" s="777">
        <v>0</v>
      </c>
      <c r="F944" s="776">
        <v>0</v>
      </c>
    </row>
    <row r="945" spans="1:6" ht="12.75">
      <c r="A945" s="775" t="s">
        <v>91</v>
      </c>
      <c r="B945" s="776">
        <v>3024</v>
      </c>
      <c r="C945" s="776">
        <v>0</v>
      </c>
      <c r="D945" s="776">
        <v>0</v>
      </c>
      <c r="E945" s="777">
        <v>0</v>
      </c>
      <c r="F945" s="776">
        <v>0</v>
      </c>
    </row>
    <row r="946" spans="1:6" ht="12.75">
      <c r="A946" s="775" t="s">
        <v>103</v>
      </c>
      <c r="B946" s="776">
        <v>266920</v>
      </c>
      <c r="C946" s="776">
        <v>223689</v>
      </c>
      <c r="D946" s="776">
        <v>56451.8</v>
      </c>
      <c r="E946" s="777">
        <v>21.15</v>
      </c>
      <c r="F946" s="776">
        <v>56260.55</v>
      </c>
    </row>
    <row r="947" spans="1:6" ht="12.75">
      <c r="A947" s="775" t="s">
        <v>105</v>
      </c>
      <c r="B947" s="776">
        <v>266920</v>
      </c>
      <c r="C947" s="776">
        <v>223689</v>
      </c>
      <c r="D947" s="776">
        <v>56451.8</v>
      </c>
      <c r="E947" s="777">
        <v>21.15</v>
      </c>
      <c r="F947" s="776">
        <v>56260.55</v>
      </c>
    </row>
    <row r="948" spans="1:6" ht="12.75">
      <c r="A948" s="775" t="s">
        <v>923</v>
      </c>
      <c r="B948" s="776">
        <v>-111046</v>
      </c>
      <c r="C948" s="776">
        <v>245599</v>
      </c>
      <c r="D948" s="776">
        <v>671500.29</v>
      </c>
      <c r="E948" s="778" t="s">
        <v>919</v>
      </c>
      <c r="F948" s="776">
        <v>-48863.31</v>
      </c>
    </row>
    <row r="949" spans="1:6" ht="12.75">
      <c r="A949" s="775" t="s">
        <v>924</v>
      </c>
      <c r="B949" s="776">
        <v>111046</v>
      </c>
      <c r="C949" s="776">
        <v>-245599</v>
      </c>
      <c r="D949" s="779" t="s">
        <v>919</v>
      </c>
      <c r="E949" s="778" t="s">
        <v>919</v>
      </c>
      <c r="F949" s="779" t="s">
        <v>919</v>
      </c>
    </row>
    <row r="950" spans="1:6" ht="12.75">
      <c r="A950" s="775" t="s">
        <v>986</v>
      </c>
      <c r="B950" s="776">
        <v>111046</v>
      </c>
      <c r="C950" s="776">
        <v>-245599</v>
      </c>
      <c r="D950" s="779" t="s">
        <v>919</v>
      </c>
      <c r="E950" s="778" t="s">
        <v>919</v>
      </c>
      <c r="F950" s="779" t="s">
        <v>919</v>
      </c>
    </row>
    <row r="951" spans="1:6" ht="25.5">
      <c r="A951" s="775" t="s">
        <v>988</v>
      </c>
      <c r="B951" s="776">
        <v>111046</v>
      </c>
      <c r="C951" s="776">
        <v>-245599</v>
      </c>
      <c r="D951" s="779" t="s">
        <v>919</v>
      </c>
      <c r="E951" s="778" t="s">
        <v>919</v>
      </c>
      <c r="F951" s="779" t="s">
        <v>919</v>
      </c>
    </row>
    <row r="952" spans="1:6" s="770" customFormat="1" ht="12.75">
      <c r="A952" s="767" t="s">
        <v>818</v>
      </c>
      <c r="B952" s="768"/>
      <c r="C952" s="768"/>
      <c r="D952" s="768"/>
      <c r="E952" s="777"/>
      <c r="F952" s="768"/>
    </row>
    <row r="953" spans="1:6" ht="12.75">
      <c r="A953" s="767" t="s">
        <v>18</v>
      </c>
      <c r="B953" s="768">
        <v>3521002</v>
      </c>
      <c r="C953" s="768">
        <v>1779872</v>
      </c>
      <c r="D953" s="768">
        <v>1828007.68</v>
      </c>
      <c r="E953" s="777">
        <v>51.92</v>
      </c>
      <c r="F953" s="768">
        <v>139696.95</v>
      </c>
    </row>
    <row r="954" spans="1:6" ht="25.5">
      <c r="A954" s="775" t="s">
        <v>966</v>
      </c>
      <c r="B954" s="776">
        <v>2024</v>
      </c>
      <c r="C954" s="776">
        <v>2024</v>
      </c>
      <c r="D954" s="776">
        <v>1548</v>
      </c>
      <c r="E954" s="777">
        <v>76.48</v>
      </c>
      <c r="F954" s="776">
        <v>0</v>
      </c>
    </row>
    <row r="955" spans="1:6" ht="12.75">
      <c r="A955" s="775" t="s">
        <v>21</v>
      </c>
      <c r="B955" s="776">
        <v>1586804</v>
      </c>
      <c r="C955" s="776">
        <v>828312</v>
      </c>
      <c r="D955" s="776">
        <v>876923.68</v>
      </c>
      <c r="E955" s="777">
        <v>55.26</v>
      </c>
      <c r="F955" s="776">
        <v>68591.95</v>
      </c>
    </row>
    <row r="956" spans="1:6" ht="12.75">
      <c r="A956" s="775" t="s">
        <v>32</v>
      </c>
      <c r="B956" s="776">
        <v>1932174</v>
      </c>
      <c r="C956" s="776">
        <v>949536</v>
      </c>
      <c r="D956" s="776">
        <v>949536</v>
      </c>
      <c r="E956" s="777">
        <v>49.14</v>
      </c>
      <c r="F956" s="776">
        <v>71105</v>
      </c>
    </row>
    <row r="957" spans="1:6" ht="25.5">
      <c r="A957" s="775" t="s">
        <v>34</v>
      </c>
      <c r="B957" s="776">
        <v>1932174</v>
      </c>
      <c r="C957" s="776">
        <v>949536</v>
      </c>
      <c r="D957" s="776">
        <v>949536</v>
      </c>
      <c r="E957" s="777">
        <v>49.14</v>
      </c>
      <c r="F957" s="776">
        <v>71105</v>
      </c>
    </row>
    <row r="958" spans="1:6" ht="12.75">
      <c r="A958" s="767" t="s">
        <v>147</v>
      </c>
      <c r="B958" s="768">
        <v>3632048</v>
      </c>
      <c r="C958" s="768">
        <v>1534273</v>
      </c>
      <c r="D958" s="768">
        <v>1156507.39</v>
      </c>
      <c r="E958" s="777">
        <v>31.84</v>
      </c>
      <c r="F958" s="768">
        <v>188560.26</v>
      </c>
    </row>
    <row r="959" spans="1:6" ht="12.75">
      <c r="A959" s="775" t="s">
        <v>37</v>
      </c>
      <c r="B959" s="776">
        <v>3365128</v>
      </c>
      <c r="C959" s="776">
        <v>1310584</v>
      </c>
      <c r="D959" s="776">
        <v>1100055.59</v>
      </c>
      <c r="E959" s="777">
        <v>32.69</v>
      </c>
      <c r="F959" s="776">
        <v>132299.71</v>
      </c>
    </row>
    <row r="960" spans="1:6" ht="12.75">
      <c r="A960" s="775" t="s">
        <v>39</v>
      </c>
      <c r="B960" s="776">
        <v>3194818</v>
      </c>
      <c r="C960" s="776">
        <v>1178298</v>
      </c>
      <c r="D960" s="776">
        <v>970146.28</v>
      </c>
      <c r="E960" s="777">
        <v>30.37</v>
      </c>
      <c r="F960" s="776">
        <v>112299.71</v>
      </c>
    </row>
    <row r="961" spans="1:6" ht="12.75">
      <c r="A961" s="775" t="s">
        <v>41</v>
      </c>
      <c r="B961" s="776">
        <v>1183327</v>
      </c>
      <c r="C961" s="776">
        <v>650801</v>
      </c>
      <c r="D961" s="776">
        <v>608497.05</v>
      </c>
      <c r="E961" s="777">
        <v>51.42</v>
      </c>
      <c r="F961" s="776">
        <v>69983.72</v>
      </c>
    </row>
    <row r="962" spans="1:6" ht="12.75">
      <c r="A962" s="775" t="s">
        <v>43</v>
      </c>
      <c r="B962" s="776">
        <v>960832</v>
      </c>
      <c r="C962" s="776">
        <v>527858</v>
      </c>
      <c r="D962" s="776">
        <v>495084.66</v>
      </c>
      <c r="E962" s="777">
        <v>51.53</v>
      </c>
      <c r="F962" s="776">
        <v>56461.28</v>
      </c>
    </row>
    <row r="963" spans="1:6" ht="12.75">
      <c r="A963" s="775" t="s">
        <v>47</v>
      </c>
      <c r="B963" s="776">
        <v>2011491</v>
      </c>
      <c r="C963" s="776">
        <v>527497</v>
      </c>
      <c r="D963" s="776">
        <v>361649.23</v>
      </c>
      <c r="E963" s="777">
        <v>17.98</v>
      </c>
      <c r="F963" s="776">
        <v>42315.99</v>
      </c>
    </row>
    <row r="964" spans="1:6" ht="12.75">
      <c r="A964" s="775" t="s">
        <v>67</v>
      </c>
      <c r="B964" s="776">
        <v>167286</v>
      </c>
      <c r="C964" s="776">
        <v>132286</v>
      </c>
      <c r="D964" s="776">
        <v>129909.31</v>
      </c>
      <c r="E964" s="777">
        <v>77.66</v>
      </c>
      <c r="F964" s="776">
        <v>20000</v>
      </c>
    </row>
    <row r="965" spans="1:6" ht="12.75">
      <c r="A965" s="775" t="s">
        <v>69</v>
      </c>
      <c r="B965" s="776">
        <v>167286</v>
      </c>
      <c r="C965" s="776">
        <v>132286</v>
      </c>
      <c r="D965" s="776">
        <v>129909.31</v>
      </c>
      <c r="E965" s="777">
        <v>77.66</v>
      </c>
      <c r="F965" s="776">
        <v>20000</v>
      </c>
    </row>
    <row r="966" spans="1:6" ht="25.5">
      <c r="A966" s="775" t="s">
        <v>87</v>
      </c>
      <c r="B966" s="776">
        <v>3024</v>
      </c>
      <c r="C966" s="776">
        <v>0</v>
      </c>
      <c r="D966" s="776">
        <v>0</v>
      </c>
      <c r="E966" s="777">
        <v>0</v>
      </c>
      <c r="F966" s="776">
        <v>0</v>
      </c>
    </row>
    <row r="967" spans="1:6" ht="12.75">
      <c r="A967" s="775" t="s">
        <v>91</v>
      </c>
      <c r="B967" s="776">
        <v>3024</v>
      </c>
      <c r="C967" s="776">
        <v>0</v>
      </c>
      <c r="D967" s="776">
        <v>0</v>
      </c>
      <c r="E967" s="777">
        <v>0</v>
      </c>
      <c r="F967" s="776">
        <v>0</v>
      </c>
    </row>
    <row r="968" spans="1:6" ht="12.75">
      <c r="A968" s="775" t="s">
        <v>103</v>
      </c>
      <c r="B968" s="776">
        <v>266920</v>
      </c>
      <c r="C968" s="776">
        <v>223689</v>
      </c>
      <c r="D968" s="776">
        <v>56451.8</v>
      </c>
      <c r="E968" s="777">
        <v>21.15</v>
      </c>
      <c r="F968" s="776">
        <v>56260.55</v>
      </c>
    </row>
    <row r="969" spans="1:6" ht="12.75">
      <c r="A969" s="775" t="s">
        <v>105</v>
      </c>
      <c r="B969" s="776">
        <v>266920</v>
      </c>
      <c r="C969" s="776">
        <v>223689</v>
      </c>
      <c r="D969" s="776">
        <v>56451.8</v>
      </c>
      <c r="E969" s="777">
        <v>21.15</v>
      </c>
      <c r="F969" s="776">
        <v>56260.55</v>
      </c>
    </row>
    <row r="970" spans="1:6" ht="12.75">
      <c r="A970" s="775" t="s">
        <v>923</v>
      </c>
      <c r="B970" s="776">
        <v>-111046</v>
      </c>
      <c r="C970" s="776">
        <v>245599</v>
      </c>
      <c r="D970" s="776">
        <v>671500.29</v>
      </c>
      <c r="E970" s="778" t="s">
        <v>919</v>
      </c>
      <c r="F970" s="776">
        <v>-48863.31</v>
      </c>
    </row>
    <row r="971" spans="1:6" ht="12.75">
      <c r="A971" s="775" t="s">
        <v>924</v>
      </c>
      <c r="B971" s="776">
        <v>111046</v>
      </c>
      <c r="C971" s="776">
        <v>-245599</v>
      </c>
      <c r="D971" s="779" t="s">
        <v>919</v>
      </c>
      <c r="E971" s="778" t="s">
        <v>919</v>
      </c>
      <c r="F971" s="779" t="s">
        <v>919</v>
      </c>
    </row>
    <row r="972" spans="1:6" ht="12.75">
      <c r="A972" s="775" t="s">
        <v>986</v>
      </c>
      <c r="B972" s="776">
        <v>111046</v>
      </c>
      <c r="C972" s="776">
        <v>-245599</v>
      </c>
      <c r="D972" s="779" t="s">
        <v>919</v>
      </c>
      <c r="E972" s="778" t="s">
        <v>919</v>
      </c>
      <c r="F972" s="779" t="s">
        <v>919</v>
      </c>
    </row>
    <row r="973" spans="1:6" ht="25.5">
      <c r="A973" s="775" t="s">
        <v>988</v>
      </c>
      <c r="B973" s="776">
        <v>111046</v>
      </c>
      <c r="C973" s="776">
        <v>-245599</v>
      </c>
      <c r="D973" s="779" t="s">
        <v>919</v>
      </c>
      <c r="E973" s="778" t="s">
        <v>919</v>
      </c>
      <c r="F973" s="779" t="s">
        <v>919</v>
      </c>
    </row>
    <row r="974" spans="1:6" s="770" customFormat="1" ht="12.75">
      <c r="A974" s="767" t="s">
        <v>172</v>
      </c>
      <c r="B974" s="768"/>
      <c r="C974" s="768"/>
      <c r="D974" s="768"/>
      <c r="E974" s="777"/>
      <c r="F974" s="768"/>
    </row>
    <row r="975" spans="1:6" ht="12.75">
      <c r="A975" s="767" t="s">
        <v>18</v>
      </c>
      <c r="B975" s="768">
        <v>1417715</v>
      </c>
      <c r="C975" s="768">
        <v>759287</v>
      </c>
      <c r="D975" s="768">
        <v>744815.2</v>
      </c>
      <c r="E975" s="777">
        <v>52.54</v>
      </c>
      <c r="F975" s="768">
        <v>81791.67</v>
      </c>
    </row>
    <row r="976" spans="1:6" ht="12.75">
      <c r="A976" s="775" t="s">
        <v>21</v>
      </c>
      <c r="B976" s="776">
        <v>23641</v>
      </c>
      <c r="C976" s="776">
        <v>22694</v>
      </c>
      <c r="D976" s="776">
        <v>8222.2</v>
      </c>
      <c r="E976" s="777">
        <v>34.78</v>
      </c>
      <c r="F976" s="776">
        <v>7706.67</v>
      </c>
    </row>
    <row r="977" spans="1:6" ht="12.75">
      <c r="A977" s="775" t="s">
        <v>32</v>
      </c>
      <c r="B977" s="776">
        <v>1394074</v>
      </c>
      <c r="C977" s="776">
        <v>736593</v>
      </c>
      <c r="D977" s="776">
        <v>736593</v>
      </c>
      <c r="E977" s="777">
        <v>52.84</v>
      </c>
      <c r="F977" s="776">
        <v>74085</v>
      </c>
    </row>
    <row r="978" spans="1:6" ht="25.5">
      <c r="A978" s="775" t="s">
        <v>34</v>
      </c>
      <c r="B978" s="776">
        <v>1394074</v>
      </c>
      <c r="C978" s="776">
        <v>736593</v>
      </c>
      <c r="D978" s="776">
        <v>736593</v>
      </c>
      <c r="E978" s="777">
        <v>52.84</v>
      </c>
      <c r="F978" s="776">
        <v>74085</v>
      </c>
    </row>
    <row r="979" spans="1:6" ht="12.75">
      <c r="A979" s="767" t="s">
        <v>147</v>
      </c>
      <c r="B979" s="768">
        <v>1488720</v>
      </c>
      <c r="C979" s="768">
        <v>830292</v>
      </c>
      <c r="D979" s="768">
        <v>725975.71</v>
      </c>
      <c r="E979" s="777">
        <v>48.77</v>
      </c>
      <c r="F979" s="768">
        <v>69912.5</v>
      </c>
    </row>
    <row r="980" spans="1:6" ht="12.75">
      <c r="A980" s="775" t="s">
        <v>37</v>
      </c>
      <c r="B980" s="776">
        <v>1488720</v>
      </c>
      <c r="C980" s="776">
        <v>830292</v>
      </c>
      <c r="D980" s="776">
        <v>725975.71</v>
      </c>
      <c r="E980" s="777">
        <v>48.77</v>
      </c>
      <c r="F980" s="776">
        <v>69912.5</v>
      </c>
    </row>
    <row r="981" spans="1:6" ht="12.75">
      <c r="A981" s="775" t="s">
        <v>39</v>
      </c>
      <c r="B981" s="776">
        <v>1386904</v>
      </c>
      <c r="C981" s="776">
        <v>748476</v>
      </c>
      <c r="D981" s="776">
        <v>644160.4</v>
      </c>
      <c r="E981" s="777">
        <v>46.45</v>
      </c>
      <c r="F981" s="776">
        <v>49912.5</v>
      </c>
    </row>
    <row r="982" spans="1:6" ht="12.75">
      <c r="A982" s="775" t="s">
        <v>41</v>
      </c>
      <c r="B982" s="776">
        <v>775910</v>
      </c>
      <c r="C982" s="776">
        <v>495200</v>
      </c>
      <c r="D982" s="776">
        <v>470170.66</v>
      </c>
      <c r="E982" s="777">
        <v>60.6</v>
      </c>
      <c r="F982" s="776">
        <v>46340.96</v>
      </c>
    </row>
    <row r="983" spans="1:6" ht="12.75">
      <c r="A983" s="775" t="s">
        <v>43</v>
      </c>
      <c r="B983" s="776">
        <v>618551</v>
      </c>
      <c r="C983" s="776">
        <v>394642</v>
      </c>
      <c r="D983" s="776">
        <v>375614.11</v>
      </c>
      <c r="E983" s="777">
        <v>60.72</v>
      </c>
      <c r="F983" s="776">
        <v>36501.96</v>
      </c>
    </row>
    <row r="984" spans="1:6" ht="12.75">
      <c r="A984" s="775" t="s">
        <v>47</v>
      </c>
      <c r="B984" s="776">
        <v>610994</v>
      </c>
      <c r="C984" s="776">
        <v>253276</v>
      </c>
      <c r="D984" s="776">
        <v>173989.74</v>
      </c>
      <c r="E984" s="777">
        <v>28.48</v>
      </c>
      <c r="F984" s="776">
        <v>3571.54</v>
      </c>
    </row>
    <row r="985" spans="1:6" ht="12.75">
      <c r="A985" s="775" t="s">
        <v>67</v>
      </c>
      <c r="B985" s="776">
        <v>1816</v>
      </c>
      <c r="C985" s="776">
        <v>1816</v>
      </c>
      <c r="D985" s="776">
        <v>1815.31</v>
      </c>
      <c r="E985" s="777">
        <v>99.96</v>
      </c>
      <c r="F985" s="776">
        <v>0</v>
      </c>
    </row>
    <row r="986" spans="1:6" ht="12.75">
      <c r="A986" s="775" t="s">
        <v>69</v>
      </c>
      <c r="B986" s="776">
        <v>1816</v>
      </c>
      <c r="C986" s="776">
        <v>1816</v>
      </c>
      <c r="D986" s="776">
        <v>1815.31</v>
      </c>
      <c r="E986" s="777">
        <v>99.96</v>
      </c>
      <c r="F986" s="776">
        <v>0</v>
      </c>
    </row>
    <row r="987" spans="1:6" ht="12.75">
      <c r="A987" s="775" t="s">
        <v>93</v>
      </c>
      <c r="B987" s="776">
        <v>100000</v>
      </c>
      <c r="C987" s="776">
        <v>80000</v>
      </c>
      <c r="D987" s="776">
        <v>80000</v>
      </c>
      <c r="E987" s="777">
        <v>80</v>
      </c>
      <c r="F987" s="776">
        <v>20000</v>
      </c>
    </row>
    <row r="988" spans="1:6" ht="12.75">
      <c r="A988" s="775" t="s">
        <v>95</v>
      </c>
      <c r="B988" s="776">
        <v>100000</v>
      </c>
      <c r="C988" s="776">
        <v>80000</v>
      </c>
      <c r="D988" s="776">
        <v>80000</v>
      </c>
      <c r="E988" s="777">
        <v>80</v>
      </c>
      <c r="F988" s="776">
        <v>20000</v>
      </c>
    </row>
    <row r="989" spans="1:6" ht="25.5">
      <c r="A989" s="775" t="s">
        <v>166</v>
      </c>
      <c r="B989" s="776">
        <v>100000</v>
      </c>
      <c r="C989" s="776">
        <v>80000</v>
      </c>
      <c r="D989" s="776">
        <v>80000</v>
      </c>
      <c r="E989" s="777">
        <v>80</v>
      </c>
      <c r="F989" s="776">
        <v>20000</v>
      </c>
    </row>
    <row r="990" spans="1:6" ht="38.25">
      <c r="A990" s="775" t="s">
        <v>168</v>
      </c>
      <c r="B990" s="776">
        <v>100000</v>
      </c>
      <c r="C990" s="776">
        <v>80000</v>
      </c>
      <c r="D990" s="776">
        <v>80000</v>
      </c>
      <c r="E990" s="777">
        <v>80</v>
      </c>
      <c r="F990" s="776">
        <v>20000</v>
      </c>
    </row>
    <row r="991" spans="1:6" ht="12.75">
      <c r="A991" s="775" t="s">
        <v>923</v>
      </c>
      <c r="B991" s="776">
        <v>-71005</v>
      </c>
      <c r="C991" s="776">
        <v>-71005</v>
      </c>
      <c r="D991" s="776">
        <v>18839.49</v>
      </c>
      <c r="E991" s="778" t="s">
        <v>919</v>
      </c>
      <c r="F991" s="776">
        <v>11879.17</v>
      </c>
    </row>
    <row r="992" spans="1:6" ht="12.75">
      <c r="A992" s="775" t="s">
        <v>924</v>
      </c>
      <c r="B992" s="776">
        <v>71005</v>
      </c>
      <c r="C992" s="776">
        <v>71005</v>
      </c>
      <c r="D992" s="779" t="s">
        <v>919</v>
      </c>
      <c r="E992" s="778" t="s">
        <v>919</v>
      </c>
      <c r="F992" s="779" t="s">
        <v>919</v>
      </c>
    </row>
    <row r="993" spans="1:6" ht="12.75">
      <c r="A993" s="775" t="s">
        <v>986</v>
      </c>
      <c r="B993" s="776">
        <v>71005</v>
      </c>
      <c r="C993" s="776">
        <v>71005</v>
      </c>
      <c r="D993" s="779" t="s">
        <v>919</v>
      </c>
      <c r="E993" s="778" t="s">
        <v>919</v>
      </c>
      <c r="F993" s="779" t="s">
        <v>919</v>
      </c>
    </row>
    <row r="994" spans="1:6" ht="25.5">
      <c r="A994" s="775" t="s">
        <v>988</v>
      </c>
      <c r="B994" s="776">
        <v>71005</v>
      </c>
      <c r="C994" s="776">
        <v>71005</v>
      </c>
      <c r="D994" s="779" t="s">
        <v>919</v>
      </c>
      <c r="E994" s="778" t="s">
        <v>919</v>
      </c>
      <c r="F994" s="779" t="s">
        <v>919</v>
      </c>
    </row>
    <row r="995" spans="1:6" s="770" customFormat="1" ht="12.75">
      <c r="A995" s="767" t="s">
        <v>1139</v>
      </c>
      <c r="B995" s="768"/>
      <c r="C995" s="768"/>
      <c r="D995" s="768"/>
      <c r="E995" s="777"/>
      <c r="F995" s="768"/>
    </row>
    <row r="996" spans="1:6" ht="12.75">
      <c r="A996" s="767" t="s">
        <v>18</v>
      </c>
      <c r="B996" s="768">
        <v>2030473</v>
      </c>
      <c r="C996" s="768">
        <v>962771</v>
      </c>
      <c r="D996" s="768">
        <v>1031174.48</v>
      </c>
      <c r="E996" s="777">
        <v>50.78</v>
      </c>
      <c r="F996" s="768">
        <v>57905.28</v>
      </c>
    </row>
    <row r="997" spans="1:6" ht="12.75">
      <c r="A997" s="775" t="s">
        <v>21</v>
      </c>
      <c r="B997" s="776">
        <v>1557843</v>
      </c>
      <c r="C997" s="776">
        <v>800298</v>
      </c>
      <c r="D997" s="776">
        <v>868701.48</v>
      </c>
      <c r="E997" s="777">
        <v>55.76</v>
      </c>
      <c r="F997" s="776">
        <v>60885.28</v>
      </c>
    </row>
    <row r="998" spans="1:6" ht="12.75">
      <c r="A998" s="775" t="s">
        <v>32</v>
      </c>
      <c r="B998" s="776">
        <v>472630</v>
      </c>
      <c r="C998" s="776">
        <v>162473</v>
      </c>
      <c r="D998" s="776">
        <v>162473</v>
      </c>
      <c r="E998" s="777">
        <v>34.38</v>
      </c>
      <c r="F998" s="776">
        <v>-2980</v>
      </c>
    </row>
    <row r="999" spans="1:6" ht="25.5">
      <c r="A999" s="775" t="s">
        <v>34</v>
      </c>
      <c r="B999" s="776">
        <v>472630</v>
      </c>
      <c r="C999" s="776">
        <v>162473</v>
      </c>
      <c r="D999" s="776">
        <v>162473</v>
      </c>
      <c r="E999" s="777">
        <v>34.38</v>
      </c>
      <c r="F999" s="776">
        <v>-2980</v>
      </c>
    </row>
    <row r="1000" spans="1:6" ht="12.75">
      <c r="A1000" s="767" t="s">
        <v>147</v>
      </c>
      <c r="B1000" s="768">
        <v>2070514</v>
      </c>
      <c r="C1000" s="768">
        <v>646167</v>
      </c>
      <c r="D1000" s="768">
        <v>380929.41</v>
      </c>
      <c r="E1000" s="777">
        <v>18.4</v>
      </c>
      <c r="F1000" s="768">
        <v>118647.76</v>
      </c>
    </row>
    <row r="1001" spans="1:6" ht="12.75">
      <c r="A1001" s="775" t="s">
        <v>37</v>
      </c>
      <c r="B1001" s="776">
        <v>1803594</v>
      </c>
      <c r="C1001" s="776">
        <v>422478</v>
      </c>
      <c r="D1001" s="776">
        <v>324477.61</v>
      </c>
      <c r="E1001" s="777">
        <v>17.99</v>
      </c>
      <c r="F1001" s="776">
        <v>62387.21</v>
      </c>
    </row>
    <row r="1002" spans="1:6" ht="12.75">
      <c r="A1002" s="775" t="s">
        <v>39</v>
      </c>
      <c r="B1002" s="776">
        <v>1800570</v>
      </c>
      <c r="C1002" s="776">
        <v>422478</v>
      </c>
      <c r="D1002" s="776">
        <v>324477.61</v>
      </c>
      <c r="E1002" s="777">
        <v>18.02</v>
      </c>
      <c r="F1002" s="776">
        <v>62387.21</v>
      </c>
    </row>
    <row r="1003" spans="1:6" ht="12.75">
      <c r="A1003" s="775" t="s">
        <v>41</v>
      </c>
      <c r="B1003" s="776">
        <v>403927</v>
      </c>
      <c r="C1003" s="776">
        <v>152111</v>
      </c>
      <c r="D1003" s="776">
        <v>136818.12</v>
      </c>
      <c r="E1003" s="777">
        <v>33.87</v>
      </c>
      <c r="F1003" s="776">
        <v>23642.76</v>
      </c>
    </row>
    <row r="1004" spans="1:6" ht="12.75">
      <c r="A1004" s="775" t="s">
        <v>43</v>
      </c>
      <c r="B1004" s="776">
        <v>339467</v>
      </c>
      <c r="C1004" s="776">
        <v>130402</v>
      </c>
      <c r="D1004" s="776">
        <v>118624.15</v>
      </c>
      <c r="E1004" s="777">
        <v>34.94</v>
      </c>
      <c r="F1004" s="776">
        <v>19959.32</v>
      </c>
    </row>
    <row r="1005" spans="1:6" ht="12.75">
      <c r="A1005" s="775" t="s">
        <v>47</v>
      </c>
      <c r="B1005" s="776">
        <v>1396643</v>
      </c>
      <c r="C1005" s="776">
        <v>270367</v>
      </c>
      <c r="D1005" s="776">
        <v>187659.49</v>
      </c>
      <c r="E1005" s="777">
        <v>13.44</v>
      </c>
      <c r="F1005" s="776">
        <v>38744.45</v>
      </c>
    </row>
    <row r="1006" spans="1:6" ht="25.5">
      <c r="A1006" s="775" t="s">
        <v>87</v>
      </c>
      <c r="B1006" s="776">
        <v>3024</v>
      </c>
      <c r="C1006" s="776">
        <v>0</v>
      </c>
      <c r="D1006" s="776">
        <v>0</v>
      </c>
      <c r="E1006" s="777">
        <v>0</v>
      </c>
      <c r="F1006" s="776">
        <v>0</v>
      </c>
    </row>
    <row r="1007" spans="1:6" ht="12.75">
      <c r="A1007" s="775" t="s">
        <v>91</v>
      </c>
      <c r="B1007" s="776">
        <v>3024</v>
      </c>
      <c r="C1007" s="776">
        <v>0</v>
      </c>
      <c r="D1007" s="776">
        <v>0</v>
      </c>
      <c r="E1007" s="777">
        <v>0</v>
      </c>
      <c r="F1007" s="776">
        <v>0</v>
      </c>
    </row>
    <row r="1008" spans="1:6" ht="12.75">
      <c r="A1008" s="775" t="s">
        <v>103</v>
      </c>
      <c r="B1008" s="776">
        <v>266920</v>
      </c>
      <c r="C1008" s="776">
        <v>223689</v>
      </c>
      <c r="D1008" s="776">
        <v>56451.8</v>
      </c>
      <c r="E1008" s="777">
        <v>21.15</v>
      </c>
      <c r="F1008" s="776">
        <v>56260.55</v>
      </c>
    </row>
    <row r="1009" spans="1:6" ht="12.75">
      <c r="A1009" s="775" t="s">
        <v>105</v>
      </c>
      <c r="B1009" s="776">
        <v>266920</v>
      </c>
      <c r="C1009" s="776">
        <v>223689</v>
      </c>
      <c r="D1009" s="776">
        <v>56451.8</v>
      </c>
      <c r="E1009" s="777">
        <v>21.15</v>
      </c>
      <c r="F1009" s="776">
        <v>56260.55</v>
      </c>
    </row>
    <row r="1010" spans="1:6" ht="12.75">
      <c r="A1010" s="775" t="s">
        <v>923</v>
      </c>
      <c r="B1010" s="776">
        <v>-40041</v>
      </c>
      <c r="C1010" s="776">
        <v>316604</v>
      </c>
      <c r="D1010" s="776">
        <v>650245.07</v>
      </c>
      <c r="E1010" s="778" t="s">
        <v>919</v>
      </c>
      <c r="F1010" s="776">
        <v>-60742.48</v>
      </c>
    </row>
    <row r="1011" spans="1:6" ht="12.75">
      <c r="A1011" s="775" t="s">
        <v>924</v>
      </c>
      <c r="B1011" s="776">
        <v>40041</v>
      </c>
      <c r="C1011" s="776">
        <v>-316604</v>
      </c>
      <c r="D1011" s="779" t="s">
        <v>919</v>
      </c>
      <c r="E1011" s="778" t="s">
        <v>919</v>
      </c>
      <c r="F1011" s="779" t="s">
        <v>919</v>
      </c>
    </row>
    <row r="1012" spans="1:6" ht="12.75">
      <c r="A1012" s="775" t="s">
        <v>986</v>
      </c>
      <c r="B1012" s="776">
        <v>40041</v>
      </c>
      <c r="C1012" s="776">
        <v>-316604</v>
      </c>
      <c r="D1012" s="779" t="s">
        <v>919</v>
      </c>
      <c r="E1012" s="778" t="s">
        <v>919</v>
      </c>
      <c r="F1012" s="779" t="s">
        <v>919</v>
      </c>
    </row>
    <row r="1013" spans="1:6" ht="25.5">
      <c r="A1013" s="775" t="s">
        <v>988</v>
      </c>
      <c r="B1013" s="776">
        <v>40041</v>
      </c>
      <c r="C1013" s="776">
        <v>-316604</v>
      </c>
      <c r="D1013" s="779" t="s">
        <v>919</v>
      </c>
      <c r="E1013" s="778" t="s">
        <v>919</v>
      </c>
      <c r="F1013" s="779" t="s">
        <v>919</v>
      </c>
    </row>
    <row r="1014" spans="1:6" s="770" customFormat="1" ht="12.75">
      <c r="A1014" s="767" t="s">
        <v>200</v>
      </c>
      <c r="B1014" s="768"/>
      <c r="C1014" s="768"/>
      <c r="D1014" s="768"/>
      <c r="E1014" s="777"/>
      <c r="F1014" s="768"/>
    </row>
    <row r="1015" spans="1:6" ht="12.75">
      <c r="A1015" s="767" t="s">
        <v>18</v>
      </c>
      <c r="B1015" s="768">
        <v>100000</v>
      </c>
      <c r="C1015" s="768">
        <v>80000</v>
      </c>
      <c r="D1015" s="768">
        <v>80000</v>
      </c>
      <c r="E1015" s="777">
        <v>80</v>
      </c>
      <c r="F1015" s="768">
        <v>20000</v>
      </c>
    </row>
    <row r="1016" spans="1:6" ht="12.75">
      <c r="A1016" s="775" t="s">
        <v>968</v>
      </c>
      <c r="B1016" s="776">
        <v>100000</v>
      </c>
      <c r="C1016" s="776">
        <v>80000</v>
      </c>
      <c r="D1016" s="776">
        <v>80000</v>
      </c>
      <c r="E1016" s="777">
        <v>80</v>
      </c>
      <c r="F1016" s="776">
        <v>20000</v>
      </c>
    </row>
    <row r="1017" spans="1:6" ht="12.75">
      <c r="A1017" s="775" t="s">
        <v>23</v>
      </c>
      <c r="B1017" s="776">
        <v>100000</v>
      </c>
      <c r="C1017" s="776">
        <v>80000</v>
      </c>
      <c r="D1017" s="776">
        <v>80000</v>
      </c>
      <c r="E1017" s="777">
        <v>80</v>
      </c>
      <c r="F1017" s="776">
        <v>20000</v>
      </c>
    </row>
    <row r="1018" spans="1:6" ht="12.75">
      <c r="A1018" s="775" t="s">
        <v>154</v>
      </c>
      <c r="B1018" s="776">
        <v>100000</v>
      </c>
      <c r="C1018" s="776">
        <v>80000</v>
      </c>
      <c r="D1018" s="776">
        <v>80000</v>
      </c>
      <c r="E1018" s="777">
        <v>80</v>
      </c>
      <c r="F1018" s="776">
        <v>20000</v>
      </c>
    </row>
    <row r="1019" spans="1:6" ht="38.25">
      <c r="A1019" s="775" t="s">
        <v>156</v>
      </c>
      <c r="B1019" s="776">
        <v>100000</v>
      </c>
      <c r="C1019" s="776">
        <v>80000</v>
      </c>
      <c r="D1019" s="776">
        <v>80000</v>
      </c>
      <c r="E1019" s="777">
        <v>80</v>
      </c>
      <c r="F1019" s="776">
        <v>20000</v>
      </c>
    </row>
    <row r="1020" spans="1:6" ht="38.25">
      <c r="A1020" s="775" t="s">
        <v>158</v>
      </c>
      <c r="B1020" s="776">
        <v>100000</v>
      </c>
      <c r="C1020" s="776">
        <v>80000</v>
      </c>
      <c r="D1020" s="776">
        <v>80000</v>
      </c>
      <c r="E1020" s="777">
        <v>80</v>
      </c>
      <c r="F1020" s="776">
        <v>20000</v>
      </c>
    </row>
    <row r="1021" spans="1:6" ht="12.75">
      <c r="A1021" s="767" t="s">
        <v>147</v>
      </c>
      <c r="B1021" s="768">
        <v>100000</v>
      </c>
      <c r="C1021" s="768">
        <v>80000</v>
      </c>
      <c r="D1021" s="768">
        <v>80000</v>
      </c>
      <c r="E1021" s="777">
        <v>80</v>
      </c>
      <c r="F1021" s="768">
        <v>20000</v>
      </c>
    </row>
    <row r="1022" spans="1:6" ht="12.75">
      <c r="A1022" s="775" t="s">
        <v>37</v>
      </c>
      <c r="B1022" s="776">
        <v>100000</v>
      </c>
      <c r="C1022" s="776">
        <v>80000</v>
      </c>
      <c r="D1022" s="776">
        <v>80000</v>
      </c>
      <c r="E1022" s="777">
        <v>80</v>
      </c>
      <c r="F1022" s="776">
        <v>20000</v>
      </c>
    </row>
    <row r="1023" spans="1:6" ht="12.75">
      <c r="A1023" s="775" t="s">
        <v>67</v>
      </c>
      <c r="B1023" s="776">
        <v>100000</v>
      </c>
      <c r="C1023" s="776">
        <v>80000</v>
      </c>
      <c r="D1023" s="776">
        <v>80000</v>
      </c>
      <c r="E1023" s="777">
        <v>80</v>
      </c>
      <c r="F1023" s="776">
        <v>20000</v>
      </c>
    </row>
    <row r="1024" spans="1:6" ht="12.75">
      <c r="A1024" s="775" t="s">
        <v>69</v>
      </c>
      <c r="B1024" s="776">
        <v>100000</v>
      </c>
      <c r="C1024" s="776">
        <v>80000</v>
      </c>
      <c r="D1024" s="776">
        <v>80000</v>
      </c>
      <c r="E1024" s="777">
        <v>80</v>
      </c>
      <c r="F1024" s="776">
        <v>20000</v>
      </c>
    </row>
    <row r="1025" spans="1:6" s="770" customFormat="1" ht="12.75">
      <c r="A1025" s="767" t="s">
        <v>206</v>
      </c>
      <c r="B1025" s="768"/>
      <c r="C1025" s="768"/>
      <c r="D1025" s="768"/>
      <c r="E1025" s="777"/>
      <c r="F1025" s="768"/>
    </row>
    <row r="1026" spans="1:6" ht="12.75">
      <c r="A1026" s="767" t="s">
        <v>18</v>
      </c>
      <c r="B1026" s="768">
        <v>7344</v>
      </c>
      <c r="C1026" s="768">
        <v>7344</v>
      </c>
      <c r="D1026" s="768">
        <v>1548</v>
      </c>
      <c r="E1026" s="777">
        <v>21.08</v>
      </c>
      <c r="F1026" s="768">
        <v>0</v>
      </c>
    </row>
    <row r="1027" spans="1:6" ht="25.5">
      <c r="A1027" s="775" t="s">
        <v>966</v>
      </c>
      <c r="B1027" s="776">
        <v>2024</v>
      </c>
      <c r="C1027" s="776">
        <v>2024</v>
      </c>
      <c r="D1027" s="776">
        <v>1548</v>
      </c>
      <c r="E1027" s="777">
        <v>76.48</v>
      </c>
      <c r="F1027" s="776">
        <v>0</v>
      </c>
    </row>
    <row r="1028" spans="1:6" ht="12.75">
      <c r="A1028" s="775" t="s">
        <v>21</v>
      </c>
      <c r="B1028" s="776">
        <v>5320</v>
      </c>
      <c r="C1028" s="776">
        <v>5320</v>
      </c>
      <c r="D1028" s="776">
        <v>0</v>
      </c>
      <c r="E1028" s="777">
        <v>0</v>
      </c>
      <c r="F1028" s="776">
        <v>0</v>
      </c>
    </row>
    <row r="1029" spans="1:6" ht="12.75">
      <c r="A1029" s="767" t="s">
        <v>147</v>
      </c>
      <c r="B1029" s="768">
        <v>7344</v>
      </c>
      <c r="C1029" s="768">
        <v>7344</v>
      </c>
      <c r="D1029" s="768">
        <v>1508.27</v>
      </c>
      <c r="E1029" s="777">
        <v>20.54</v>
      </c>
      <c r="F1029" s="768">
        <v>0</v>
      </c>
    </row>
    <row r="1030" spans="1:6" ht="12.75">
      <c r="A1030" s="775" t="s">
        <v>37</v>
      </c>
      <c r="B1030" s="776">
        <v>7344</v>
      </c>
      <c r="C1030" s="776">
        <v>7344</v>
      </c>
      <c r="D1030" s="776">
        <v>1508.27</v>
      </c>
      <c r="E1030" s="777">
        <v>20.54</v>
      </c>
      <c r="F1030" s="776">
        <v>0</v>
      </c>
    </row>
    <row r="1031" spans="1:6" ht="12.75">
      <c r="A1031" s="775" t="s">
        <v>39</v>
      </c>
      <c r="B1031" s="776">
        <v>7344</v>
      </c>
      <c r="C1031" s="776">
        <v>7344</v>
      </c>
      <c r="D1031" s="776">
        <v>1508.27</v>
      </c>
      <c r="E1031" s="777">
        <v>20.54</v>
      </c>
      <c r="F1031" s="776">
        <v>0</v>
      </c>
    </row>
    <row r="1032" spans="1:6" ht="12.75">
      <c r="A1032" s="775" t="s">
        <v>41</v>
      </c>
      <c r="B1032" s="776">
        <v>3490</v>
      </c>
      <c r="C1032" s="776">
        <v>3490</v>
      </c>
      <c r="D1032" s="776">
        <v>1508.27</v>
      </c>
      <c r="E1032" s="777">
        <v>43.22</v>
      </c>
      <c r="F1032" s="776">
        <v>0</v>
      </c>
    </row>
    <row r="1033" spans="1:6" ht="12.75">
      <c r="A1033" s="775" t="s">
        <v>43</v>
      </c>
      <c r="B1033" s="776">
        <v>2814</v>
      </c>
      <c r="C1033" s="776">
        <v>2814</v>
      </c>
      <c r="D1033" s="776">
        <v>846.4</v>
      </c>
      <c r="E1033" s="777">
        <v>30.08</v>
      </c>
      <c r="F1033" s="776">
        <v>0</v>
      </c>
    </row>
    <row r="1034" spans="1:6" ht="12.75">
      <c r="A1034" s="775" t="s">
        <v>47</v>
      </c>
      <c r="B1034" s="776">
        <v>3854</v>
      </c>
      <c r="C1034" s="776">
        <v>3854</v>
      </c>
      <c r="D1034" s="776">
        <v>0</v>
      </c>
      <c r="E1034" s="777">
        <v>0</v>
      </c>
      <c r="F1034" s="776">
        <v>0</v>
      </c>
    </row>
    <row r="1035" spans="1:6" ht="12.75">
      <c r="A1035" s="775" t="s">
        <v>923</v>
      </c>
      <c r="B1035" s="776">
        <v>0</v>
      </c>
      <c r="C1035" s="776">
        <v>0</v>
      </c>
      <c r="D1035" s="776">
        <v>39.73</v>
      </c>
      <c r="E1035" s="778" t="s">
        <v>919</v>
      </c>
      <c r="F1035" s="776">
        <v>0</v>
      </c>
    </row>
    <row r="1036" spans="1:6" s="770" customFormat="1" ht="12.75">
      <c r="A1036" s="767" t="s">
        <v>212</v>
      </c>
      <c r="B1036" s="768"/>
      <c r="C1036" s="768"/>
      <c r="D1036" s="768"/>
      <c r="E1036" s="777"/>
      <c r="F1036" s="768"/>
    </row>
    <row r="1037" spans="1:6" ht="12.75">
      <c r="A1037" s="767" t="s">
        <v>18</v>
      </c>
      <c r="B1037" s="768">
        <v>65470</v>
      </c>
      <c r="C1037" s="768">
        <v>50470</v>
      </c>
      <c r="D1037" s="768">
        <v>50470</v>
      </c>
      <c r="E1037" s="777">
        <v>77.09</v>
      </c>
      <c r="F1037" s="768">
        <v>0</v>
      </c>
    </row>
    <row r="1038" spans="1:6" ht="12.75">
      <c r="A1038" s="775" t="s">
        <v>32</v>
      </c>
      <c r="B1038" s="776">
        <v>65470</v>
      </c>
      <c r="C1038" s="776">
        <v>50470</v>
      </c>
      <c r="D1038" s="776">
        <v>50470</v>
      </c>
      <c r="E1038" s="777">
        <v>77.09</v>
      </c>
      <c r="F1038" s="776">
        <v>0</v>
      </c>
    </row>
    <row r="1039" spans="1:6" ht="25.5">
      <c r="A1039" s="775" t="s">
        <v>34</v>
      </c>
      <c r="B1039" s="776">
        <v>65470</v>
      </c>
      <c r="C1039" s="776">
        <v>50470</v>
      </c>
      <c r="D1039" s="776">
        <v>50470</v>
      </c>
      <c r="E1039" s="777">
        <v>77.09</v>
      </c>
      <c r="F1039" s="776">
        <v>0</v>
      </c>
    </row>
    <row r="1040" spans="1:6" ht="12.75">
      <c r="A1040" s="767" t="s">
        <v>147</v>
      </c>
      <c r="B1040" s="768">
        <v>65470</v>
      </c>
      <c r="C1040" s="768">
        <v>50470</v>
      </c>
      <c r="D1040" s="768">
        <v>48094</v>
      </c>
      <c r="E1040" s="777">
        <v>73.46</v>
      </c>
      <c r="F1040" s="768">
        <v>0</v>
      </c>
    </row>
    <row r="1041" spans="1:6" ht="12.75">
      <c r="A1041" s="775" t="s">
        <v>37</v>
      </c>
      <c r="B1041" s="776">
        <v>65470</v>
      </c>
      <c r="C1041" s="776">
        <v>50470</v>
      </c>
      <c r="D1041" s="776">
        <v>48094</v>
      </c>
      <c r="E1041" s="777">
        <v>73.46</v>
      </c>
      <c r="F1041" s="776">
        <v>0</v>
      </c>
    </row>
    <row r="1042" spans="1:6" ht="12.75">
      <c r="A1042" s="775" t="s">
        <v>67</v>
      </c>
      <c r="B1042" s="776">
        <v>65470</v>
      </c>
      <c r="C1042" s="776">
        <v>50470</v>
      </c>
      <c r="D1042" s="776">
        <v>48094</v>
      </c>
      <c r="E1042" s="777">
        <v>73.46</v>
      </c>
      <c r="F1042" s="776">
        <v>0</v>
      </c>
    </row>
    <row r="1043" spans="1:6" ht="12.75">
      <c r="A1043" s="775" t="s">
        <v>69</v>
      </c>
      <c r="B1043" s="776">
        <v>65470</v>
      </c>
      <c r="C1043" s="776">
        <v>50470</v>
      </c>
      <c r="D1043" s="776">
        <v>48094</v>
      </c>
      <c r="E1043" s="777">
        <v>73.46</v>
      </c>
      <c r="F1043" s="776">
        <v>0</v>
      </c>
    </row>
    <row r="1044" spans="1:6" ht="12.75">
      <c r="A1044" s="775" t="s">
        <v>923</v>
      </c>
      <c r="B1044" s="776">
        <v>0</v>
      </c>
      <c r="C1044" s="776">
        <v>0</v>
      </c>
      <c r="D1044" s="776">
        <v>2376</v>
      </c>
      <c r="E1044" s="778" t="s">
        <v>919</v>
      </c>
      <c r="F1044" s="776">
        <v>0</v>
      </c>
    </row>
    <row r="1045" spans="1:6" s="770" customFormat="1" ht="12.75">
      <c r="A1045" s="767" t="s">
        <v>819</v>
      </c>
      <c r="B1045" s="768"/>
      <c r="C1045" s="768"/>
      <c r="D1045" s="768"/>
      <c r="E1045" s="777"/>
      <c r="F1045" s="768"/>
    </row>
    <row r="1046" spans="1:6" ht="12.75">
      <c r="A1046" s="767" t="s">
        <v>18</v>
      </c>
      <c r="B1046" s="768">
        <v>40515</v>
      </c>
      <c r="C1046" s="768">
        <v>40515</v>
      </c>
      <c r="D1046" s="768">
        <v>40514.7</v>
      </c>
      <c r="E1046" s="777">
        <v>100</v>
      </c>
      <c r="F1046" s="768">
        <v>0</v>
      </c>
    </row>
    <row r="1047" spans="1:6" ht="12.75">
      <c r="A1047" s="775" t="s">
        <v>21</v>
      </c>
      <c r="B1047" s="776">
        <v>40515</v>
      </c>
      <c r="C1047" s="776">
        <v>40515</v>
      </c>
      <c r="D1047" s="776">
        <v>40514.7</v>
      </c>
      <c r="E1047" s="777">
        <v>100</v>
      </c>
      <c r="F1047" s="776">
        <v>0</v>
      </c>
    </row>
    <row r="1048" spans="1:6" ht="12.75">
      <c r="A1048" s="767" t="s">
        <v>147</v>
      </c>
      <c r="B1048" s="768">
        <v>40515</v>
      </c>
      <c r="C1048" s="768">
        <v>40515</v>
      </c>
      <c r="D1048" s="768">
        <v>40514.7</v>
      </c>
      <c r="E1048" s="777">
        <v>100</v>
      </c>
      <c r="F1048" s="768">
        <v>0</v>
      </c>
    </row>
    <row r="1049" spans="1:6" ht="12.75">
      <c r="A1049" s="775" t="s">
        <v>37</v>
      </c>
      <c r="B1049" s="776">
        <v>40515</v>
      </c>
      <c r="C1049" s="776">
        <v>40515</v>
      </c>
      <c r="D1049" s="776">
        <v>40514.7</v>
      </c>
      <c r="E1049" s="777">
        <v>100</v>
      </c>
      <c r="F1049" s="776">
        <v>0</v>
      </c>
    </row>
    <row r="1050" spans="1:6" ht="12.75">
      <c r="A1050" s="775" t="s">
        <v>39</v>
      </c>
      <c r="B1050" s="776">
        <v>40515</v>
      </c>
      <c r="C1050" s="776">
        <v>40515</v>
      </c>
      <c r="D1050" s="776">
        <v>40514.7</v>
      </c>
      <c r="E1050" s="777">
        <v>100</v>
      </c>
      <c r="F1050" s="776">
        <v>0</v>
      </c>
    </row>
    <row r="1051" spans="1:6" ht="12.75">
      <c r="A1051" s="775" t="s">
        <v>47</v>
      </c>
      <c r="B1051" s="776">
        <v>40515</v>
      </c>
      <c r="C1051" s="776">
        <v>40515</v>
      </c>
      <c r="D1051" s="776">
        <v>40514.7</v>
      </c>
      <c r="E1051" s="777">
        <v>100</v>
      </c>
      <c r="F1051" s="776">
        <v>0</v>
      </c>
    </row>
    <row r="1052" spans="1:6" s="770" customFormat="1" ht="12.75">
      <c r="A1052" s="767" t="s">
        <v>1139</v>
      </c>
      <c r="B1052" s="768"/>
      <c r="C1052" s="768"/>
      <c r="D1052" s="768"/>
      <c r="E1052" s="777"/>
      <c r="F1052" s="768"/>
    </row>
    <row r="1053" spans="1:6" ht="12.75">
      <c r="A1053" s="775" t="s">
        <v>18</v>
      </c>
      <c r="B1053" s="776">
        <v>40515</v>
      </c>
      <c r="C1053" s="776">
        <v>40515</v>
      </c>
      <c r="D1053" s="776">
        <v>40514.7</v>
      </c>
      <c r="E1053" s="777">
        <v>100</v>
      </c>
      <c r="F1053" s="776">
        <v>0</v>
      </c>
    </row>
    <row r="1054" spans="1:6" ht="12.75">
      <c r="A1054" s="775" t="s">
        <v>21</v>
      </c>
      <c r="B1054" s="776">
        <v>40515</v>
      </c>
      <c r="C1054" s="776">
        <v>40515</v>
      </c>
      <c r="D1054" s="776">
        <v>40514.7</v>
      </c>
      <c r="E1054" s="777">
        <v>100</v>
      </c>
      <c r="F1054" s="776">
        <v>0</v>
      </c>
    </row>
    <row r="1055" spans="1:6" ht="12.75">
      <c r="A1055" s="775" t="s">
        <v>147</v>
      </c>
      <c r="B1055" s="776">
        <v>40515</v>
      </c>
      <c r="C1055" s="776">
        <v>40515</v>
      </c>
      <c r="D1055" s="776">
        <v>40514.7</v>
      </c>
      <c r="E1055" s="777">
        <v>100</v>
      </c>
      <c r="F1055" s="776">
        <v>0</v>
      </c>
    </row>
    <row r="1056" spans="1:6" ht="12.75">
      <c r="A1056" s="775" t="s">
        <v>37</v>
      </c>
      <c r="B1056" s="776">
        <v>40515</v>
      </c>
      <c r="C1056" s="776">
        <v>40515</v>
      </c>
      <c r="D1056" s="776">
        <v>40514.7</v>
      </c>
      <c r="E1056" s="777">
        <v>100</v>
      </c>
      <c r="F1056" s="776">
        <v>0</v>
      </c>
    </row>
    <row r="1057" spans="1:6" ht="12.75">
      <c r="A1057" s="775" t="s">
        <v>39</v>
      </c>
      <c r="B1057" s="776">
        <v>40515</v>
      </c>
      <c r="C1057" s="776">
        <v>40515</v>
      </c>
      <c r="D1057" s="776">
        <v>40514.7</v>
      </c>
      <c r="E1057" s="777">
        <v>100</v>
      </c>
      <c r="F1057" s="776">
        <v>0</v>
      </c>
    </row>
    <row r="1058" spans="1:6" ht="12.75">
      <c r="A1058" s="775" t="s">
        <v>47</v>
      </c>
      <c r="B1058" s="776">
        <v>40515</v>
      </c>
      <c r="C1058" s="776">
        <v>40515</v>
      </c>
      <c r="D1058" s="776">
        <v>40514.7</v>
      </c>
      <c r="E1058" s="777">
        <v>100</v>
      </c>
      <c r="F1058" s="776">
        <v>0</v>
      </c>
    </row>
    <row r="1059" spans="1:6" s="770" customFormat="1" ht="12.75">
      <c r="A1059" s="767" t="s">
        <v>820</v>
      </c>
      <c r="B1059" s="768"/>
      <c r="C1059" s="768"/>
      <c r="D1059" s="768"/>
      <c r="E1059" s="777"/>
      <c r="F1059" s="768"/>
    </row>
    <row r="1060" spans="1:6" ht="12.75">
      <c r="A1060" s="767" t="s">
        <v>18</v>
      </c>
      <c r="B1060" s="768">
        <v>12284634</v>
      </c>
      <c r="C1060" s="768">
        <v>4862597</v>
      </c>
      <c r="D1060" s="768">
        <v>5556117.71</v>
      </c>
      <c r="E1060" s="777">
        <v>45.23</v>
      </c>
      <c r="F1060" s="768">
        <v>2817489.88</v>
      </c>
    </row>
    <row r="1061" spans="1:6" ht="25.5">
      <c r="A1061" s="775" t="s">
        <v>966</v>
      </c>
      <c r="B1061" s="776">
        <v>0</v>
      </c>
      <c r="C1061" s="776">
        <v>0</v>
      </c>
      <c r="D1061" s="776">
        <v>84432.07</v>
      </c>
      <c r="E1061" s="778" t="s">
        <v>919</v>
      </c>
      <c r="F1061" s="776">
        <v>16.99</v>
      </c>
    </row>
    <row r="1062" spans="1:6" ht="12.75">
      <c r="A1062" s="775" t="s">
        <v>21</v>
      </c>
      <c r="B1062" s="776">
        <v>7129613</v>
      </c>
      <c r="C1062" s="776">
        <v>2503359</v>
      </c>
      <c r="D1062" s="776">
        <v>3112447.64</v>
      </c>
      <c r="E1062" s="777">
        <v>43.66</v>
      </c>
      <c r="F1062" s="776">
        <v>2356220.89</v>
      </c>
    </row>
    <row r="1063" spans="1:6" ht="12.75">
      <c r="A1063" s="775" t="s">
        <v>32</v>
      </c>
      <c r="B1063" s="776">
        <v>5155021</v>
      </c>
      <c r="C1063" s="776">
        <v>2359238</v>
      </c>
      <c r="D1063" s="776">
        <v>2359238</v>
      </c>
      <c r="E1063" s="777">
        <v>45.77</v>
      </c>
      <c r="F1063" s="776">
        <v>461252</v>
      </c>
    </row>
    <row r="1064" spans="1:6" ht="25.5">
      <c r="A1064" s="775" t="s">
        <v>34</v>
      </c>
      <c r="B1064" s="776">
        <v>5155021</v>
      </c>
      <c r="C1064" s="776">
        <v>2359238</v>
      </c>
      <c r="D1064" s="776">
        <v>2359238</v>
      </c>
      <c r="E1064" s="777">
        <v>45.77</v>
      </c>
      <c r="F1064" s="776">
        <v>461252</v>
      </c>
    </row>
    <row r="1065" spans="1:6" ht="12.75">
      <c r="A1065" s="767" t="s">
        <v>147</v>
      </c>
      <c r="B1065" s="768">
        <v>16741738</v>
      </c>
      <c r="C1065" s="768">
        <v>8804699</v>
      </c>
      <c r="D1065" s="768">
        <v>5794953.95</v>
      </c>
      <c r="E1065" s="777">
        <v>34.61</v>
      </c>
      <c r="F1065" s="768">
        <v>967761.85</v>
      </c>
    </row>
    <row r="1066" spans="1:6" ht="12.75">
      <c r="A1066" s="775" t="s">
        <v>37</v>
      </c>
      <c r="B1066" s="776">
        <v>15689455</v>
      </c>
      <c r="C1066" s="776">
        <v>8450819</v>
      </c>
      <c r="D1066" s="776">
        <v>5454358.76</v>
      </c>
      <c r="E1066" s="777">
        <v>34.76</v>
      </c>
      <c r="F1066" s="776">
        <v>945585.52</v>
      </c>
    </row>
    <row r="1067" spans="1:6" ht="12.75">
      <c r="A1067" s="775" t="s">
        <v>39</v>
      </c>
      <c r="B1067" s="776">
        <v>2381244</v>
      </c>
      <c r="C1067" s="776">
        <v>970629</v>
      </c>
      <c r="D1067" s="776">
        <v>673625.06</v>
      </c>
      <c r="E1067" s="777">
        <v>28.29</v>
      </c>
      <c r="F1067" s="776">
        <v>73876.6</v>
      </c>
    </row>
    <row r="1068" spans="1:6" ht="12.75">
      <c r="A1068" s="775" t="s">
        <v>41</v>
      </c>
      <c r="B1068" s="776">
        <v>1128438</v>
      </c>
      <c r="C1068" s="776">
        <v>505759</v>
      </c>
      <c r="D1068" s="776">
        <v>369184.62</v>
      </c>
      <c r="E1068" s="777">
        <v>32.72</v>
      </c>
      <c r="F1068" s="776">
        <v>48759.84</v>
      </c>
    </row>
    <row r="1069" spans="1:6" ht="12.75">
      <c r="A1069" s="775" t="s">
        <v>43</v>
      </c>
      <c r="B1069" s="776">
        <v>879348</v>
      </c>
      <c r="C1069" s="776">
        <v>401527</v>
      </c>
      <c r="D1069" s="776">
        <v>295480.8</v>
      </c>
      <c r="E1069" s="777">
        <v>33.6</v>
      </c>
      <c r="F1069" s="776">
        <v>38879.91</v>
      </c>
    </row>
    <row r="1070" spans="1:6" ht="12.75">
      <c r="A1070" s="775" t="s">
        <v>47</v>
      </c>
      <c r="B1070" s="776">
        <v>1252806</v>
      </c>
      <c r="C1070" s="776">
        <v>464870</v>
      </c>
      <c r="D1070" s="776">
        <v>304440.44</v>
      </c>
      <c r="E1070" s="777">
        <v>24.3</v>
      </c>
      <c r="F1070" s="776">
        <v>25116.76</v>
      </c>
    </row>
    <row r="1071" spans="1:6" ht="12.75">
      <c r="A1071" s="775" t="s">
        <v>67</v>
      </c>
      <c r="B1071" s="776">
        <v>1751494</v>
      </c>
      <c r="C1071" s="776">
        <v>943000</v>
      </c>
      <c r="D1071" s="776">
        <v>697870.81</v>
      </c>
      <c r="E1071" s="777">
        <v>39.84</v>
      </c>
      <c r="F1071" s="776">
        <v>19524.06</v>
      </c>
    </row>
    <row r="1072" spans="1:6" ht="12.75">
      <c r="A1072" s="775" t="s">
        <v>69</v>
      </c>
      <c r="B1072" s="776">
        <v>1751494</v>
      </c>
      <c r="C1072" s="776">
        <v>943000</v>
      </c>
      <c r="D1072" s="776">
        <v>697870.81</v>
      </c>
      <c r="E1072" s="777">
        <v>39.84</v>
      </c>
      <c r="F1072" s="776">
        <v>19524.06</v>
      </c>
    </row>
    <row r="1073" spans="1:6" ht="25.5">
      <c r="A1073" s="775" t="s">
        <v>87</v>
      </c>
      <c r="B1073" s="776">
        <v>5869772</v>
      </c>
      <c r="C1073" s="776">
        <v>3180777</v>
      </c>
      <c r="D1073" s="776">
        <v>792020.1</v>
      </c>
      <c r="E1073" s="777">
        <v>13.49</v>
      </c>
      <c r="F1073" s="776">
        <v>72961.64</v>
      </c>
    </row>
    <row r="1074" spans="1:6" ht="12.75">
      <c r="A1074" s="775" t="s">
        <v>91</v>
      </c>
      <c r="B1074" s="776">
        <v>5869772</v>
      </c>
      <c r="C1074" s="776">
        <v>3180777</v>
      </c>
      <c r="D1074" s="776">
        <v>792020.1</v>
      </c>
      <c r="E1074" s="777">
        <v>13.49</v>
      </c>
      <c r="F1074" s="776">
        <v>72961.64</v>
      </c>
    </row>
    <row r="1075" spans="1:6" ht="12.75">
      <c r="A1075" s="775" t="s">
        <v>93</v>
      </c>
      <c r="B1075" s="776">
        <v>5686945</v>
      </c>
      <c r="C1075" s="776">
        <v>3356413</v>
      </c>
      <c r="D1075" s="776">
        <v>3290842.79</v>
      </c>
      <c r="E1075" s="777">
        <v>57.87</v>
      </c>
      <c r="F1075" s="776">
        <v>779223.22</v>
      </c>
    </row>
    <row r="1076" spans="1:6" ht="38.25">
      <c r="A1076" s="775" t="s">
        <v>101</v>
      </c>
      <c r="B1076" s="776">
        <v>5686945</v>
      </c>
      <c r="C1076" s="776">
        <v>3356413</v>
      </c>
      <c r="D1076" s="776">
        <v>3290842.79</v>
      </c>
      <c r="E1076" s="777">
        <v>57.87</v>
      </c>
      <c r="F1076" s="776">
        <v>779223.22</v>
      </c>
    </row>
    <row r="1077" spans="1:6" ht="12.75">
      <c r="A1077" s="775" t="s">
        <v>103</v>
      </c>
      <c r="B1077" s="776">
        <v>1052283</v>
      </c>
      <c r="C1077" s="776">
        <v>353880</v>
      </c>
      <c r="D1077" s="776">
        <v>340595.19</v>
      </c>
      <c r="E1077" s="777">
        <v>32.37</v>
      </c>
      <c r="F1077" s="776">
        <v>22176.33</v>
      </c>
    </row>
    <row r="1078" spans="1:6" ht="12.75">
      <c r="A1078" s="775" t="s">
        <v>105</v>
      </c>
      <c r="B1078" s="776">
        <v>1052283</v>
      </c>
      <c r="C1078" s="776">
        <v>353880</v>
      </c>
      <c r="D1078" s="776">
        <v>340595.19</v>
      </c>
      <c r="E1078" s="777">
        <v>32.37</v>
      </c>
      <c r="F1078" s="776">
        <v>22176.33</v>
      </c>
    </row>
    <row r="1079" spans="1:6" ht="12.75">
      <c r="A1079" s="775" t="s">
        <v>923</v>
      </c>
      <c r="B1079" s="776">
        <v>-4457104</v>
      </c>
      <c r="C1079" s="776">
        <v>-3942102</v>
      </c>
      <c r="D1079" s="776">
        <v>-238836.24</v>
      </c>
      <c r="E1079" s="778" t="s">
        <v>919</v>
      </c>
      <c r="F1079" s="776">
        <v>1849728.03</v>
      </c>
    </row>
    <row r="1080" spans="1:6" ht="12.75">
      <c r="A1080" s="775" t="s">
        <v>924</v>
      </c>
      <c r="B1080" s="776">
        <v>4457104</v>
      </c>
      <c r="C1080" s="776">
        <v>3942102</v>
      </c>
      <c r="D1080" s="779" t="s">
        <v>919</v>
      </c>
      <c r="E1080" s="778" t="s">
        <v>919</v>
      </c>
      <c r="F1080" s="779" t="s">
        <v>919</v>
      </c>
    </row>
    <row r="1081" spans="1:6" ht="12.75">
      <c r="A1081" s="775" t="s">
        <v>986</v>
      </c>
      <c r="B1081" s="776">
        <v>4457104</v>
      </c>
      <c r="C1081" s="776">
        <v>3942102</v>
      </c>
      <c r="D1081" s="779" t="s">
        <v>919</v>
      </c>
      <c r="E1081" s="778" t="s">
        <v>919</v>
      </c>
      <c r="F1081" s="779" t="s">
        <v>919</v>
      </c>
    </row>
    <row r="1082" spans="1:6" ht="25.5">
      <c r="A1082" s="775" t="s">
        <v>988</v>
      </c>
      <c r="B1082" s="776">
        <v>4457104</v>
      </c>
      <c r="C1082" s="776">
        <v>3942102</v>
      </c>
      <c r="D1082" s="779" t="s">
        <v>919</v>
      </c>
      <c r="E1082" s="778" t="s">
        <v>919</v>
      </c>
      <c r="F1082" s="779" t="s">
        <v>919</v>
      </c>
    </row>
    <row r="1083" spans="1:6" s="770" customFormat="1" ht="12.75">
      <c r="A1083" s="767" t="s">
        <v>172</v>
      </c>
      <c r="B1083" s="768"/>
      <c r="C1083" s="768"/>
      <c r="D1083" s="768"/>
      <c r="E1083" s="777"/>
      <c r="F1083" s="768"/>
    </row>
    <row r="1084" spans="1:6" ht="12.75">
      <c r="A1084" s="767" t="s">
        <v>18</v>
      </c>
      <c r="B1084" s="768">
        <v>194759</v>
      </c>
      <c r="C1084" s="768">
        <v>101921</v>
      </c>
      <c r="D1084" s="768">
        <v>76492.74</v>
      </c>
      <c r="E1084" s="777">
        <v>39.28</v>
      </c>
      <c r="F1084" s="768">
        <v>13220.87</v>
      </c>
    </row>
    <row r="1085" spans="1:6" ht="12.75">
      <c r="A1085" s="775" t="s">
        <v>21</v>
      </c>
      <c r="B1085" s="776">
        <v>88494</v>
      </c>
      <c r="C1085" s="776">
        <v>47642</v>
      </c>
      <c r="D1085" s="776">
        <v>22213.74</v>
      </c>
      <c r="E1085" s="777">
        <v>25.1</v>
      </c>
      <c r="F1085" s="776">
        <v>8763.87</v>
      </c>
    </row>
    <row r="1086" spans="1:6" ht="25.5">
      <c r="A1086" s="775" t="s">
        <v>174</v>
      </c>
      <c r="B1086" s="776">
        <v>85083</v>
      </c>
      <c r="C1086" s="776">
        <v>44963</v>
      </c>
      <c r="D1086" s="776">
        <v>22213.73</v>
      </c>
      <c r="E1086" s="777">
        <v>26.11</v>
      </c>
      <c r="F1086" s="776">
        <v>8763.86</v>
      </c>
    </row>
    <row r="1087" spans="1:6" ht="12.75">
      <c r="A1087" s="775" t="s">
        <v>32</v>
      </c>
      <c r="B1087" s="776">
        <v>106265</v>
      </c>
      <c r="C1087" s="776">
        <v>54279</v>
      </c>
      <c r="D1087" s="776">
        <v>54279</v>
      </c>
      <c r="E1087" s="777">
        <v>51.08</v>
      </c>
      <c r="F1087" s="776">
        <v>4457</v>
      </c>
    </row>
    <row r="1088" spans="1:6" ht="25.5">
      <c r="A1088" s="775" t="s">
        <v>34</v>
      </c>
      <c r="B1088" s="776">
        <v>106265</v>
      </c>
      <c r="C1088" s="776">
        <v>54279</v>
      </c>
      <c r="D1088" s="776">
        <v>54279</v>
      </c>
      <c r="E1088" s="777">
        <v>51.08</v>
      </c>
      <c r="F1088" s="776">
        <v>4457</v>
      </c>
    </row>
    <row r="1089" spans="1:6" ht="12.75">
      <c r="A1089" s="767" t="s">
        <v>147</v>
      </c>
      <c r="B1089" s="768">
        <v>194759</v>
      </c>
      <c r="C1089" s="768">
        <v>101921</v>
      </c>
      <c r="D1089" s="768">
        <v>62677.68</v>
      </c>
      <c r="E1089" s="777">
        <v>32.18</v>
      </c>
      <c r="F1089" s="768">
        <v>10833.32</v>
      </c>
    </row>
    <row r="1090" spans="1:6" ht="12.75">
      <c r="A1090" s="775" t="s">
        <v>37</v>
      </c>
      <c r="B1090" s="776">
        <v>194759</v>
      </c>
      <c r="C1090" s="776">
        <v>101921</v>
      </c>
      <c r="D1090" s="776">
        <v>62677.68</v>
      </c>
      <c r="E1090" s="777">
        <v>32.18</v>
      </c>
      <c r="F1090" s="776">
        <v>10833.32</v>
      </c>
    </row>
    <row r="1091" spans="1:6" ht="12.75">
      <c r="A1091" s="775" t="s">
        <v>39</v>
      </c>
      <c r="B1091" s="776">
        <v>109676</v>
      </c>
      <c r="C1091" s="776">
        <v>56958</v>
      </c>
      <c r="D1091" s="776">
        <v>40463.94</v>
      </c>
      <c r="E1091" s="777">
        <v>36.89</v>
      </c>
      <c r="F1091" s="776">
        <v>2069.45</v>
      </c>
    </row>
    <row r="1092" spans="1:6" ht="12.75">
      <c r="A1092" s="775" t="s">
        <v>41</v>
      </c>
      <c r="B1092" s="776">
        <v>39884</v>
      </c>
      <c r="C1092" s="776">
        <v>27826</v>
      </c>
      <c r="D1092" s="776">
        <v>22044.79</v>
      </c>
      <c r="E1092" s="777">
        <v>55.27</v>
      </c>
      <c r="F1092" s="776">
        <v>1908.77</v>
      </c>
    </row>
    <row r="1093" spans="1:6" ht="12.75">
      <c r="A1093" s="775" t="s">
        <v>43</v>
      </c>
      <c r="B1093" s="776">
        <v>32139</v>
      </c>
      <c r="C1093" s="776">
        <v>22356</v>
      </c>
      <c r="D1093" s="776">
        <v>17678.73</v>
      </c>
      <c r="E1093" s="777">
        <v>55.01</v>
      </c>
      <c r="F1093" s="776">
        <v>1524.94</v>
      </c>
    </row>
    <row r="1094" spans="1:6" ht="12.75">
      <c r="A1094" s="775" t="s">
        <v>47</v>
      </c>
      <c r="B1094" s="776">
        <v>69792</v>
      </c>
      <c r="C1094" s="776">
        <v>29132</v>
      </c>
      <c r="D1094" s="776">
        <v>18419.15</v>
      </c>
      <c r="E1094" s="777">
        <v>26.39</v>
      </c>
      <c r="F1094" s="776">
        <v>160.68</v>
      </c>
    </row>
    <row r="1095" spans="1:6" ht="12.75">
      <c r="A1095" s="775" t="s">
        <v>93</v>
      </c>
      <c r="B1095" s="776">
        <v>85083</v>
      </c>
      <c r="C1095" s="776">
        <v>44963</v>
      </c>
      <c r="D1095" s="776">
        <v>22213.74</v>
      </c>
      <c r="E1095" s="777">
        <v>26.11</v>
      </c>
      <c r="F1095" s="776">
        <v>8763.87</v>
      </c>
    </row>
    <row r="1096" spans="1:6" ht="12.75">
      <c r="A1096" s="775" t="s">
        <v>180</v>
      </c>
      <c r="B1096" s="776">
        <v>85083</v>
      </c>
      <c r="C1096" s="776">
        <v>44963</v>
      </c>
      <c r="D1096" s="776">
        <v>22213.74</v>
      </c>
      <c r="E1096" s="777">
        <v>26.11</v>
      </c>
      <c r="F1096" s="776">
        <v>8763.87</v>
      </c>
    </row>
    <row r="1097" spans="1:6" ht="38.25">
      <c r="A1097" s="775" t="s">
        <v>182</v>
      </c>
      <c r="B1097" s="776">
        <v>85083</v>
      </c>
      <c r="C1097" s="776">
        <v>44963</v>
      </c>
      <c r="D1097" s="776">
        <v>22213.74</v>
      </c>
      <c r="E1097" s="777">
        <v>26.11</v>
      </c>
      <c r="F1097" s="776">
        <v>8763.87</v>
      </c>
    </row>
    <row r="1098" spans="1:6" ht="12.75">
      <c r="A1098" s="775" t="s">
        <v>923</v>
      </c>
      <c r="B1098" s="776">
        <v>0</v>
      </c>
      <c r="C1098" s="776">
        <v>0</v>
      </c>
      <c r="D1098" s="776">
        <v>13815.06</v>
      </c>
      <c r="E1098" s="778" t="s">
        <v>919</v>
      </c>
      <c r="F1098" s="776">
        <v>2387.55</v>
      </c>
    </row>
    <row r="1099" spans="1:6" s="770" customFormat="1" ht="12.75">
      <c r="A1099" s="767" t="s">
        <v>1139</v>
      </c>
      <c r="B1099" s="768"/>
      <c r="C1099" s="768"/>
      <c r="D1099" s="768"/>
      <c r="E1099" s="777"/>
      <c r="F1099" s="768"/>
    </row>
    <row r="1100" spans="1:6" ht="12.75">
      <c r="A1100" s="767" t="s">
        <v>18</v>
      </c>
      <c r="B1100" s="768">
        <v>999729</v>
      </c>
      <c r="C1100" s="768">
        <v>289722</v>
      </c>
      <c r="D1100" s="768">
        <v>289722</v>
      </c>
      <c r="E1100" s="777">
        <v>28.98</v>
      </c>
      <c r="F1100" s="768">
        <v>15459</v>
      </c>
    </row>
    <row r="1101" spans="1:6" ht="12.75">
      <c r="A1101" s="775" t="s">
        <v>21</v>
      </c>
      <c r="B1101" s="776">
        <v>5982</v>
      </c>
      <c r="C1101" s="776">
        <v>5982</v>
      </c>
      <c r="D1101" s="776">
        <v>5982</v>
      </c>
      <c r="E1101" s="777">
        <v>100</v>
      </c>
      <c r="F1101" s="776">
        <v>0</v>
      </c>
    </row>
    <row r="1102" spans="1:6" ht="25.5">
      <c r="A1102" s="775" t="s">
        <v>174</v>
      </c>
      <c r="B1102" s="776">
        <v>5982</v>
      </c>
      <c r="C1102" s="776">
        <v>5982</v>
      </c>
      <c r="D1102" s="776">
        <v>5982</v>
      </c>
      <c r="E1102" s="777">
        <v>100</v>
      </c>
      <c r="F1102" s="776">
        <v>0</v>
      </c>
    </row>
    <row r="1103" spans="1:6" ht="12.75">
      <c r="A1103" s="775" t="s">
        <v>32</v>
      </c>
      <c r="B1103" s="776">
        <v>993747</v>
      </c>
      <c r="C1103" s="776">
        <v>283740</v>
      </c>
      <c r="D1103" s="776">
        <v>283740</v>
      </c>
      <c r="E1103" s="777">
        <v>28.55</v>
      </c>
      <c r="F1103" s="776">
        <v>15459</v>
      </c>
    </row>
    <row r="1104" spans="1:6" ht="25.5">
      <c r="A1104" s="775" t="s">
        <v>34</v>
      </c>
      <c r="B1104" s="776">
        <v>993747</v>
      </c>
      <c r="C1104" s="776">
        <v>283740</v>
      </c>
      <c r="D1104" s="776">
        <v>283740</v>
      </c>
      <c r="E1104" s="777">
        <v>28.55</v>
      </c>
      <c r="F1104" s="776">
        <v>15459</v>
      </c>
    </row>
    <row r="1105" spans="1:6" ht="12.75">
      <c r="A1105" s="767" t="s">
        <v>147</v>
      </c>
      <c r="B1105" s="768">
        <v>999729</v>
      </c>
      <c r="C1105" s="768">
        <v>289722</v>
      </c>
      <c r="D1105" s="768">
        <v>289489.55</v>
      </c>
      <c r="E1105" s="777">
        <v>28.96</v>
      </c>
      <c r="F1105" s="768">
        <v>17935.81</v>
      </c>
    </row>
    <row r="1106" spans="1:6" ht="12.75">
      <c r="A1106" s="775" t="s">
        <v>37</v>
      </c>
      <c r="B1106" s="776">
        <v>80375</v>
      </c>
      <c r="C1106" s="776">
        <v>39385</v>
      </c>
      <c r="D1106" s="776">
        <v>39153.3</v>
      </c>
      <c r="E1106" s="777">
        <v>48.71</v>
      </c>
      <c r="F1106" s="776">
        <v>1715.81</v>
      </c>
    </row>
    <row r="1107" spans="1:6" ht="12.75">
      <c r="A1107" s="775" t="s">
        <v>39</v>
      </c>
      <c r="B1107" s="776">
        <v>74393</v>
      </c>
      <c r="C1107" s="776">
        <v>33403</v>
      </c>
      <c r="D1107" s="776">
        <v>33171.3</v>
      </c>
      <c r="E1107" s="777">
        <v>44.59</v>
      </c>
      <c r="F1107" s="776">
        <v>1715.81</v>
      </c>
    </row>
    <row r="1108" spans="1:6" ht="12.75">
      <c r="A1108" s="775" t="s">
        <v>41</v>
      </c>
      <c r="B1108" s="776">
        <v>7001</v>
      </c>
      <c r="C1108" s="776">
        <v>4931</v>
      </c>
      <c r="D1108" s="776">
        <v>4920.63</v>
      </c>
      <c r="E1108" s="777">
        <v>70.28</v>
      </c>
      <c r="F1108" s="776">
        <v>599.52</v>
      </c>
    </row>
    <row r="1109" spans="1:6" ht="12.75">
      <c r="A1109" s="775" t="s">
        <v>43</v>
      </c>
      <c r="B1109" s="776">
        <v>5641</v>
      </c>
      <c r="C1109" s="776">
        <v>3970</v>
      </c>
      <c r="D1109" s="776">
        <v>3960.13</v>
      </c>
      <c r="E1109" s="777">
        <v>70.2</v>
      </c>
      <c r="F1109" s="776">
        <v>484.93</v>
      </c>
    </row>
    <row r="1110" spans="1:6" ht="12.75">
      <c r="A1110" s="775" t="s">
        <v>47</v>
      </c>
      <c r="B1110" s="776">
        <v>67392</v>
      </c>
      <c r="C1110" s="776">
        <v>28472</v>
      </c>
      <c r="D1110" s="776">
        <v>28250.67</v>
      </c>
      <c r="E1110" s="777">
        <v>41.92</v>
      </c>
      <c r="F1110" s="776">
        <v>1116.29</v>
      </c>
    </row>
    <row r="1111" spans="1:6" ht="12.75">
      <c r="A1111" s="775" t="s">
        <v>93</v>
      </c>
      <c r="B1111" s="776">
        <v>5982</v>
      </c>
      <c r="C1111" s="776">
        <v>5982</v>
      </c>
      <c r="D1111" s="776">
        <v>5982</v>
      </c>
      <c r="E1111" s="777">
        <v>100</v>
      </c>
      <c r="F1111" s="776">
        <v>0</v>
      </c>
    </row>
    <row r="1112" spans="1:6" ht="12.75">
      <c r="A1112" s="775" t="s">
        <v>180</v>
      </c>
      <c r="B1112" s="776">
        <v>5982</v>
      </c>
      <c r="C1112" s="776">
        <v>5982</v>
      </c>
      <c r="D1112" s="776">
        <v>5982</v>
      </c>
      <c r="E1112" s="777">
        <v>100</v>
      </c>
      <c r="F1112" s="776">
        <v>0</v>
      </c>
    </row>
    <row r="1113" spans="1:6" ht="38.25">
      <c r="A1113" s="775" t="s">
        <v>182</v>
      </c>
      <c r="B1113" s="776">
        <v>5982</v>
      </c>
      <c r="C1113" s="776">
        <v>5982</v>
      </c>
      <c r="D1113" s="776">
        <v>5982</v>
      </c>
      <c r="E1113" s="777">
        <v>100</v>
      </c>
      <c r="F1113" s="776">
        <v>0</v>
      </c>
    </row>
    <row r="1114" spans="1:6" ht="12.75">
      <c r="A1114" s="775" t="s">
        <v>103</v>
      </c>
      <c r="B1114" s="776">
        <v>919354</v>
      </c>
      <c r="C1114" s="776">
        <v>250337</v>
      </c>
      <c r="D1114" s="776">
        <v>250336.25</v>
      </c>
      <c r="E1114" s="777">
        <v>27.23</v>
      </c>
      <c r="F1114" s="776">
        <v>16220</v>
      </c>
    </row>
    <row r="1115" spans="1:6" ht="12.75">
      <c r="A1115" s="775" t="s">
        <v>105</v>
      </c>
      <c r="B1115" s="776">
        <v>919354</v>
      </c>
      <c r="C1115" s="776">
        <v>250337</v>
      </c>
      <c r="D1115" s="776">
        <v>250336.25</v>
      </c>
      <c r="E1115" s="777">
        <v>27.23</v>
      </c>
      <c r="F1115" s="776">
        <v>16220</v>
      </c>
    </row>
    <row r="1116" spans="1:6" ht="12.75">
      <c r="A1116" s="775" t="s">
        <v>923</v>
      </c>
      <c r="B1116" s="776">
        <v>0</v>
      </c>
      <c r="C1116" s="776">
        <v>0</v>
      </c>
      <c r="D1116" s="776">
        <v>232.45</v>
      </c>
      <c r="E1116" s="778" t="s">
        <v>919</v>
      </c>
      <c r="F1116" s="776">
        <v>-2476.81</v>
      </c>
    </row>
    <row r="1117" spans="1:6" s="770" customFormat="1" ht="12.75">
      <c r="A1117" s="767" t="s">
        <v>196</v>
      </c>
      <c r="B1117" s="768"/>
      <c r="C1117" s="768"/>
      <c r="D1117" s="768"/>
      <c r="E1117" s="777"/>
      <c r="F1117" s="768"/>
    </row>
    <row r="1118" spans="1:6" ht="12.75">
      <c r="A1118" s="767" t="s">
        <v>18</v>
      </c>
      <c r="B1118" s="768">
        <v>1320308</v>
      </c>
      <c r="C1118" s="768">
        <v>857584</v>
      </c>
      <c r="D1118" s="768">
        <v>696891.79</v>
      </c>
      <c r="E1118" s="777">
        <v>52.78</v>
      </c>
      <c r="F1118" s="768">
        <v>278126.53</v>
      </c>
    </row>
    <row r="1119" spans="1:6" ht="12.75">
      <c r="A1119" s="775" t="s">
        <v>21</v>
      </c>
      <c r="B1119" s="776">
        <v>369934</v>
      </c>
      <c r="C1119" s="776">
        <v>225741</v>
      </c>
      <c r="D1119" s="776">
        <v>65048.79</v>
      </c>
      <c r="E1119" s="777">
        <v>17.58</v>
      </c>
      <c r="F1119" s="776">
        <v>6439.53</v>
      </c>
    </row>
    <row r="1120" spans="1:6" ht="25.5">
      <c r="A1120" s="775" t="s">
        <v>174</v>
      </c>
      <c r="B1120" s="776">
        <v>369934</v>
      </c>
      <c r="C1120" s="776">
        <v>225741</v>
      </c>
      <c r="D1120" s="776">
        <v>65048.78</v>
      </c>
      <c r="E1120" s="777">
        <v>17.58</v>
      </c>
      <c r="F1120" s="776">
        <v>6439.53</v>
      </c>
    </row>
    <row r="1121" spans="1:6" ht="12.75">
      <c r="A1121" s="775" t="s">
        <v>32</v>
      </c>
      <c r="B1121" s="776">
        <v>950374</v>
      </c>
      <c r="C1121" s="776">
        <v>631843</v>
      </c>
      <c r="D1121" s="776">
        <v>631843</v>
      </c>
      <c r="E1121" s="777">
        <v>66.48</v>
      </c>
      <c r="F1121" s="776">
        <v>271687</v>
      </c>
    </row>
    <row r="1122" spans="1:6" ht="25.5">
      <c r="A1122" s="775" t="s">
        <v>34</v>
      </c>
      <c r="B1122" s="776">
        <v>950374</v>
      </c>
      <c r="C1122" s="776">
        <v>631843</v>
      </c>
      <c r="D1122" s="776">
        <v>631843</v>
      </c>
      <c r="E1122" s="777">
        <v>66.48</v>
      </c>
      <c r="F1122" s="776">
        <v>271687</v>
      </c>
    </row>
    <row r="1123" spans="1:6" ht="12.75">
      <c r="A1123" s="767" t="s">
        <v>147</v>
      </c>
      <c r="B1123" s="768">
        <v>1320308</v>
      </c>
      <c r="C1123" s="768">
        <v>857584</v>
      </c>
      <c r="D1123" s="768">
        <v>665585.21</v>
      </c>
      <c r="E1123" s="777">
        <v>50.41</v>
      </c>
      <c r="F1123" s="768">
        <v>286438.26</v>
      </c>
    </row>
    <row r="1124" spans="1:6" ht="12.75">
      <c r="A1124" s="775" t="s">
        <v>37</v>
      </c>
      <c r="B1124" s="776">
        <v>1262363</v>
      </c>
      <c r="C1124" s="776">
        <v>799639</v>
      </c>
      <c r="D1124" s="776">
        <v>607640.21</v>
      </c>
      <c r="E1124" s="777">
        <v>48.14</v>
      </c>
      <c r="F1124" s="776">
        <v>286438.26</v>
      </c>
    </row>
    <row r="1125" spans="1:6" ht="12.75">
      <c r="A1125" s="775" t="s">
        <v>39</v>
      </c>
      <c r="B1125" s="776">
        <v>27783</v>
      </c>
      <c r="C1125" s="776">
        <v>26086</v>
      </c>
      <c r="D1125" s="776">
        <v>15305.96</v>
      </c>
      <c r="E1125" s="777">
        <v>55.09</v>
      </c>
      <c r="F1125" s="776">
        <v>1509.26</v>
      </c>
    </row>
    <row r="1126" spans="1:6" ht="12.75">
      <c r="A1126" s="775" t="s">
        <v>41</v>
      </c>
      <c r="B1126" s="776">
        <v>15193</v>
      </c>
      <c r="C1126" s="776">
        <v>13496</v>
      </c>
      <c r="D1126" s="776">
        <v>10237.47</v>
      </c>
      <c r="E1126" s="777">
        <v>67.38</v>
      </c>
      <c r="F1126" s="776">
        <v>1290.26</v>
      </c>
    </row>
    <row r="1127" spans="1:6" ht="12.75">
      <c r="A1127" s="775" t="s">
        <v>43</v>
      </c>
      <c r="B1127" s="776">
        <v>12340</v>
      </c>
      <c r="C1127" s="776">
        <v>10972</v>
      </c>
      <c r="D1127" s="776">
        <v>8363.04</v>
      </c>
      <c r="E1127" s="777">
        <v>67.77</v>
      </c>
      <c r="F1127" s="776">
        <v>1046.78</v>
      </c>
    </row>
    <row r="1128" spans="1:6" ht="12.75">
      <c r="A1128" s="775" t="s">
        <v>47</v>
      </c>
      <c r="B1128" s="776">
        <v>12590</v>
      </c>
      <c r="C1128" s="776">
        <v>12590</v>
      </c>
      <c r="D1128" s="776">
        <v>5068.49</v>
      </c>
      <c r="E1128" s="777">
        <v>40.26</v>
      </c>
      <c r="F1128" s="776">
        <v>219</v>
      </c>
    </row>
    <row r="1129" spans="1:6" ht="12.75">
      <c r="A1129" s="775" t="s">
        <v>93</v>
      </c>
      <c r="B1129" s="776">
        <v>1234580</v>
      </c>
      <c r="C1129" s="776">
        <v>773553</v>
      </c>
      <c r="D1129" s="776">
        <v>592334.25</v>
      </c>
      <c r="E1129" s="777">
        <v>47.98</v>
      </c>
      <c r="F1129" s="776">
        <v>284929</v>
      </c>
    </row>
    <row r="1130" spans="1:6" ht="38.25">
      <c r="A1130" s="775" t="s">
        <v>101</v>
      </c>
      <c r="B1130" s="776">
        <v>864646</v>
      </c>
      <c r="C1130" s="776">
        <v>547812</v>
      </c>
      <c r="D1130" s="776">
        <v>533725</v>
      </c>
      <c r="E1130" s="777">
        <v>61.73</v>
      </c>
      <c r="F1130" s="776">
        <v>284929</v>
      </c>
    </row>
    <row r="1131" spans="1:6" ht="12.75">
      <c r="A1131" s="775" t="s">
        <v>180</v>
      </c>
      <c r="B1131" s="776">
        <v>369934</v>
      </c>
      <c r="C1131" s="776">
        <v>225741</v>
      </c>
      <c r="D1131" s="776">
        <v>58609.25</v>
      </c>
      <c r="E1131" s="777">
        <v>15.84</v>
      </c>
      <c r="F1131" s="776">
        <v>0</v>
      </c>
    </row>
    <row r="1132" spans="1:6" ht="38.25">
      <c r="A1132" s="775" t="s">
        <v>182</v>
      </c>
      <c r="B1132" s="776">
        <v>369934</v>
      </c>
      <c r="C1132" s="776">
        <v>225741</v>
      </c>
      <c r="D1132" s="776">
        <v>58609.25</v>
      </c>
      <c r="E1132" s="777">
        <v>15.84</v>
      </c>
      <c r="F1132" s="776">
        <v>0</v>
      </c>
    </row>
    <row r="1133" spans="1:6" ht="12.75">
      <c r="A1133" s="775" t="s">
        <v>103</v>
      </c>
      <c r="B1133" s="776">
        <v>57945</v>
      </c>
      <c r="C1133" s="776">
        <v>57945</v>
      </c>
      <c r="D1133" s="776">
        <v>57945</v>
      </c>
      <c r="E1133" s="777">
        <v>100</v>
      </c>
      <c r="F1133" s="776">
        <v>0</v>
      </c>
    </row>
    <row r="1134" spans="1:6" ht="12.75">
      <c r="A1134" s="775" t="s">
        <v>105</v>
      </c>
      <c r="B1134" s="776">
        <v>57945</v>
      </c>
      <c r="C1134" s="776">
        <v>57945</v>
      </c>
      <c r="D1134" s="776">
        <v>57945</v>
      </c>
      <c r="E1134" s="777">
        <v>100</v>
      </c>
      <c r="F1134" s="776">
        <v>0</v>
      </c>
    </row>
    <row r="1135" spans="1:6" ht="12.75">
      <c r="A1135" s="775" t="s">
        <v>923</v>
      </c>
      <c r="B1135" s="776">
        <v>0</v>
      </c>
      <c r="C1135" s="776">
        <v>0</v>
      </c>
      <c r="D1135" s="776">
        <v>31306.58</v>
      </c>
      <c r="E1135" s="778" t="s">
        <v>919</v>
      </c>
      <c r="F1135" s="776">
        <v>-8311.73</v>
      </c>
    </row>
    <row r="1136" spans="1:6" s="770" customFormat="1" ht="12.75">
      <c r="A1136" s="767" t="s">
        <v>200</v>
      </c>
      <c r="B1136" s="768"/>
      <c r="C1136" s="768"/>
      <c r="D1136" s="768"/>
      <c r="E1136" s="777"/>
      <c r="F1136" s="768"/>
    </row>
    <row r="1137" spans="1:6" ht="12.75">
      <c r="A1137" s="767" t="s">
        <v>18</v>
      </c>
      <c r="B1137" s="768">
        <v>841888</v>
      </c>
      <c r="C1137" s="768">
        <v>314191</v>
      </c>
      <c r="D1137" s="768">
        <v>338519.06</v>
      </c>
      <c r="E1137" s="777">
        <v>40.21</v>
      </c>
      <c r="F1137" s="768">
        <v>90507.01</v>
      </c>
    </row>
    <row r="1138" spans="1:6" ht="12.75">
      <c r="A1138" s="775" t="s">
        <v>21</v>
      </c>
      <c r="B1138" s="776">
        <v>245132</v>
      </c>
      <c r="C1138" s="776">
        <v>30131</v>
      </c>
      <c r="D1138" s="776">
        <v>54459.06</v>
      </c>
      <c r="E1138" s="777">
        <v>22.22</v>
      </c>
      <c r="F1138" s="776">
        <v>47125.01</v>
      </c>
    </row>
    <row r="1139" spans="1:6" ht="25.5">
      <c r="A1139" s="775" t="s">
        <v>174</v>
      </c>
      <c r="B1139" s="776">
        <v>245132</v>
      </c>
      <c r="C1139" s="776">
        <v>30131</v>
      </c>
      <c r="D1139" s="776">
        <v>54328.14</v>
      </c>
      <c r="E1139" s="777">
        <v>22.16</v>
      </c>
      <c r="F1139" s="776">
        <v>47125.01</v>
      </c>
    </row>
    <row r="1140" spans="1:6" ht="12.75">
      <c r="A1140" s="775" t="s">
        <v>32</v>
      </c>
      <c r="B1140" s="776">
        <v>596756</v>
      </c>
      <c r="C1140" s="776">
        <v>284060</v>
      </c>
      <c r="D1140" s="776">
        <v>284060</v>
      </c>
      <c r="E1140" s="777">
        <v>47.6</v>
      </c>
      <c r="F1140" s="776">
        <v>43382</v>
      </c>
    </row>
    <row r="1141" spans="1:6" ht="25.5">
      <c r="A1141" s="775" t="s">
        <v>34</v>
      </c>
      <c r="B1141" s="776">
        <v>596756</v>
      </c>
      <c r="C1141" s="776">
        <v>284060</v>
      </c>
      <c r="D1141" s="776">
        <v>284060</v>
      </c>
      <c r="E1141" s="777">
        <v>47.6</v>
      </c>
      <c r="F1141" s="776">
        <v>43382</v>
      </c>
    </row>
    <row r="1142" spans="1:6" ht="12.75">
      <c r="A1142" s="767" t="s">
        <v>147</v>
      </c>
      <c r="B1142" s="768">
        <v>841888</v>
      </c>
      <c r="C1142" s="768">
        <v>314191</v>
      </c>
      <c r="D1142" s="768">
        <v>282371.26</v>
      </c>
      <c r="E1142" s="777">
        <v>33.54</v>
      </c>
      <c r="F1142" s="768">
        <v>42917.93</v>
      </c>
    </row>
    <row r="1143" spans="1:6" ht="12.75">
      <c r="A1143" s="775" t="s">
        <v>37</v>
      </c>
      <c r="B1143" s="776">
        <v>807837</v>
      </c>
      <c r="C1143" s="776">
        <v>314191</v>
      </c>
      <c r="D1143" s="776">
        <v>282371.26</v>
      </c>
      <c r="E1143" s="777">
        <v>34.95</v>
      </c>
      <c r="F1143" s="776">
        <v>42917.93</v>
      </c>
    </row>
    <row r="1144" spans="1:6" ht="12.75">
      <c r="A1144" s="775" t="s">
        <v>39</v>
      </c>
      <c r="B1144" s="776">
        <v>338758</v>
      </c>
      <c r="C1144" s="776">
        <v>83881</v>
      </c>
      <c r="D1144" s="776">
        <v>74858.21</v>
      </c>
      <c r="E1144" s="777">
        <v>22.1</v>
      </c>
      <c r="F1144" s="776">
        <v>3277.93</v>
      </c>
    </row>
    <row r="1145" spans="1:6" ht="12.75">
      <c r="A1145" s="775" t="s">
        <v>41</v>
      </c>
      <c r="B1145" s="776">
        <v>28407</v>
      </c>
      <c r="C1145" s="776">
        <v>13966</v>
      </c>
      <c r="D1145" s="776">
        <v>11938.77</v>
      </c>
      <c r="E1145" s="777">
        <v>42.03</v>
      </c>
      <c r="F1145" s="776">
        <v>2492.88</v>
      </c>
    </row>
    <row r="1146" spans="1:6" ht="12.75">
      <c r="A1146" s="775" t="s">
        <v>43</v>
      </c>
      <c r="B1146" s="776">
        <v>23444</v>
      </c>
      <c r="C1146" s="776">
        <v>10993</v>
      </c>
      <c r="D1146" s="776">
        <v>9875.46</v>
      </c>
      <c r="E1146" s="777">
        <v>42.12</v>
      </c>
      <c r="F1146" s="776">
        <v>1966.97</v>
      </c>
    </row>
    <row r="1147" spans="1:6" ht="12.75">
      <c r="A1147" s="775" t="s">
        <v>47</v>
      </c>
      <c r="B1147" s="776">
        <v>310351</v>
      </c>
      <c r="C1147" s="776">
        <v>69915</v>
      </c>
      <c r="D1147" s="776">
        <v>62919.44</v>
      </c>
      <c r="E1147" s="777">
        <v>20.27</v>
      </c>
      <c r="F1147" s="776">
        <v>785.05</v>
      </c>
    </row>
    <row r="1148" spans="1:6" ht="12.75">
      <c r="A1148" s="775" t="s">
        <v>93</v>
      </c>
      <c r="B1148" s="776">
        <v>469079</v>
      </c>
      <c r="C1148" s="776">
        <v>230310</v>
      </c>
      <c r="D1148" s="776">
        <v>207513.05</v>
      </c>
      <c r="E1148" s="777">
        <v>44.24</v>
      </c>
      <c r="F1148" s="776">
        <v>39640</v>
      </c>
    </row>
    <row r="1149" spans="1:6" ht="38.25">
      <c r="A1149" s="775" t="s">
        <v>101</v>
      </c>
      <c r="B1149" s="776">
        <v>257998</v>
      </c>
      <c r="C1149" s="776">
        <v>200179</v>
      </c>
      <c r="D1149" s="776">
        <v>200179</v>
      </c>
      <c r="E1149" s="777">
        <v>77.59</v>
      </c>
      <c r="F1149" s="776">
        <v>39640</v>
      </c>
    </row>
    <row r="1150" spans="1:6" ht="12.75">
      <c r="A1150" s="775" t="s">
        <v>180</v>
      </c>
      <c r="B1150" s="776">
        <v>211081</v>
      </c>
      <c r="C1150" s="776">
        <v>30131</v>
      </c>
      <c r="D1150" s="776">
        <v>7334.05</v>
      </c>
      <c r="E1150" s="777">
        <v>3.47</v>
      </c>
      <c r="F1150" s="776">
        <v>0</v>
      </c>
    </row>
    <row r="1151" spans="1:6" ht="38.25">
      <c r="A1151" s="775" t="s">
        <v>182</v>
      </c>
      <c r="B1151" s="776">
        <v>211081</v>
      </c>
      <c r="C1151" s="776">
        <v>30131</v>
      </c>
      <c r="D1151" s="776">
        <v>7334.05</v>
      </c>
      <c r="E1151" s="777">
        <v>3.47</v>
      </c>
      <c r="F1151" s="776">
        <v>0</v>
      </c>
    </row>
    <row r="1152" spans="1:6" ht="12.75">
      <c r="A1152" s="775" t="s">
        <v>103</v>
      </c>
      <c r="B1152" s="776">
        <v>34051</v>
      </c>
      <c r="C1152" s="776">
        <v>0</v>
      </c>
      <c r="D1152" s="776">
        <v>0</v>
      </c>
      <c r="E1152" s="777">
        <v>0</v>
      </c>
      <c r="F1152" s="776">
        <v>0</v>
      </c>
    </row>
    <row r="1153" spans="1:6" ht="25.5">
      <c r="A1153" s="775" t="s">
        <v>111</v>
      </c>
      <c r="B1153" s="776">
        <v>34051</v>
      </c>
      <c r="C1153" s="776">
        <v>0</v>
      </c>
      <c r="D1153" s="776">
        <v>0</v>
      </c>
      <c r="E1153" s="777">
        <v>0</v>
      </c>
      <c r="F1153" s="776">
        <v>0</v>
      </c>
    </row>
    <row r="1154" spans="1:6" ht="25.5">
      <c r="A1154" s="775" t="s">
        <v>189</v>
      </c>
      <c r="B1154" s="776">
        <v>34051</v>
      </c>
      <c r="C1154" s="776">
        <v>0</v>
      </c>
      <c r="D1154" s="776">
        <v>0</v>
      </c>
      <c r="E1154" s="777">
        <v>0</v>
      </c>
      <c r="F1154" s="776">
        <v>0</v>
      </c>
    </row>
    <row r="1155" spans="1:6" ht="12.75">
      <c r="A1155" s="775" t="s">
        <v>923</v>
      </c>
      <c r="B1155" s="776">
        <v>0</v>
      </c>
      <c r="C1155" s="776">
        <v>0</v>
      </c>
      <c r="D1155" s="776">
        <v>56147.8</v>
      </c>
      <c r="E1155" s="778" t="s">
        <v>919</v>
      </c>
      <c r="F1155" s="776">
        <v>47589.08</v>
      </c>
    </row>
    <row r="1156" spans="1:6" s="770" customFormat="1" ht="12.75">
      <c r="A1156" s="767" t="s">
        <v>208</v>
      </c>
      <c r="B1156" s="768"/>
      <c r="C1156" s="768"/>
      <c r="D1156" s="768"/>
      <c r="E1156" s="777"/>
      <c r="F1156" s="768"/>
    </row>
    <row r="1157" spans="1:6" ht="12.75">
      <c r="A1157" s="767" t="s">
        <v>18</v>
      </c>
      <c r="B1157" s="768">
        <v>473052</v>
      </c>
      <c r="C1157" s="768">
        <v>243056</v>
      </c>
      <c r="D1157" s="768">
        <v>209229.88</v>
      </c>
      <c r="E1157" s="777">
        <v>44.23</v>
      </c>
      <c r="F1157" s="768">
        <v>31082.74</v>
      </c>
    </row>
    <row r="1158" spans="1:6" ht="25.5">
      <c r="A1158" s="775" t="s">
        <v>966</v>
      </c>
      <c r="B1158" s="776">
        <v>0</v>
      </c>
      <c r="C1158" s="776">
        <v>0</v>
      </c>
      <c r="D1158" s="776">
        <v>16.99</v>
      </c>
      <c r="E1158" s="778" t="s">
        <v>919</v>
      </c>
      <c r="F1158" s="776">
        <v>16.99</v>
      </c>
    </row>
    <row r="1159" spans="1:6" ht="12.75">
      <c r="A1159" s="775" t="s">
        <v>21</v>
      </c>
      <c r="B1159" s="776">
        <v>165529</v>
      </c>
      <c r="C1159" s="776">
        <v>86323</v>
      </c>
      <c r="D1159" s="776">
        <v>52479.89</v>
      </c>
      <c r="E1159" s="777">
        <v>31.7</v>
      </c>
      <c r="F1159" s="776">
        <v>6445.75</v>
      </c>
    </row>
    <row r="1160" spans="1:6" ht="25.5">
      <c r="A1160" s="775" t="s">
        <v>174</v>
      </c>
      <c r="B1160" s="776">
        <v>165529</v>
      </c>
      <c r="C1160" s="776">
        <v>86323</v>
      </c>
      <c r="D1160" s="776">
        <v>52269.39</v>
      </c>
      <c r="E1160" s="777">
        <v>31.58</v>
      </c>
      <c r="F1160" s="776">
        <v>6445.75</v>
      </c>
    </row>
    <row r="1161" spans="1:6" ht="12.75">
      <c r="A1161" s="775" t="s">
        <v>32</v>
      </c>
      <c r="B1161" s="776">
        <v>307523</v>
      </c>
      <c r="C1161" s="776">
        <v>156733</v>
      </c>
      <c r="D1161" s="776">
        <v>156733</v>
      </c>
      <c r="E1161" s="777">
        <v>50.97</v>
      </c>
      <c r="F1161" s="776">
        <v>24620</v>
      </c>
    </row>
    <row r="1162" spans="1:6" ht="25.5">
      <c r="A1162" s="775" t="s">
        <v>34</v>
      </c>
      <c r="B1162" s="776">
        <v>307523</v>
      </c>
      <c r="C1162" s="776">
        <v>156733</v>
      </c>
      <c r="D1162" s="776">
        <v>156733</v>
      </c>
      <c r="E1162" s="777">
        <v>50.97</v>
      </c>
      <c r="F1162" s="776">
        <v>24620</v>
      </c>
    </row>
    <row r="1163" spans="1:6" ht="12.75">
      <c r="A1163" s="767" t="s">
        <v>147</v>
      </c>
      <c r="B1163" s="768">
        <v>473052</v>
      </c>
      <c r="C1163" s="768">
        <v>243056</v>
      </c>
      <c r="D1163" s="768">
        <v>173722.14</v>
      </c>
      <c r="E1163" s="777">
        <v>36.72</v>
      </c>
      <c r="F1163" s="768">
        <v>12743.53</v>
      </c>
    </row>
    <row r="1164" spans="1:6" ht="12.75">
      <c r="A1164" s="775" t="s">
        <v>37</v>
      </c>
      <c r="B1164" s="776">
        <v>418936</v>
      </c>
      <c r="C1164" s="776">
        <v>212514</v>
      </c>
      <c r="D1164" s="776">
        <v>150840.57</v>
      </c>
      <c r="E1164" s="777">
        <v>36.01</v>
      </c>
      <c r="F1164" s="776">
        <v>6946.74</v>
      </c>
    </row>
    <row r="1165" spans="1:6" ht="12.75">
      <c r="A1165" s="775" t="s">
        <v>39</v>
      </c>
      <c r="B1165" s="776">
        <v>273071</v>
      </c>
      <c r="C1165" s="776">
        <v>138025</v>
      </c>
      <c r="D1165" s="776">
        <v>111663.99</v>
      </c>
      <c r="E1165" s="777">
        <v>40.89</v>
      </c>
      <c r="F1165" s="776">
        <v>6946.74</v>
      </c>
    </row>
    <row r="1166" spans="1:6" ht="12.75">
      <c r="A1166" s="775" t="s">
        <v>41</v>
      </c>
      <c r="B1166" s="776">
        <v>95042</v>
      </c>
      <c r="C1166" s="776">
        <v>60804</v>
      </c>
      <c r="D1166" s="776">
        <v>54054.65</v>
      </c>
      <c r="E1166" s="777">
        <v>56.87</v>
      </c>
      <c r="F1166" s="776">
        <v>5293.26</v>
      </c>
    </row>
    <row r="1167" spans="1:6" ht="12.75">
      <c r="A1167" s="775" t="s">
        <v>43</v>
      </c>
      <c r="B1167" s="776">
        <v>77194</v>
      </c>
      <c r="C1167" s="776">
        <v>49359</v>
      </c>
      <c r="D1167" s="776">
        <v>44255</v>
      </c>
      <c r="E1167" s="777">
        <v>57.33</v>
      </c>
      <c r="F1167" s="776">
        <v>4037.44</v>
      </c>
    </row>
    <row r="1168" spans="1:6" ht="12.75">
      <c r="A1168" s="775" t="s">
        <v>47</v>
      </c>
      <c r="B1168" s="776">
        <v>178029</v>
      </c>
      <c r="C1168" s="776">
        <v>77221</v>
      </c>
      <c r="D1168" s="776">
        <v>57609.34</v>
      </c>
      <c r="E1168" s="777">
        <v>32.36</v>
      </c>
      <c r="F1168" s="776">
        <v>1653.48</v>
      </c>
    </row>
    <row r="1169" spans="1:6" ht="12.75">
      <c r="A1169" s="775" t="s">
        <v>93</v>
      </c>
      <c r="B1169" s="776">
        <v>145865</v>
      </c>
      <c r="C1169" s="776">
        <v>74489</v>
      </c>
      <c r="D1169" s="776">
        <v>39176.58</v>
      </c>
      <c r="E1169" s="777">
        <v>26.86</v>
      </c>
      <c r="F1169" s="776">
        <v>0</v>
      </c>
    </row>
    <row r="1170" spans="1:6" ht="12.75">
      <c r="A1170" s="775" t="s">
        <v>180</v>
      </c>
      <c r="B1170" s="776">
        <v>145865</v>
      </c>
      <c r="C1170" s="776">
        <v>74489</v>
      </c>
      <c r="D1170" s="776">
        <v>39176.58</v>
      </c>
      <c r="E1170" s="777">
        <v>26.86</v>
      </c>
      <c r="F1170" s="776">
        <v>0</v>
      </c>
    </row>
    <row r="1171" spans="1:6" ht="38.25">
      <c r="A1171" s="775" t="s">
        <v>182</v>
      </c>
      <c r="B1171" s="776">
        <v>145865</v>
      </c>
      <c r="C1171" s="776">
        <v>74489</v>
      </c>
      <c r="D1171" s="776">
        <v>39176.58</v>
      </c>
      <c r="E1171" s="777">
        <v>26.86</v>
      </c>
      <c r="F1171" s="776">
        <v>0</v>
      </c>
    </row>
    <row r="1172" spans="1:6" ht="12.75">
      <c r="A1172" s="775" t="s">
        <v>103</v>
      </c>
      <c r="B1172" s="776">
        <v>54116</v>
      </c>
      <c r="C1172" s="776">
        <v>30542</v>
      </c>
      <c r="D1172" s="776">
        <v>22881.57</v>
      </c>
      <c r="E1172" s="777">
        <v>42.28</v>
      </c>
      <c r="F1172" s="776">
        <v>5796.79</v>
      </c>
    </row>
    <row r="1173" spans="1:6" ht="12.75">
      <c r="A1173" s="775" t="s">
        <v>105</v>
      </c>
      <c r="B1173" s="776">
        <v>34452</v>
      </c>
      <c r="C1173" s="776">
        <v>18708</v>
      </c>
      <c r="D1173" s="776">
        <v>16234.52</v>
      </c>
      <c r="E1173" s="777">
        <v>47.12</v>
      </c>
      <c r="F1173" s="776">
        <v>5796.79</v>
      </c>
    </row>
    <row r="1174" spans="1:6" ht="25.5">
      <c r="A1174" s="775" t="s">
        <v>111</v>
      </c>
      <c r="B1174" s="776">
        <v>19664</v>
      </c>
      <c r="C1174" s="776">
        <v>11834</v>
      </c>
      <c r="D1174" s="776">
        <v>6647.05</v>
      </c>
      <c r="E1174" s="777">
        <v>33.8</v>
      </c>
      <c r="F1174" s="776">
        <v>0</v>
      </c>
    </row>
    <row r="1175" spans="1:6" ht="25.5">
      <c r="A1175" s="775" t="s">
        <v>189</v>
      </c>
      <c r="B1175" s="776">
        <v>19664</v>
      </c>
      <c r="C1175" s="776">
        <v>11834</v>
      </c>
      <c r="D1175" s="776">
        <v>6647.05</v>
      </c>
      <c r="E1175" s="777">
        <v>33.8</v>
      </c>
      <c r="F1175" s="776">
        <v>0</v>
      </c>
    </row>
    <row r="1176" spans="1:6" ht="12.75">
      <c r="A1176" s="775" t="s">
        <v>923</v>
      </c>
      <c r="B1176" s="776">
        <v>0</v>
      </c>
      <c r="C1176" s="776">
        <v>0</v>
      </c>
      <c r="D1176" s="776">
        <v>35507.74</v>
      </c>
      <c r="E1176" s="778" t="s">
        <v>919</v>
      </c>
      <c r="F1176" s="776">
        <v>18339.21</v>
      </c>
    </row>
    <row r="1177" spans="1:6" s="770" customFormat="1" ht="12.75">
      <c r="A1177" s="767" t="s">
        <v>212</v>
      </c>
      <c r="B1177" s="768"/>
      <c r="C1177" s="768"/>
      <c r="D1177" s="768"/>
      <c r="E1177" s="777"/>
      <c r="F1177" s="768"/>
    </row>
    <row r="1178" spans="1:6" ht="12.75">
      <c r="A1178" s="767" t="s">
        <v>18</v>
      </c>
      <c r="B1178" s="768">
        <v>123420</v>
      </c>
      <c r="C1178" s="768">
        <v>40195</v>
      </c>
      <c r="D1178" s="768">
        <v>40195</v>
      </c>
      <c r="E1178" s="777">
        <v>32.57</v>
      </c>
      <c r="F1178" s="768">
        <v>10524</v>
      </c>
    </row>
    <row r="1179" spans="1:6" ht="12.75">
      <c r="A1179" s="775" t="s">
        <v>32</v>
      </c>
      <c r="B1179" s="776">
        <v>123420</v>
      </c>
      <c r="C1179" s="776">
        <v>40195</v>
      </c>
      <c r="D1179" s="776">
        <v>40195</v>
      </c>
      <c r="E1179" s="777">
        <v>32.57</v>
      </c>
      <c r="F1179" s="776">
        <v>10524</v>
      </c>
    </row>
    <row r="1180" spans="1:6" ht="25.5">
      <c r="A1180" s="775" t="s">
        <v>34</v>
      </c>
      <c r="B1180" s="776">
        <v>123420</v>
      </c>
      <c r="C1180" s="776">
        <v>40195</v>
      </c>
      <c r="D1180" s="776">
        <v>40195</v>
      </c>
      <c r="E1180" s="777">
        <v>32.57</v>
      </c>
      <c r="F1180" s="776">
        <v>10524</v>
      </c>
    </row>
    <row r="1181" spans="1:6" ht="12.75">
      <c r="A1181" s="767" t="s">
        <v>147</v>
      </c>
      <c r="B1181" s="768">
        <v>123420</v>
      </c>
      <c r="C1181" s="768">
        <v>40195</v>
      </c>
      <c r="D1181" s="768">
        <v>27300.84</v>
      </c>
      <c r="E1181" s="777">
        <v>22.12</v>
      </c>
      <c r="F1181" s="768">
        <v>14210.51</v>
      </c>
    </row>
    <row r="1182" spans="1:6" ht="12.75">
      <c r="A1182" s="775" t="s">
        <v>37</v>
      </c>
      <c r="B1182" s="776">
        <v>123420</v>
      </c>
      <c r="C1182" s="776">
        <v>40195</v>
      </c>
      <c r="D1182" s="776">
        <v>27300.84</v>
      </c>
      <c r="E1182" s="777">
        <v>22.12</v>
      </c>
      <c r="F1182" s="776">
        <v>14210.51</v>
      </c>
    </row>
    <row r="1183" spans="1:6" ht="12.75">
      <c r="A1183" s="775" t="s">
        <v>39</v>
      </c>
      <c r="B1183" s="776">
        <v>123420</v>
      </c>
      <c r="C1183" s="776">
        <v>40195</v>
      </c>
      <c r="D1183" s="776">
        <v>27300.84</v>
      </c>
      <c r="E1183" s="777">
        <v>22.12</v>
      </c>
      <c r="F1183" s="776">
        <v>14210.51</v>
      </c>
    </row>
    <row r="1184" spans="1:6" ht="12.75">
      <c r="A1184" s="775" t="s">
        <v>41</v>
      </c>
      <c r="B1184" s="776">
        <v>10229</v>
      </c>
      <c r="C1184" s="776">
        <v>5111</v>
      </c>
      <c r="D1184" s="776">
        <v>2734.51</v>
      </c>
      <c r="E1184" s="777">
        <v>26.73</v>
      </c>
      <c r="F1184" s="776">
        <v>1321.15</v>
      </c>
    </row>
    <row r="1185" spans="1:6" ht="12.75">
      <c r="A1185" s="775" t="s">
        <v>43</v>
      </c>
      <c r="B1185" s="776">
        <v>8250</v>
      </c>
      <c r="C1185" s="776">
        <v>4121</v>
      </c>
      <c r="D1185" s="776">
        <v>2218.98</v>
      </c>
      <c r="E1185" s="777">
        <v>26.9</v>
      </c>
      <c r="F1185" s="776">
        <v>1080</v>
      </c>
    </row>
    <row r="1186" spans="1:6" ht="12.75">
      <c r="A1186" s="775" t="s">
        <v>47</v>
      </c>
      <c r="B1186" s="776">
        <v>113191</v>
      </c>
      <c r="C1186" s="776">
        <v>35084</v>
      </c>
      <c r="D1186" s="776">
        <v>24566.33</v>
      </c>
      <c r="E1186" s="777">
        <v>21.7</v>
      </c>
      <c r="F1186" s="776">
        <v>12889.36</v>
      </c>
    </row>
    <row r="1187" spans="1:6" ht="12.75">
      <c r="A1187" s="775" t="s">
        <v>923</v>
      </c>
      <c r="B1187" s="776">
        <v>0</v>
      </c>
      <c r="C1187" s="776">
        <v>0</v>
      </c>
      <c r="D1187" s="776">
        <v>12894.16</v>
      </c>
      <c r="E1187" s="778" t="s">
        <v>919</v>
      </c>
      <c r="F1187" s="776">
        <v>-3686.51</v>
      </c>
    </row>
    <row r="1188" spans="1:6" s="770" customFormat="1" ht="12.75">
      <c r="A1188" s="767" t="s">
        <v>1</v>
      </c>
      <c r="B1188" s="768"/>
      <c r="C1188" s="768"/>
      <c r="D1188" s="768"/>
      <c r="E1188" s="777"/>
      <c r="F1188" s="768"/>
    </row>
    <row r="1189" spans="1:6" ht="12.75">
      <c r="A1189" s="767" t="s">
        <v>18</v>
      </c>
      <c r="B1189" s="768">
        <v>35968</v>
      </c>
      <c r="C1189" s="768">
        <v>16529</v>
      </c>
      <c r="D1189" s="768">
        <v>16529</v>
      </c>
      <c r="E1189" s="777">
        <v>45.95</v>
      </c>
      <c r="F1189" s="768">
        <v>5524</v>
      </c>
    </row>
    <row r="1190" spans="1:6" ht="12.75">
      <c r="A1190" s="775" t="s">
        <v>32</v>
      </c>
      <c r="B1190" s="776">
        <v>35968</v>
      </c>
      <c r="C1190" s="776">
        <v>16529</v>
      </c>
      <c r="D1190" s="776">
        <v>16529</v>
      </c>
      <c r="E1190" s="777">
        <v>45.95</v>
      </c>
      <c r="F1190" s="776">
        <v>5524</v>
      </c>
    </row>
    <row r="1191" spans="1:6" ht="25.5">
      <c r="A1191" s="775" t="s">
        <v>34</v>
      </c>
      <c r="B1191" s="776">
        <v>35968</v>
      </c>
      <c r="C1191" s="776">
        <v>16529</v>
      </c>
      <c r="D1191" s="776">
        <v>16529</v>
      </c>
      <c r="E1191" s="777">
        <v>45.95</v>
      </c>
      <c r="F1191" s="776">
        <v>5524</v>
      </c>
    </row>
    <row r="1192" spans="1:6" ht="12.75">
      <c r="A1192" s="767" t="s">
        <v>147</v>
      </c>
      <c r="B1192" s="768">
        <v>35968</v>
      </c>
      <c r="C1192" s="768">
        <v>16529</v>
      </c>
      <c r="D1192" s="768">
        <v>3029.79</v>
      </c>
      <c r="E1192" s="777">
        <v>8.42</v>
      </c>
      <c r="F1192" s="768">
        <v>0</v>
      </c>
    </row>
    <row r="1193" spans="1:6" ht="12.75">
      <c r="A1193" s="775" t="s">
        <v>37</v>
      </c>
      <c r="B1193" s="776">
        <v>35128</v>
      </c>
      <c r="C1193" s="776">
        <v>15689</v>
      </c>
      <c r="D1193" s="776">
        <v>3029.79</v>
      </c>
      <c r="E1193" s="777">
        <v>8.63</v>
      </c>
      <c r="F1193" s="776">
        <v>0</v>
      </c>
    </row>
    <row r="1194" spans="1:6" ht="12.75">
      <c r="A1194" s="775" t="s">
        <v>39</v>
      </c>
      <c r="B1194" s="776">
        <v>35128</v>
      </c>
      <c r="C1194" s="776">
        <v>15689</v>
      </c>
      <c r="D1194" s="776">
        <v>3029.79</v>
      </c>
      <c r="E1194" s="777">
        <v>8.63</v>
      </c>
      <c r="F1194" s="776">
        <v>0</v>
      </c>
    </row>
    <row r="1195" spans="1:6" ht="12.75">
      <c r="A1195" s="775" t="s">
        <v>41</v>
      </c>
      <c r="B1195" s="776">
        <v>20997</v>
      </c>
      <c r="C1195" s="776">
        <v>8379</v>
      </c>
      <c r="D1195" s="776">
        <v>806.59</v>
      </c>
      <c r="E1195" s="777">
        <v>3.84</v>
      </c>
      <c r="F1195" s="776">
        <v>0</v>
      </c>
    </row>
    <row r="1196" spans="1:6" ht="12.75">
      <c r="A1196" s="775" t="s">
        <v>43</v>
      </c>
      <c r="B1196" s="776">
        <v>15939</v>
      </c>
      <c r="C1196" s="776">
        <v>6383</v>
      </c>
      <c r="D1196" s="776">
        <v>650</v>
      </c>
      <c r="E1196" s="777">
        <v>4.08</v>
      </c>
      <c r="F1196" s="776">
        <v>0</v>
      </c>
    </row>
    <row r="1197" spans="1:6" ht="12.75">
      <c r="A1197" s="775" t="s">
        <v>47</v>
      </c>
      <c r="B1197" s="776">
        <v>14131</v>
      </c>
      <c r="C1197" s="776">
        <v>7310</v>
      </c>
      <c r="D1197" s="776">
        <v>2223.2</v>
      </c>
      <c r="E1197" s="777">
        <v>15.73</v>
      </c>
      <c r="F1197" s="776">
        <v>0</v>
      </c>
    </row>
    <row r="1198" spans="1:6" ht="12.75">
      <c r="A1198" s="775" t="s">
        <v>103</v>
      </c>
      <c r="B1198" s="776">
        <v>840</v>
      </c>
      <c r="C1198" s="776">
        <v>840</v>
      </c>
      <c r="D1198" s="776">
        <v>0</v>
      </c>
      <c r="E1198" s="777">
        <v>0</v>
      </c>
      <c r="F1198" s="776">
        <v>0</v>
      </c>
    </row>
    <row r="1199" spans="1:6" ht="12.75">
      <c r="A1199" s="775" t="s">
        <v>105</v>
      </c>
      <c r="B1199" s="776">
        <v>840</v>
      </c>
      <c r="C1199" s="776">
        <v>840</v>
      </c>
      <c r="D1199" s="776">
        <v>0</v>
      </c>
      <c r="E1199" s="777">
        <v>0</v>
      </c>
      <c r="F1199" s="776">
        <v>0</v>
      </c>
    </row>
    <row r="1200" spans="1:6" ht="12.75">
      <c r="A1200" s="775" t="s">
        <v>923</v>
      </c>
      <c r="B1200" s="776">
        <v>0</v>
      </c>
      <c r="C1200" s="776">
        <v>0</v>
      </c>
      <c r="D1200" s="776">
        <v>13499.21</v>
      </c>
      <c r="E1200" s="778" t="s">
        <v>919</v>
      </c>
      <c r="F1200" s="776">
        <v>5524</v>
      </c>
    </row>
    <row r="1201" spans="1:6" s="770" customFormat="1" ht="12.75">
      <c r="A1201" s="767" t="s">
        <v>231</v>
      </c>
      <c r="B1201" s="768"/>
      <c r="C1201" s="768"/>
      <c r="D1201" s="768"/>
      <c r="E1201" s="777"/>
      <c r="F1201" s="768"/>
    </row>
    <row r="1202" spans="1:6" ht="12.75">
      <c r="A1202" s="767" t="s">
        <v>18</v>
      </c>
      <c r="B1202" s="768">
        <v>9198100</v>
      </c>
      <c r="C1202" s="768">
        <v>3413383</v>
      </c>
      <c r="D1202" s="768">
        <v>4109222.95</v>
      </c>
      <c r="E1202" s="777">
        <v>44.67</v>
      </c>
      <c r="F1202" s="768">
        <v>2456678.06</v>
      </c>
    </row>
    <row r="1203" spans="1:6" ht="25.5">
      <c r="A1203" s="775" t="s">
        <v>966</v>
      </c>
      <c r="B1203" s="776">
        <v>0</v>
      </c>
      <c r="C1203" s="776">
        <v>0</v>
      </c>
      <c r="D1203" s="776">
        <v>84415.08</v>
      </c>
      <c r="E1203" s="778" t="s">
        <v>919</v>
      </c>
      <c r="F1203" s="776">
        <v>0</v>
      </c>
    </row>
    <row r="1204" spans="1:6" ht="12.75">
      <c r="A1204" s="775" t="s">
        <v>21</v>
      </c>
      <c r="B1204" s="776">
        <v>7157132</v>
      </c>
      <c r="C1204" s="776">
        <v>2521524</v>
      </c>
      <c r="D1204" s="776">
        <v>3132948.87</v>
      </c>
      <c r="E1204" s="777">
        <v>43.77</v>
      </c>
      <c r="F1204" s="776">
        <v>2371079.06</v>
      </c>
    </row>
    <row r="1205" spans="1:6" ht="25.5">
      <c r="A1205" s="775" t="s">
        <v>174</v>
      </c>
      <c r="B1205" s="776">
        <v>30930</v>
      </c>
      <c r="C1205" s="776">
        <v>20844</v>
      </c>
      <c r="D1205" s="776">
        <v>20842.67</v>
      </c>
      <c r="E1205" s="777">
        <v>67.39</v>
      </c>
      <c r="F1205" s="776">
        <v>14858.18</v>
      </c>
    </row>
    <row r="1206" spans="1:6" ht="12.75">
      <c r="A1206" s="775" t="s">
        <v>32</v>
      </c>
      <c r="B1206" s="776">
        <v>2040968</v>
      </c>
      <c r="C1206" s="776">
        <v>891859</v>
      </c>
      <c r="D1206" s="776">
        <v>891859</v>
      </c>
      <c r="E1206" s="777">
        <v>43.7</v>
      </c>
      <c r="F1206" s="776">
        <v>85599</v>
      </c>
    </row>
    <row r="1207" spans="1:6" ht="25.5">
      <c r="A1207" s="775" t="s">
        <v>34</v>
      </c>
      <c r="B1207" s="776">
        <v>2040968</v>
      </c>
      <c r="C1207" s="776">
        <v>891859</v>
      </c>
      <c r="D1207" s="776">
        <v>891859</v>
      </c>
      <c r="E1207" s="777">
        <v>43.7</v>
      </c>
      <c r="F1207" s="776">
        <v>85599</v>
      </c>
    </row>
    <row r="1208" spans="1:6" ht="12.75">
      <c r="A1208" s="767" t="s">
        <v>147</v>
      </c>
      <c r="B1208" s="768">
        <v>13655204</v>
      </c>
      <c r="C1208" s="768">
        <v>7355485</v>
      </c>
      <c r="D1208" s="768">
        <v>4451582.82</v>
      </c>
      <c r="E1208" s="777">
        <v>32.6</v>
      </c>
      <c r="F1208" s="768">
        <v>606304.54</v>
      </c>
    </row>
    <row r="1209" spans="1:6" ht="12.75">
      <c r="A1209" s="775" t="s">
        <v>37</v>
      </c>
      <c r="B1209" s="776">
        <v>13615512</v>
      </c>
      <c r="C1209" s="776">
        <v>7329435</v>
      </c>
      <c r="D1209" s="776">
        <v>4435503.4</v>
      </c>
      <c r="E1209" s="777">
        <v>32.58</v>
      </c>
      <c r="F1209" s="776">
        <v>606145</v>
      </c>
    </row>
    <row r="1210" spans="1:6" ht="12.75">
      <c r="A1210" s="775" t="s">
        <v>39</v>
      </c>
      <c r="B1210" s="776">
        <v>1399015</v>
      </c>
      <c r="C1210" s="776">
        <v>576392</v>
      </c>
      <c r="D1210" s="776">
        <v>367831.03</v>
      </c>
      <c r="E1210" s="777">
        <v>26.29</v>
      </c>
      <c r="F1210" s="776">
        <v>44146.9</v>
      </c>
    </row>
    <row r="1211" spans="1:6" ht="12.75">
      <c r="A1211" s="775" t="s">
        <v>41</v>
      </c>
      <c r="B1211" s="776">
        <v>911685</v>
      </c>
      <c r="C1211" s="776">
        <v>371246</v>
      </c>
      <c r="D1211" s="776">
        <v>262447.21</v>
      </c>
      <c r="E1211" s="777">
        <v>28.79</v>
      </c>
      <c r="F1211" s="776">
        <v>35854</v>
      </c>
    </row>
    <row r="1212" spans="1:6" ht="12.75">
      <c r="A1212" s="775" t="s">
        <v>43</v>
      </c>
      <c r="B1212" s="776">
        <v>704401</v>
      </c>
      <c r="C1212" s="776">
        <v>293373</v>
      </c>
      <c r="D1212" s="776">
        <v>208479.46</v>
      </c>
      <c r="E1212" s="777">
        <v>29.6</v>
      </c>
      <c r="F1212" s="776">
        <v>28738.85</v>
      </c>
    </row>
    <row r="1213" spans="1:6" ht="12.75">
      <c r="A1213" s="775" t="s">
        <v>47</v>
      </c>
      <c r="B1213" s="776">
        <v>487330</v>
      </c>
      <c r="C1213" s="776">
        <v>205146</v>
      </c>
      <c r="D1213" s="776">
        <v>105383.82</v>
      </c>
      <c r="E1213" s="777">
        <v>21.62</v>
      </c>
      <c r="F1213" s="776">
        <v>8292.9</v>
      </c>
    </row>
    <row r="1214" spans="1:6" ht="12.75">
      <c r="A1214" s="775" t="s">
        <v>67</v>
      </c>
      <c r="B1214" s="776">
        <v>1751494</v>
      </c>
      <c r="C1214" s="776">
        <v>943000</v>
      </c>
      <c r="D1214" s="776">
        <v>697870.81</v>
      </c>
      <c r="E1214" s="777">
        <v>39.84</v>
      </c>
      <c r="F1214" s="776">
        <v>19524.06</v>
      </c>
    </row>
    <row r="1215" spans="1:6" ht="12.75">
      <c r="A1215" s="775" t="s">
        <v>69</v>
      </c>
      <c r="B1215" s="776">
        <v>1751494</v>
      </c>
      <c r="C1215" s="776">
        <v>943000</v>
      </c>
      <c r="D1215" s="776">
        <v>697870.81</v>
      </c>
      <c r="E1215" s="777">
        <v>39.84</v>
      </c>
      <c r="F1215" s="776">
        <v>19524.06</v>
      </c>
    </row>
    <row r="1216" spans="1:6" ht="25.5">
      <c r="A1216" s="775" t="s">
        <v>87</v>
      </c>
      <c r="B1216" s="776">
        <v>5869772</v>
      </c>
      <c r="C1216" s="776">
        <v>3180777</v>
      </c>
      <c r="D1216" s="776">
        <v>792020.1</v>
      </c>
      <c r="E1216" s="777">
        <v>13.49</v>
      </c>
      <c r="F1216" s="776">
        <v>72961.64</v>
      </c>
    </row>
    <row r="1217" spans="1:6" ht="12.75">
      <c r="A1217" s="775" t="s">
        <v>91</v>
      </c>
      <c r="B1217" s="776">
        <v>5869772</v>
      </c>
      <c r="C1217" s="776">
        <v>3180777</v>
      </c>
      <c r="D1217" s="776">
        <v>792020.1</v>
      </c>
      <c r="E1217" s="777">
        <v>13.49</v>
      </c>
      <c r="F1217" s="776">
        <v>72961.64</v>
      </c>
    </row>
    <row r="1218" spans="1:6" ht="12.75">
      <c r="A1218" s="775" t="s">
        <v>93</v>
      </c>
      <c r="B1218" s="776">
        <v>4595231</v>
      </c>
      <c r="C1218" s="776">
        <v>2629266</v>
      </c>
      <c r="D1218" s="776">
        <v>2577781.46</v>
      </c>
      <c r="E1218" s="777">
        <v>56.1</v>
      </c>
      <c r="F1218" s="776">
        <v>469512.4</v>
      </c>
    </row>
    <row r="1219" spans="1:6" ht="38.25">
      <c r="A1219" s="775" t="s">
        <v>101</v>
      </c>
      <c r="B1219" s="776">
        <v>4564301</v>
      </c>
      <c r="C1219" s="776">
        <v>2608422</v>
      </c>
      <c r="D1219" s="776">
        <v>2556938.79</v>
      </c>
      <c r="E1219" s="777">
        <v>56.02</v>
      </c>
      <c r="F1219" s="776">
        <v>454654.22</v>
      </c>
    </row>
    <row r="1220" spans="1:6" ht="12.75">
      <c r="A1220" s="775" t="s">
        <v>180</v>
      </c>
      <c r="B1220" s="776">
        <v>30930</v>
      </c>
      <c r="C1220" s="776">
        <v>20844</v>
      </c>
      <c r="D1220" s="776">
        <v>20842.67</v>
      </c>
      <c r="E1220" s="777">
        <v>67.39</v>
      </c>
      <c r="F1220" s="776">
        <v>14858.18</v>
      </c>
    </row>
    <row r="1221" spans="1:6" ht="38.25">
      <c r="A1221" s="775" t="s">
        <v>182</v>
      </c>
      <c r="B1221" s="776">
        <v>30930</v>
      </c>
      <c r="C1221" s="776">
        <v>20844</v>
      </c>
      <c r="D1221" s="776">
        <v>20842.67</v>
      </c>
      <c r="E1221" s="777">
        <v>67.39</v>
      </c>
      <c r="F1221" s="776">
        <v>14858.18</v>
      </c>
    </row>
    <row r="1222" spans="1:6" ht="12.75">
      <c r="A1222" s="775" t="s">
        <v>103</v>
      </c>
      <c r="B1222" s="776">
        <v>39692</v>
      </c>
      <c r="C1222" s="776">
        <v>26050</v>
      </c>
      <c r="D1222" s="776">
        <v>16079.42</v>
      </c>
      <c r="E1222" s="777">
        <v>40.51</v>
      </c>
      <c r="F1222" s="776">
        <v>159.54</v>
      </c>
    </row>
    <row r="1223" spans="1:6" ht="12.75">
      <c r="A1223" s="775" t="s">
        <v>105</v>
      </c>
      <c r="B1223" s="776">
        <v>39692</v>
      </c>
      <c r="C1223" s="776">
        <v>26050</v>
      </c>
      <c r="D1223" s="776">
        <v>16079.42</v>
      </c>
      <c r="E1223" s="777">
        <v>40.51</v>
      </c>
      <c r="F1223" s="776">
        <v>159.54</v>
      </c>
    </row>
    <row r="1224" spans="1:6" ht="12.75">
      <c r="A1224" s="775" t="s">
        <v>923</v>
      </c>
      <c r="B1224" s="776">
        <v>-4457104</v>
      </c>
      <c r="C1224" s="776">
        <v>-3942102</v>
      </c>
      <c r="D1224" s="776">
        <v>-342359.870000001</v>
      </c>
      <c r="E1224" s="778" t="s">
        <v>919</v>
      </c>
      <c r="F1224" s="776">
        <v>1850373.52</v>
      </c>
    </row>
    <row r="1225" spans="1:6" ht="12.75">
      <c r="A1225" s="775" t="s">
        <v>924</v>
      </c>
      <c r="B1225" s="776">
        <v>4457104</v>
      </c>
      <c r="C1225" s="776">
        <v>3942102</v>
      </c>
      <c r="D1225" s="779" t="s">
        <v>919</v>
      </c>
      <c r="E1225" s="778" t="s">
        <v>919</v>
      </c>
      <c r="F1225" s="779" t="s">
        <v>919</v>
      </c>
    </row>
    <row r="1226" spans="1:6" ht="12.75">
      <c r="A1226" s="775" t="s">
        <v>986</v>
      </c>
      <c r="B1226" s="776">
        <v>4457104</v>
      </c>
      <c r="C1226" s="776">
        <v>3942102</v>
      </c>
      <c r="D1226" s="779" t="s">
        <v>919</v>
      </c>
      <c r="E1226" s="778" t="s">
        <v>919</v>
      </c>
      <c r="F1226" s="779" t="s">
        <v>919</v>
      </c>
    </row>
    <row r="1227" spans="1:6" ht="25.5">
      <c r="A1227" s="775" t="s">
        <v>988</v>
      </c>
      <c r="B1227" s="776">
        <v>4457104</v>
      </c>
      <c r="C1227" s="776">
        <v>3942102</v>
      </c>
      <c r="D1227" s="779" t="s">
        <v>919</v>
      </c>
      <c r="E1227" s="778" t="s">
        <v>919</v>
      </c>
      <c r="F1227" s="779" t="s">
        <v>919</v>
      </c>
    </row>
    <row r="1228" spans="1:6" s="770" customFormat="1" ht="12.75">
      <c r="A1228" s="767" t="s">
        <v>821</v>
      </c>
      <c r="B1228" s="768"/>
      <c r="C1228" s="768"/>
      <c r="D1228" s="768"/>
      <c r="E1228" s="777"/>
      <c r="F1228" s="768"/>
    </row>
    <row r="1229" spans="1:6" ht="12.75">
      <c r="A1229" s="767" t="s">
        <v>18</v>
      </c>
      <c r="B1229" s="768">
        <v>42352146</v>
      </c>
      <c r="C1229" s="768">
        <v>20626192</v>
      </c>
      <c r="D1229" s="768">
        <v>19797881.82</v>
      </c>
      <c r="E1229" s="777">
        <v>46.75</v>
      </c>
      <c r="F1229" s="768">
        <v>1525213.98</v>
      </c>
    </row>
    <row r="1230" spans="1:6" ht="25.5">
      <c r="A1230" s="775" t="s">
        <v>966</v>
      </c>
      <c r="B1230" s="776">
        <v>5000</v>
      </c>
      <c r="C1230" s="776">
        <v>0</v>
      </c>
      <c r="D1230" s="776">
        <v>663.7</v>
      </c>
      <c r="E1230" s="777">
        <v>13.27</v>
      </c>
      <c r="F1230" s="776">
        <v>-2123.86</v>
      </c>
    </row>
    <row r="1231" spans="1:6" ht="12.75">
      <c r="A1231" s="775" t="s">
        <v>21</v>
      </c>
      <c r="B1231" s="776">
        <v>14426225</v>
      </c>
      <c r="C1231" s="776">
        <v>7300831</v>
      </c>
      <c r="D1231" s="776">
        <v>6471857.12</v>
      </c>
      <c r="E1231" s="777">
        <v>44.86</v>
      </c>
      <c r="F1231" s="776">
        <v>55025.84</v>
      </c>
    </row>
    <row r="1232" spans="1:6" ht="12.75">
      <c r="A1232" s="775" t="s">
        <v>32</v>
      </c>
      <c r="B1232" s="776">
        <v>27920921</v>
      </c>
      <c r="C1232" s="776">
        <v>13325361</v>
      </c>
      <c r="D1232" s="776">
        <v>13325361</v>
      </c>
      <c r="E1232" s="777">
        <v>47.73</v>
      </c>
      <c r="F1232" s="776">
        <v>1472312</v>
      </c>
    </row>
    <row r="1233" spans="1:6" ht="25.5">
      <c r="A1233" s="775" t="s">
        <v>34</v>
      </c>
      <c r="B1233" s="776">
        <v>27920921</v>
      </c>
      <c r="C1233" s="776">
        <v>13325361</v>
      </c>
      <c r="D1233" s="776">
        <v>13325361</v>
      </c>
      <c r="E1233" s="777">
        <v>47.73</v>
      </c>
      <c r="F1233" s="776">
        <v>1472312</v>
      </c>
    </row>
    <row r="1234" spans="1:6" ht="12.75">
      <c r="A1234" s="767" t="s">
        <v>147</v>
      </c>
      <c r="B1234" s="768">
        <v>48472246</v>
      </c>
      <c r="C1234" s="768">
        <v>24412873</v>
      </c>
      <c r="D1234" s="768">
        <v>18675375.42</v>
      </c>
      <c r="E1234" s="777">
        <v>38.53</v>
      </c>
      <c r="F1234" s="768">
        <v>1998045.3</v>
      </c>
    </row>
    <row r="1235" spans="1:6" ht="12.75">
      <c r="A1235" s="775" t="s">
        <v>37</v>
      </c>
      <c r="B1235" s="776">
        <v>46911437</v>
      </c>
      <c r="C1235" s="776">
        <v>23310823</v>
      </c>
      <c r="D1235" s="776">
        <v>17587045.69</v>
      </c>
      <c r="E1235" s="777">
        <v>37.49</v>
      </c>
      <c r="F1235" s="776">
        <v>1983885.87</v>
      </c>
    </row>
    <row r="1236" spans="1:6" ht="12.75">
      <c r="A1236" s="775" t="s">
        <v>39</v>
      </c>
      <c r="B1236" s="776">
        <v>23754322</v>
      </c>
      <c r="C1236" s="776">
        <v>9428957</v>
      </c>
      <c r="D1236" s="776">
        <v>8092884.02</v>
      </c>
      <c r="E1236" s="777">
        <v>34.07</v>
      </c>
      <c r="F1236" s="776">
        <v>1144710.37</v>
      </c>
    </row>
    <row r="1237" spans="1:6" ht="12.75">
      <c r="A1237" s="775" t="s">
        <v>41</v>
      </c>
      <c r="B1237" s="776">
        <v>11860772</v>
      </c>
      <c r="C1237" s="776">
        <v>4982769</v>
      </c>
      <c r="D1237" s="776">
        <v>4404066.7</v>
      </c>
      <c r="E1237" s="777">
        <v>37.13</v>
      </c>
      <c r="F1237" s="776">
        <v>546816.05</v>
      </c>
    </row>
    <row r="1238" spans="1:6" ht="12.75">
      <c r="A1238" s="775" t="s">
        <v>43</v>
      </c>
      <c r="B1238" s="776">
        <v>9046663</v>
      </c>
      <c r="C1238" s="776">
        <v>3896088</v>
      </c>
      <c r="D1238" s="776">
        <v>3485521.97</v>
      </c>
      <c r="E1238" s="777">
        <v>38.53</v>
      </c>
      <c r="F1238" s="776">
        <v>428671.29</v>
      </c>
    </row>
    <row r="1239" spans="1:6" ht="12.75">
      <c r="A1239" s="775" t="s">
        <v>47</v>
      </c>
      <c r="B1239" s="776">
        <v>11893550</v>
      </c>
      <c r="C1239" s="776">
        <v>4446188</v>
      </c>
      <c r="D1239" s="776">
        <v>3688817.32</v>
      </c>
      <c r="E1239" s="777">
        <v>31.02</v>
      </c>
      <c r="F1239" s="776">
        <v>597894.32</v>
      </c>
    </row>
    <row r="1240" spans="1:6" ht="12.75">
      <c r="A1240" s="775" t="s">
        <v>67</v>
      </c>
      <c r="B1240" s="776">
        <v>21759698</v>
      </c>
      <c r="C1240" s="776">
        <v>12893344</v>
      </c>
      <c r="D1240" s="776">
        <v>8514496.46</v>
      </c>
      <c r="E1240" s="777">
        <v>39.13</v>
      </c>
      <c r="F1240" s="776">
        <v>704593.5</v>
      </c>
    </row>
    <row r="1241" spans="1:6" ht="12.75">
      <c r="A1241" s="775" t="s">
        <v>69</v>
      </c>
      <c r="B1241" s="776">
        <v>18062217</v>
      </c>
      <c r="C1241" s="776">
        <v>9782162</v>
      </c>
      <c r="D1241" s="776">
        <v>5638162.44</v>
      </c>
      <c r="E1241" s="777">
        <v>31.22</v>
      </c>
      <c r="F1241" s="776">
        <v>671724.6</v>
      </c>
    </row>
    <row r="1242" spans="1:6" ht="12.75">
      <c r="A1242" s="775" t="s">
        <v>81</v>
      </c>
      <c r="B1242" s="776">
        <v>3697481</v>
      </c>
      <c r="C1242" s="776">
        <v>3111182</v>
      </c>
      <c r="D1242" s="776">
        <v>2876334.02</v>
      </c>
      <c r="E1242" s="777">
        <v>77.79</v>
      </c>
      <c r="F1242" s="776">
        <v>32868.9</v>
      </c>
    </row>
    <row r="1243" spans="1:6" ht="25.5">
      <c r="A1243" s="775" t="s">
        <v>87</v>
      </c>
      <c r="B1243" s="776">
        <v>192279</v>
      </c>
      <c r="C1243" s="776">
        <v>192279</v>
      </c>
      <c r="D1243" s="776">
        <v>183422.21</v>
      </c>
      <c r="E1243" s="777">
        <v>95.39</v>
      </c>
      <c r="F1243" s="776">
        <v>0</v>
      </c>
    </row>
    <row r="1244" spans="1:6" ht="12.75">
      <c r="A1244" s="775" t="s">
        <v>89</v>
      </c>
      <c r="B1244" s="776">
        <v>140123</v>
      </c>
      <c r="C1244" s="776">
        <v>140123</v>
      </c>
      <c r="D1244" s="776">
        <v>139124.02</v>
      </c>
      <c r="E1244" s="777">
        <v>99.29</v>
      </c>
      <c r="F1244" s="776">
        <v>0</v>
      </c>
    </row>
    <row r="1245" spans="1:6" ht="12.75">
      <c r="A1245" s="775" t="s">
        <v>91</v>
      </c>
      <c r="B1245" s="776">
        <v>52156</v>
      </c>
      <c r="C1245" s="776">
        <v>52156</v>
      </c>
      <c r="D1245" s="776">
        <v>44298.19</v>
      </c>
      <c r="E1245" s="777">
        <v>84.93</v>
      </c>
      <c r="F1245" s="776">
        <v>0</v>
      </c>
    </row>
    <row r="1246" spans="1:6" ht="12.75">
      <c r="A1246" s="775" t="s">
        <v>93</v>
      </c>
      <c r="B1246" s="776">
        <v>1205138</v>
      </c>
      <c r="C1246" s="776">
        <v>796243</v>
      </c>
      <c r="D1246" s="776">
        <v>796243</v>
      </c>
      <c r="E1246" s="777">
        <v>66.07</v>
      </c>
      <c r="F1246" s="776">
        <v>134582</v>
      </c>
    </row>
    <row r="1247" spans="1:6" ht="38.25">
      <c r="A1247" s="775" t="s">
        <v>101</v>
      </c>
      <c r="B1247" s="776">
        <v>1205138</v>
      </c>
      <c r="C1247" s="776">
        <v>796243</v>
      </c>
      <c r="D1247" s="776">
        <v>796243</v>
      </c>
      <c r="E1247" s="777">
        <v>66.07</v>
      </c>
      <c r="F1247" s="776">
        <v>134582</v>
      </c>
    </row>
    <row r="1248" spans="1:6" ht="12.75">
      <c r="A1248" s="775" t="s">
        <v>103</v>
      </c>
      <c r="B1248" s="776">
        <v>1560809</v>
      </c>
      <c r="C1248" s="776">
        <v>1102050</v>
      </c>
      <c r="D1248" s="776">
        <v>1088329.73</v>
      </c>
      <c r="E1248" s="777">
        <v>69.73</v>
      </c>
      <c r="F1248" s="776">
        <v>14159.43</v>
      </c>
    </row>
    <row r="1249" spans="1:6" ht="12.75">
      <c r="A1249" s="775" t="s">
        <v>105</v>
      </c>
      <c r="B1249" s="776">
        <v>1560809</v>
      </c>
      <c r="C1249" s="776">
        <v>1102050</v>
      </c>
      <c r="D1249" s="776">
        <v>1088329.73</v>
      </c>
      <c r="E1249" s="777">
        <v>69.73</v>
      </c>
      <c r="F1249" s="776">
        <v>14159.43</v>
      </c>
    </row>
    <row r="1250" spans="1:6" ht="12.75">
      <c r="A1250" s="775" t="s">
        <v>923</v>
      </c>
      <c r="B1250" s="776">
        <v>-6120100</v>
      </c>
      <c r="C1250" s="776">
        <v>-3786681</v>
      </c>
      <c r="D1250" s="776">
        <v>1122506.4</v>
      </c>
      <c r="E1250" s="778" t="s">
        <v>919</v>
      </c>
      <c r="F1250" s="776">
        <v>-472831.320000001</v>
      </c>
    </row>
    <row r="1251" spans="1:6" ht="12.75">
      <c r="A1251" s="775" t="s">
        <v>924</v>
      </c>
      <c r="B1251" s="776">
        <v>6120100</v>
      </c>
      <c r="C1251" s="776">
        <v>3786681</v>
      </c>
      <c r="D1251" s="779" t="s">
        <v>919</v>
      </c>
      <c r="E1251" s="778" t="s">
        <v>919</v>
      </c>
      <c r="F1251" s="779" t="s">
        <v>919</v>
      </c>
    </row>
    <row r="1252" spans="1:6" ht="12.75">
      <c r="A1252" s="775" t="s">
        <v>986</v>
      </c>
      <c r="B1252" s="776">
        <v>6120100</v>
      </c>
      <c r="C1252" s="776">
        <v>3786681</v>
      </c>
      <c r="D1252" s="779" t="s">
        <v>919</v>
      </c>
      <c r="E1252" s="778" t="s">
        <v>919</v>
      </c>
      <c r="F1252" s="779" t="s">
        <v>919</v>
      </c>
    </row>
    <row r="1253" spans="1:6" ht="25.5">
      <c r="A1253" s="775" t="s">
        <v>988</v>
      </c>
      <c r="B1253" s="776">
        <v>6120100</v>
      </c>
      <c r="C1253" s="776">
        <v>3786681</v>
      </c>
      <c r="D1253" s="779" t="s">
        <v>919</v>
      </c>
      <c r="E1253" s="778" t="s">
        <v>919</v>
      </c>
      <c r="F1253" s="779" t="s">
        <v>919</v>
      </c>
    </row>
    <row r="1254" spans="1:6" s="770" customFormat="1" ht="12.75">
      <c r="A1254" s="767" t="s">
        <v>152</v>
      </c>
      <c r="B1254" s="768"/>
      <c r="C1254" s="768"/>
      <c r="D1254" s="768"/>
      <c r="E1254" s="777"/>
      <c r="F1254" s="768"/>
    </row>
    <row r="1255" spans="1:6" ht="12.75">
      <c r="A1255" s="767" t="s">
        <v>18</v>
      </c>
      <c r="B1255" s="768">
        <v>439713</v>
      </c>
      <c r="C1255" s="768">
        <v>202863</v>
      </c>
      <c r="D1255" s="768">
        <v>184332.13</v>
      </c>
      <c r="E1255" s="777">
        <v>41.92</v>
      </c>
      <c r="F1255" s="768">
        <v>54000</v>
      </c>
    </row>
    <row r="1256" spans="1:6" ht="12.75">
      <c r="A1256" s="775" t="s">
        <v>21</v>
      </c>
      <c r="B1256" s="776">
        <v>57363</v>
      </c>
      <c r="C1256" s="776">
        <v>57363</v>
      </c>
      <c r="D1256" s="776">
        <v>38832.13</v>
      </c>
      <c r="E1256" s="777">
        <v>67.7</v>
      </c>
      <c r="F1256" s="776">
        <v>0</v>
      </c>
    </row>
    <row r="1257" spans="1:6" ht="12.75">
      <c r="A1257" s="775" t="s">
        <v>32</v>
      </c>
      <c r="B1257" s="776">
        <v>382350</v>
      </c>
      <c r="C1257" s="776">
        <v>145500</v>
      </c>
      <c r="D1257" s="776">
        <v>145500</v>
      </c>
      <c r="E1257" s="777">
        <v>38.05</v>
      </c>
      <c r="F1257" s="776">
        <v>54000</v>
      </c>
    </row>
    <row r="1258" spans="1:6" ht="25.5">
      <c r="A1258" s="775" t="s">
        <v>34</v>
      </c>
      <c r="B1258" s="776">
        <v>382350</v>
      </c>
      <c r="C1258" s="776">
        <v>145500</v>
      </c>
      <c r="D1258" s="776">
        <v>145500</v>
      </c>
      <c r="E1258" s="777">
        <v>38.05</v>
      </c>
      <c r="F1258" s="776">
        <v>54000</v>
      </c>
    </row>
    <row r="1259" spans="1:6" ht="12.75">
      <c r="A1259" s="767" t="s">
        <v>147</v>
      </c>
      <c r="B1259" s="768">
        <v>439713</v>
      </c>
      <c r="C1259" s="768">
        <v>202863</v>
      </c>
      <c r="D1259" s="768">
        <v>119945.37</v>
      </c>
      <c r="E1259" s="777">
        <v>27.28</v>
      </c>
      <c r="F1259" s="768">
        <v>7547.94</v>
      </c>
    </row>
    <row r="1260" spans="1:6" ht="12.75">
      <c r="A1260" s="775" t="s">
        <v>37</v>
      </c>
      <c r="B1260" s="776">
        <v>439713</v>
      </c>
      <c r="C1260" s="776">
        <v>202863</v>
      </c>
      <c r="D1260" s="776">
        <v>119945.37</v>
      </c>
      <c r="E1260" s="777">
        <v>27.28</v>
      </c>
      <c r="F1260" s="776">
        <v>7547.94</v>
      </c>
    </row>
    <row r="1261" spans="1:6" ht="12.75">
      <c r="A1261" s="775" t="s">
        <v>39</v>
      </c>
      <c r="B1261" s="776">
        <v>439713</v>
      </c>
      <c r="C1261" s="776">
        <v>202863</v>
      </c>
      <c r="D1261" s="776">
        <v>119945.37</v>
      </c>
      <c r="E1261" s="777">
        <v>27.28</v>
      </c>
      <c r="F1261" s="776">
        <v>7547.94</v>
      </c>
    </row>
    <row r="1262" spans="1:6" ht="12.75">
      <c r="A1262" s="775" t="s">
        <v>41</v>
      </c>
      <c r="B1262" s="776">
        <v>131456</v>
      </c>
      <c r="C1262" s="776">
        <v>74956</v>
      </c>
      <c r="D1262" s="776">
        <v>63038.85</v>
      </c>
      <c r="E1262" s="777">
        <v>47.95</v>
      </c>
      <c r="F1262" s="776">
        <v>6910.11</v>
      </c>
    </row>
    <row r="1263" spans="1:6" ht="12.75">
      <c r="A1263" s="775" t="s">
        <v>43</v>
      </c>
      <c r="B1263" s="776">
        <v>99785</v>
      </c>
      <c r="C1263" s="776">
        <v>58285</v>
      </c>
      <c r="D1263" s="776">
        <v>50905.43</v>
      </c>
      <c r="E1263" s="777">
        <v>51.02</v>
      </c>
      <c r="F1263" s="776">
        <v>5568.63</v>
      </c>
    </row>
    <row r="1264" spans="1:6" ht="12.75">
      <c r="A1264" s="775" t="s">
        <v>47</v>
      </c>
      <c r="B1264" s="776">
        <v>308257</v>
      </c>
      <c r="C1264" s="776">
        <v>127907</v>
      </c>
      <c r="D1264" s="776">
        <v>56906.52</v>
      </c>
      <c r="E1264" s="777">
        <v>18.46</v>
      </c>
      <c r="F1264" s="776">
        <v>637.83</v>
      </c>
    </row>
    <row r="1265" spans="1:6" ht="12.75">
      <c r="A1265" s="775" t="s">
        <v>923</v>
      </c>
      <c r="B1265" s="776">
        <v>0</v>
      </c>
      <c r="C1265" s="776">
        <v>0</v>
      </c>
      <c r="D1265" s="776">
        <v>64386.76</v>
      </c>
      <c r="E1265" s="778" t="s">
        <v>919</v>
      </c>
      <c r="F1265" s="776">
        <v>46452.06</v>
      </c>
    </row>
    <row r="1266" spans="1:6" ht="12.75">
      <c r="A1266" s="775" t="s">
        <v>924</v>
      </c>
      <c r="B1266" s="776">
        <v>0</v>
      </c>
      <c r="C1266" s="776">
        <v>0</v>
      </c>
      <c r="D1266" s="779" t="s">
        <v>919</v>
      </c>
      <c r="E1266" s="778" t="s">
        <v>919</v>
      </c>
      <c r="F1266" s="779" t="s">
        <v>919</v>
      </c>
    </row>
    <row r="1267" spans="1:6" s="770" customFormat="1" ht="12.75">
      <c r="A1267" s="767" t="s">
        <v>160</v>
      </c>
      <c r="B1267" s="768"/>
      <c r="C1267" s="768"/>
      <c r="D1267" s="768"/>
      <c r="E1267" s="778"/>
      <c r="F1267" s="768"/>
    </row>
    <row r="1268" spans="1:6" ht="12.75">
      <c r="A1268" s="767" t="s">
        <v>18</v>
      </c>
      <c r="B1268" s="768">
        <v>38654</v>
      </c>
      <c r="C1268" s="768">
        <v>38654</v>
      </c>
      <c r="D1268" s="768">
        <v>38654</v>
      </c>
      <c r="E1268" s="777">
        <v>100</v>
      </c>
      <c r="F1268" s="768">
        <v>0</v>
      </c>
    </row>
    <row r="1269" spans="1:6" ht="12.75">
      <c r="A1269" s="775" t="s">
        <v>32</v>
      </c>
      <c r="B1269" s="776">
        <v>38654</v>
      </c>
      <c r="C1269" s="776">
        <v>38654</v>
      </c>
      <c r="D1269" s="776">
        <v>38654</v>
      </c>
      <c r="E1269" s="777">
        <v>100</v>
      </c>
      <c r="F1269" s="776">
        <v>0</v>
      </c>
    </row>
    <row r="1270" spans="1:6" ht="25.5">
      <c r="A1270" s="775" t="s">
        <v>34</v>
      </c>
      <c r="B1270" s="776">
        <v>38654</v>
      </c>
      <c r="C1270" s="776">
        <v>38654</v>
      </c>
      <c r="D1270" s="776">
        <v>38654</v>
      </c>
      <c r="E1270" s="777">
        <v>100</v>
      </c>
      <c r="F1270" s="776">
        <v>0</v>
      </c>
    </row>
    <row r="1271" spans="1:6" ht="12.75">
      <c r="A1271" s="767" t="s">
        <v>147</v>
      </c>
      <c r="B1271" s="768">
        <v>38654</v>
      </c>
      <c r="C1271" s="768">
        <v>38654</v>
      </c>
      <c r="D1271" s="768">
        <v>13799.19</v>
      </c>
      <c r="E1271" s="777">
        <v>35.7</v>
      </c>
      <c r="F1271" s="768">
        <v>0</v>
      </c>
    </row>
    <row r="1272" spans="1:6" ht="12.75">
      <c r="A1272" s="775" t="s">
        <v>37</v>
      </c>
      <c r="B1272" s="776">
        <v>38654</v>
      </c>
      <c r="C1272" s="776">
        <v>38654</v>
      </c>
      <c r="D1272" s="776">
        <v>13799.19</v>
      </c>
      <c r="E1272" s="777">
        <v>35.7</v>
      </c>
      <c r="F1272" s="776">
        <v>0</v>
      </c>
    </row>
    <row r="1273" spans="1:6" ht="12.75">
      <c r="A1273" s="775" t="s">
        <v>39</v>
      </c>
      <c r="B1273" s="776">
        <v>38654</v>
      </c>
      <c r="C1273" s="776">
        <v>38654</v>
      </c>
      <c r="D1273" s="776">
        <v>13799.19</v>
      </c>
      <c r="E1273" s="777">
        <v>35.7</v>
      </c>
      <c r="F1273" s="776">
        <v>0</v>
      </c>
    </row>
    <row r="1274" spans="1:6" ht="12.75">
      <c r="A1274" s="775" t="s">
        <v>47</v>
      </c>
      <c r="B1274" s="776">
        <v>38654</v>
      </c>
      <c r="C1274" s="776">
        <v>38654</v>
      </c>
      <c r="D1274" s="776">
        <v>13799.19</v>
      </c>
      <c r="E1274" s="777">
        <v>35.7</v>
      </c>
      <c r="F1274" s="776">
        <v>0</v>
      </c>
    </row>
    <row r="1275" spans="1:6" ht="12.75">
      <c r="A1275" s="775" t="s">
        <v>923</v>
      </c>
      <c r="B1275" s="776">
        <v>0</v>
      </c>
      <c r="C1275" s="776">
        <v>0</v>
      </c>
      <c r="D1275" s="776">
        <v>24854.81</v>
      </c>
      <c r="E1275" s="778" t="s">
        <v>919</v>
      </c>
      <c r="F1275" s="776">
        <v>0</v>
      </c>
    </row>
    <row r="1276" spans="1:6" s="770" customFormat="1" ht="12.75">
      <c r="A1276" s="767" t="s">
        <v>170</v>
      </c>
      <c r="B1276" s="768"/>
      <c r="C1276" s="768"/>
      <c r="D1276" s="768"/>
      <c r="E1276" s="777"/>
      <c r="F1276" s="768"/>
    </row>
    <row r="1277" spans="1:6" ht="12.75">
      <c r="A1277" s="767" t="s">
        <v>18</v>
      </c>
      <c r="B1277" s="768">
        <v>885262</v>
      </c>
      <c r="C1277" s="768">
        <v>471358</v>
      </c>
      <c r="D1277" s="768">
        <v>659247.91</v>
      </c>
      <c r="E1277" s="777">
        <v>74.47</v>
      </c>
      <c r="F1277" s="768">
        <v>43095.07</v>
      </c>
    </row>
    <row r="1278" spans="1:6" ht="12.75">
      <c r="A1278" s="775" t="s">
        <v>21</v>
      </c>
      <c r="B1278" s="776">
        <v>885262</v>
      </c>
      <c r="C1278" s="776">
        <v>471358</v>
      </c>
      <c r="D1278" s="776">
        <v>659247.91</v>
      </c>
      <c r="E1278" s="777">
        <v>74.47</v>
      </c>
      <c r="F1278" s="776">
        <v>43095.07</v>
      </c>
    </row>
    <row r="1279" spans="1:6" ht="12.75">
      <c r="A1279" s="767" t="s">
        <v>147</v>
      </c>
      <c r="B1279" s="768">
        <v>1053804</v>
      </c>
      <c r="C1279" s="768">
        <v>479900</v>
      </c>
      <c r="D1279" s="768">
        <v>285440.23</v>
      </c>
      <c r="E1279" s="777">
        <v>27.09</v>
      </c>
      <c r="F1279" s="768">
        <v>6474.24</v>
      </c>
    </row>
    <row r="1280" spans="1:6" ht="12.75">
      <c r="A1280" s="775" t="s">
        <v>37</v>
      </c>
      <c r="B1280" s="776">
        <v>1053804</v>
      </c>
      <c r="C1280" s="776">
        <v>479900</v>
      </c>
      <c r="D1280" s="776">
        <v>285440.23</v>
      </c>
      <c r="E1280" s="777">
        <v>27.09</v>
      </c>
      <c r="F1280" s="776">
        <v>6474.24</v>
      </c>
    </row>
    <row r="1281" spans="1:6" ht="12.75">
      <c r="A1281" s="775" t="s">
        <v>39</v>
      </c>
      <c r="B1281" s="776">
        <v>1053804</v>
      </c>
      <c r="C1281" s="776">
        <v>479900</v>
      </c>
      <c r="D1281" s="776">
        <v>285440.23</v>
      </c>
      <c r="E1281" s="777">
        <v>27.09</v>
      </c>
      <c r="F1281" s="776">
        <v>6474.24</v>
      </c>
    </row>
    <row r="1282" spans="1:6" ht="12.75">
      <c r="A1282" s="775" t="s">
        <v>47</v>
      </c>
      <c r="B1282" s="776">
        <v>1053804</v>
      </c>
      <c r="C1282" s="776">
        <v>479900</v>
      </c>
      <c r="D1282" s="776">
        <v>285440.23</v>
      </c>
      <c r="E1282" s="777">
        <v>27.09</v>
      </c>
      <c r="F1282" s="776">
        <v>6474.24</v>
      </c>
    </row>
    <row r="1283" spans="1:6" ht="12.75">
      <c r="A1283" s="775" t="s">
        <v>923</v>
      </c>
      <c r="B1283" s="776">
        <v>-168542</v>
      </c>
      <c r="C1283" s="776">
        <v>-8542</v>
      </c>
      <c r="D1283" s="776">
        <v>373807.68</v>
      </c>
      <c r="E1283" s="778" t="s">
        <v>919</v>
      </c>
      <c r="F1283" s="776">
        <v>36620.83</v>
      </c>
    </row>
    <row r="1284" spans="1:6" ht="12.75">
      <c r="A1284" s="775" t="s">
        <v>924</v>
      </c>
      <c r="B1284" s="776">
        <v>168542</v>
      </c>
      <c r="C1284" s="776">
        <v>8542</v>
      </c>
      <c r="D1284" s="779" t="s">
        <v>919</v>
      </c>
      <c r="E1284" s="778" t="s">
        <v>919</v>
      </c>
      <c r="F1284" s="779" t="s">
        <v>919</v>
      </c>
    </row>
    <row r="1285" spans="1:6" ht="12.75">
      <c r="A1285" s="775" t="s">
        <v>986</v>
      </c>
      <c r="B1285" s="776">
        <v>168542</v>
      </c>
      <c r="C1285" s="776">
        <v>8542</v>
      </c>
      <c r="D1285" s="779" t="s">
        <v>919</v>
      </c>
      <c r="E1285" s="778" t="s">
        <v>919</v>
      </c>
      <c r="F1285" s="779" t="s">
        <v>919</v>
      </c>
    </row>
    <row r="1286" spans="1:6" ht="25.5">
      <c r="A1286" s="775" t="s">
        <v>988</v>
      </c>
      <c r="B1286" s="776">
        <v>168542</v>
      </c>
      <c r="C1286" s="776">
        <v>8542</v>
      </c>
      <c r="D1286" s="779" t="s">
        <v>919</v>
      </c>
      <c r="E1286" s="778" t="s">
        <v>919</v>
      </c>
      <c r="F1286" s="779" t="s">
        <v>919</v>
      </c>
    </row>
    <row r="1287" spans="1:6" s="770" customFormat="1" ht="12.75">
      <c r="A1287" s="767" t="s">
        <v>172</v>
      </c>
      <c r="B1287" s="768"/>
      <c r="C1287" s="768"/>
      <c r="D1287" s="768"/>
      <c r="E1287" s="778"/>
      <c r="F1287" s="768"/>
    </row>
    <row r="1288" spans="1:6" ht="12.75">
      <c r="A1288" s="767" t="s">
        <v>18</v>
      </c>
      <c r="B1288" s="768">
        <v>2520325</v>
      </c>
      <c r="C1288" s="768">
        <v>807554</v>
      </c>
      <c r="D1288" s="768">
        <v>807554</v>
      </c>
      <c r="E1288" s="777">
        <v>32.04</v>
      </c>
      <c r="F1288" s="768">
        <v>105214</v>
      </c>
    </row>
    <row r="1289" spans="1:6" ht="12.75">
      <c r="A1289" s="775" t="s">
        <v>32</v>
      </c>
      <c r="B1289" s="776">
        <v>2520325</v>
      </c>
      <c r="C1289" s="776">
        <v>807554</v>
      </c>
      <c r="D1289" s="776">
        <v>807554</v>
      </c>
      <c r="E1289" s="777">
        <v>32.04</v>
      </c>
      <c r="F1289" s="776">
        <v>105214</v>
      </c>
    </row>
    <row r="1290" spans="1:6" ht="25.5">
      <c r="A1290" s="775" t="s">
        <v>34</v>
      </c>
      <c r="B1290" s="776">
        <v>2520325</v>
      </c>
      <c r="C1290" s="776">
        <v>807554</v>
      </c>
      <c r="D1290" s="776">
        <v>807554</v>
      </c>
      <c r="E1290" s="777">
        <v>32.04</v>
      </c>
      <c r="F1290" s="776">
        <v>105214</v>
      </c>
    </row>
    <row r="1291" spans="1:6" ht="12.75">
      <c r="A1291" s="767" t="s">
        <v>147</v>
      </c>
      <c r="B1291" s="768">
        <v>2520325</v>
      </c>
      <c r="C1291" s="768">
        <v>807554</v>
      </c>
      <c r="D1291" s="768">
        <v>753550.690000001</v>
      </c>
      <c r="E1291" s="777">
        <v>29.9</v>
      </c>
      <c r="F1291" s="768">
        <v>62348.37</v>
      </c>
    </row>
    <row r="1292" spans="1:6" ht="12.75">
      <c r="A1292" s="775" t="s">
        <v>37</v>
      </c>
      <c r="B1292" s="776">
        <v>2520325</v>
      </c>
      <c r="C1292" s="776">
        <v>807554</v>
      </c>
      <c r="D1292" s="776">
        <v>753550.69</v>
      </c>
      <c r="E1292" s="777">
        <v>29.9</v>
      </c>
      <c r="F1292" s="776">
        <v>62348.37</v>
      </c>
    </row>
    <row r="1293" spans="1:6" ht="12.75">
      <c r="A1293" s="775" t="s">
        <v>39</v>
      </c>
      <c r="B1293" s="776">
        <v>2520325</v>
      </c>
      <c r="C1293" s="776">
        <v>807554</v>
      </c>
      <c r="D1293" s="776">
        <v>753550.69</v>
      </c>
      <c r="E1293" s="777">
        <v>29.9</v>
      </c>
      <c r="F1293" s="776">
        <v>62348.37</v>
      </c>
    </row>
    <row r="1294" spans="1:6" ht="12.75">
      <c r="A1294" s="775" t="s">
        <v>41</v>
      </c>
      <c r="B1294" s="776">
        <v>1657374</v>
      </c>
      <c r="C1294" s="776">
        <v>674697</v>
      </c>
      <c r="D1294" s="776">
        <v>638098.86</v>
      </c>
      <c r="E1294" s="777">
        <v>38.5</v>
      </c>
      <c r="F1294" s="776">
        <v>52284.57</v>
      </c>
    </row>
    <row r="1295" spans="1:6" ht="12.75">
      <c r="A1295" s="775" t="s">
        <v>43</v>
      </c>
      <c r="B1295" s="776">
        <v>1260055</v>
      </c>
      <c r="C1295" s="776">
        <v>516462</v>
      </c>
      <c r="D1295" s="776">
        <v>494986.23</v>
      </c>
      <c r="E1295" s="777">
        <v>39.28</v>
      </c>
      <c r="F1295" s="776">
        <v>46798.25</v>
      </c>
    </row>
    <row r="1296" spans="1:6" ht="12.75">
      <c r="A1296" s="775" t="s">
        <v>47</v>
      </c>
      <c r="B1296" s="776">
        <v>862951</v>
      </c>
      <c r="C1296" s="776">
        <v>132857</v>
      </c>
      <c r="D1296" s="776">
        <v>115451.83</v>
      </c>
      <c r="E1296" s="777">
        <v>13.38</v>
      </c>
      <c r="F1296" s="776">
        <v>10063.8</v>
      </c>
    </row>
    <row r="1297" spans="1:6" ht="12.75">
      <c r="A1297" s="775" t="s">
        <v>923</v>
      </c>
      <c r="B1297" s="776">
        <v>0</v>
      </c>
      <c r="C1297" s="776">
        <v>0</v>
      </c>
      <c r="D1297" s="776">
        <v>54003.309999999</v>
      </c>
      <c r="E1297" s="778" t="s">
        <v>919</v>
      </c>
      <c r="F1297" s="776">
        <v>42865.63</v>
      </c>
    </row>
    <row r="1298" spans="1:6" s="770" customFormat="1" ht="12.75">
      <c r="A1298" s="767" t="s">
        <v>184</v>
      </c>
      <c r="B1298" s="768"/>
      <c r="C1298" s="768"/>
      <c r="D1298" s="768"/>
      <c r="E1298" s="777"/>
      <c r="F1298" s="768"/>
    </row>
    <row r="1299" spans="1:6" ht="12.75">
      <c r="A1299" s="767" t="s">
        <v>18</v>
      </c>
      <c r="B1299" s="768">
        <v>23293987</v>
      </c>
      <c r="C1299" s="768">
        <v>7706941</v>
      </c>
      <c r="D1299" s="768">
        <v>7706941</v>
      </c>
      <c r="E1299" s="777">
        <v>33.09</v>
      </c>
      <c r="F1299" s="768">
        <v>1313793.43</v>
      </c>
    </row>
    <row r="1300" spans="1:6" ht="25.5">
      <c r="A1300" s="775" t="s">
        <v>966</v>
      </c>
      <c r="B1300" s="776">
        <v>0</v>
      </c>
      <c r="C1300" s="776">
        <v>0</v>
      </c>
      <c r="D1300" s="776">
        <v>0</v>
      </c>
      <c r="E1300" s="778" t="s">
        <v>919</v>
      </c>
      <c r="F1300" s="776">
        <v>-10.57</v>
      </c>
    </row>
    <row r="1301" spans="1:6" ht="12.75">
      <c r="A1301" s="775" t="s">
        <v>32</v>
      </c>
      <c r="B1301" s="776">
        <v>23293987</v>
      </c>
      <c r="C1301" s="776">
        <v>7706941</v>
      </c>
      <c r="D1301" s="776">
        <v>7706941</v>
      </c>
      <c r="E1301" s="777">
        <v>33.09</v>
      </c>
      <c r="F1301" s="776">
        <v>1313804</v>
      </c>
    </row>
    <row r="1302" spans="1:6" ht="25.5">
      <c r="A1302" s="775" t="s">
        <v>34</v>
      </c>
      <c r="B1302" s="776">
        <v>3424272</v>
      </c>
      <c r="C1302" s="776">
        <v>1206236</v>
      </c>
      <c r="D1302" s="776">
        <v>1206236</v>
      </c>
      <c r="E1302" s="777">
        <v>35.23</v>
      </c>
      <c r="F1302" s="776">
        <v>116918</v>
      </c>
    </row>
    <row r="1303" spans="1:6" ht="25.5">
      <c r="A1303" s="775" t="s">
        <v>178</v>
      </c>
      <c r="B1303" s="776">
        <v>19869715</v>
      </c>
      <c r="C1303" s="776">
        <v>6500705</v>
      </c>
      <c r="D1303" s="776">
        <v>6500705</v>
      </c>
      <c r="E1303" s="777">
        <v>32.72</v>
      </c>
      <c r="F1303" s="776">
        <v>1196886</v>
      </c>
    </row>
    <row r="1304" spans="1:6" ht="12.75">
      <c r="A1304" s="767" t="s">
        <v>147</v>
      </c>
      <c r="B1304" s="768">
        <v>23293987</v>
      </c>
      <c r="C1304" s="768">
        <v>7706941</v>
      </c>
      <c r="D1304" s="768">
        <v>7626893.6</v>
      </c>
      <c r="E1304" s="777">
        <v>32.74</v>
      </c>
      <c r="F1304" s="768">
        <v>1268690.32</v>
      </c>
    </row>
    <row r="1305" spans="1:6" ht="12.75">
      <c r="A1305" s="775" t="s">
        <v>37</v>
      </c>
      <c r="B1305" s="776">
        <v>21356049</v>
      </c>
      <c r="C1305" s="776">
        <v>7594830</v>
      </c>
      <c r="D1305" s="776">
        <v>7514790.08</v>
      </c>
      <c r="E1305" s="777">
        <v>35.19</v>
      </c>
      <c r="F1305" s="776">
        <v>1267869.94</v>
      </c>
    </row>
    <row r="1306" spans="1:6" ht="12.75">
      <c r="A1306" s="775" t="s">
        <v>39</v>
      </c>
      <c r="B1306" s="776">
        <v>3345272</v>
      </c>
      <c r="C1306" s="776">
        <v>1206236</v>
      </c>
      <c r="D1306" s="776">
        <v>1175191.25</v>
      </c>
      <c r="E1306" s="777">
        <v>35.13</v>
      </c>
      <c r="F1306" s="776">
        <v>119980.7</v>
      </c>
    </row>
    <row r="1307" spans="1:6" ht="12.75">
      <c r="A1307" s="775" t="s">
        <v>41</v>
      </c>
      <c r="B1307" s="776">
        <v>2081000</v>
      </c>
      <c r="C1307" s="776">
        <v>801346</v>
      </c>
      <c r="D1307" s="776">
        <v>787527.03</v>
      </c>
      <c r="E1307" s="777">
        <v>37.84</v>
      </c>
      <c r="F1307" s="776">
        <v>100620.14</v>
      </c>
    </row>
    <row r="1308" spans="1:6" ht="12.75">
      <c r="A1308" s="775" t="s">
        <v>43</v>
      </c>
      <c r="B1308" s="776">
        <v>1593104</v>
      </c>
      <c r="C1308" s="776">
        <v>634075</v>
      </c>
      <c r="D1308" s="776">
        <v>622957.65</v>
      </c>
      <c r="E1308" s="777">
        <v>39.1</v>
      </c>
      <c r="F1308" s="776">
        <v>77740.75</v>
      </c>
    </row>
    <row r="1309" spans="1:6" ht="12.75">
      <c r="A1309" s="775" t="s">
        <v>47</v>
      </c>
      <c r="B1309" s="776">
        <v>1264272</v>
      </c>
      <c r="C1309" s="776">
        <v>404890</v>
      </c>
      <c r="D1309" s="776">
        <v>387664.22</v>
      </c>
      <c r="E1309" s="777">
        <v>30.66</v>
      </c>
      <c r="F1309" s="776">
        <v>19360.56</v>
      </c>
    </row>
    <row r="1310" spans="1:6" ht="12.75">
      <c r="A1310" s="775" t="s">
        <v>93</v>
      </c>
      <c r="B1310" s="776">
        <v>18010777</v>
      </c>
      <c r="C1310" s="776">
        <v>6388594</v>
      </c>
      <c r="D1310" s="776">
        <v>6339598.83</v>
      </c>
      <c r="E1310" s="777">
        <v>35.2</v>
      </c>
      <c r="F1310" s="776">
        <v>1147889.24</v>
      </c>
    </row>
    <row r="1311" spans="1:6" ht="12.75">
      <c r="A1311" s="775" t="s">
        <v>180</v>
      </c>
      <c r="B1311" s="776">
        <v>18010777</v>
      </c>
      <c r="C1311" s="776">
        <v>6388594</v>
      </c>
      <c r="D1311" s="776">
        <v>6339598.83</v>
      </c>
      <c r="E1311" s="777">
        <v>35.2</v>
      </c>
      <c r="F1311" s="776">
        <v>1147889.24</v>
      </c>
    </row>
    <row r="1312" spans="1:6" ht="38.25">
      <c r="A1312" s="775" t="s">
        <v>182</v>
      </c>
      <c r="B1312" s="776">
        <v>18010777</v>
      </c>
      <c r="C1312" s="776">
        <v>6388594</v>
      </c>
      <c r="D1312" s="776">
        <v>6339598.83</v>
      </c>
      <c r="E1312" s="777">
        <v>35.2</v>
      </c>
      <c r="F1312" s="776">
        <v>1147889.24</v>
      </c>
    </row>
    <row r="1313" spans="1:6" ht="12.75">
      <c r="A1313" s="775" t="s">
        <v>103</v>
      </c>
      <c r="B1313" s="776">
        <v>1937938</v>
      </c>
      <c r="C1313" s="776">
        <v>112111</v>
      </c>
      <c r="D1313" s="776">
        <v>112103.52</v>
      </c>
      <c r="E1313" s="777">
        <v>5.78</v>
      </c>
      <c r="F1313" s="776">
        <v>820.38</v>
      </c>
    </row>
    <row r="1314" spans="1:6" ht="12.75">
      <c r="A1314" s="775" t="s">
        <v>105</v>
      </c>
      <c r="B1314" s="776">
        <v>79000</v>
      </c>
      <c r="C1314" s="776">
        <v>0</v>
      </c>
      <c r="D1314" s="776">
        <v>0</v>
      </c>
      <c r="E1314" s="777">
        <v>0</v>
      </c>
      <c r="F1314" s="776">
        <v>0</v>
      </c>
    </row>
    <row r="1315" spans="1:6" ht="25.5">
      <c r="A1315" s="775" t="s">
        <v>111</v>
      </c>
      <c r="B1315" s="776">
        <v>1858938</v>
      </c>
      <c r="C1315" s="776">
        <v>112111</v>
      </c>
      <c r="D1315" s="776">
        <v>112103.52</v>
      </c>
      <c r="E1315" s="777">
        <v>6.03</v>
      </c>
      <c r="F1315" s="776">
        <v>820.38</v>
      </c>
    </row>
    <row r="1316" spans="1:6" ht="25.5">
      <c r="A1316" s="775" t="s">
        <v>189</v>
      </c>
      <c r="B1316" s="776">
        <v>1858938</v>
      </c>
      <c r="C1316" s="776">
        <v>112111</v>
      </c>
      <c r="D1316" s="776">
        <v>112103.52</v>
      </c>
      <c r="E1316" s="777">
        <v>6.03</v>
      </c>
      <c r="F1316" s="776">
        <v>820.38</v>
      </c>
    </row>
    <row r="1317" spans="1:6" ht="12.75">
      <c r="A1317" s="775" t="s">
        <v>923</v>
      </c>
      <c r="B1317" s="776">
        <v>0</v>
      </c>
      <c r="C1317" s="776">
        <v>0</v>
      </c>
      <c r="D1317" s="776">
        <v>80047.399999999</v>
      </c>
      <c r="E1317" s="778" t="s">
        <v>919</v>
      </c>
      <c r="F1317" s="776">
        <v>45103.11</v>
      </c>
    </row>
    <row r="1318" spans="1:6" s="770" customFormat="1" ht="12.75">
      <c r="A1318" s="767" t="s">
        <v>1139</v>
      </c>
      <c r="B1318" s="768"/>
      <c r="C1318" s="768"/>
      <c r="D1318" s="768"/>
      <c r="E1318" s="778"/>
      <c r="F1318" s="768"/>
    </row>
    <row r="1319" spans="1:6" ht="12.75">
      <c r="A1319" s="767" t="s">
        <v>18</v>
      </c>
      <c r="B1319" s="768">
        <v>3545507</v>
      </c>
      <c r="C1319" s="768">
        <v>1473452</v>
      </c>
      <c r="D1319" s="768">
        <v>1477862.92</v>
      </c>
      <c r="E1319" s="777">
        <v>41.68</v>
      </c>
      <c r="F1319" s="768">
        <v>56472.29</v>
      </c>
    </row>
    <row r="1320" spans="1:6" ht="25.5">
      <c r="A1320" s="775" t="s">
        <v>966</v>
      </c>
      <c r="B1320" s="776">
        <v>0</v>
      </c>
      <c r="C1320" s="776">
        <v>0</v>
      </c>
      <c r="D1320" s="776">
        <v>0</v>
      </c>
      <c r="E1320" s="778" t="s">
        <v>919</v>
      </c>
      <c r="F1320" s="776">
        <v>-31.72</v>
      </c>
    </row>
    <row r="1321" spans="1:6" ht="12.75">
      <c r="A1321" s="775" t="s">
        <v>21</v>
      </c>
      <c r="B1321" s="776">
        <v>1595218</v>
      </c>
      <c r="C1321" s="776">
        <v>42594</v>
      </c>
      <c r="D1321" s="776">
        <v>45391.78</v>
      </c>
      <c r="E1321" s="777">
        <v>2.85</v>
      </c>
      <c r="F1321" s="776">
        <v>0.01</v>
      </c>
    </row>
    <row r="1322" spans="1:6" ht="25.5">
      <c r="A1322" s="775" t="s">
        <v>174</v>
      </c>
      <c r="B1322" s="776">
        <v>1513910</v>
      </c>
      <c r="C1322" s="776">
        <v>3653</v>
      </c>
      <c r="D1322" s="776">
        <v>0</v>
      </c>
      <c r="E1322" s="777">
        <v>0</v>
      </c>
      <c r="F1322" s="776">
        <v>0</v>
      </c>
    </row>
    <row r="1323" spans="1:6" ht="12.75">
      <c r="A1323" s="775" t="s">
        <v>968</v>
      </c>
      <c r="B1323" s="776">
        <v>3276</v>
      </c>
      <c r="C1323" s="776">
        <v>0</v>
      </c>
      <c r="D1323" s="776">
        <v>1613.14</v>
      </c>
      <c r="E1323" s="777">
        <v>49.24</v>
      </c>
      <c r="F1323" s="776">
        <v>0</v>
      </c>
    </row>
    <row r="1324" spans="1:6" ht="12.75">
      <c r="A1324" s="775" t="s">
        <v>23</v>
      </c>
      <c r="B1324" s="776">
        <v>3276</v>
      </c>
      <c r="C1324" s="776">
        <v>0</v>
      </c>
      <c r="D1324" s="776">
        <v>1613.14</v>
      </c>
      <c r="E1324" s="777">
        <v>49.24</v>
      </c>
      <c r="F1324" s="776">
        <v>0</v>
      </c>
    </row>
    <row r="1325" spans="1:6" ht="12.75">
      <c r="A1325" s="775" t="s">
        <v>154</v>
      </c>
      <c r="B1325" s="776">
        <v>3276</v>
      </c>
      <c r="C1325" s="776">
        <v>0</v>
      </c>
      <c r="D1325" s="776">
        <v>1613.14</v>
      </c>
      <c r="E1325" s="777">
        <v>49.24</v>
      </c>
      <c r="F1325" s="776">
        <v>0</v>
      </c>
    </row>
    <row r="1326" spans="1:6" ht="38.25">
      <c r="A1326" s="775" t="s">
        <v>156</v>
      </c>
      <c r="B1326" s="776">
        <v>3276</v>
      </c>
      <c r="C1326" s="776">
        <v>0</v>
      </c>
      <c r="D1326" s="776">
        <v>1613.14</v>
      </c>
      <c r="E1326" s="777">
        <v>49.24</v>
      </c>
      <c r="F1326" s="776">
        <v>0</v>
      </c>
    </row>
    <row r="1327" spans="1:6" ht="38.25">
      <c r="A1327" s="775" t="s">
        <v>158</v>
      </c>
      <c r="B1327" s="776">
        <v>1662</v>
      </c>
      <c r="C1327" s="776">
        <v>0</v>
      </c>
      <c r="D1327" s="776">
        <v>0</v>
      </c>
      <c r="E1327" s="777">
        <v>0</v>
      </c>
      <c r="F1327" s="776">
        <v>0</v>
      </c>
    </row>
    <row r="1328" spans="1:6" ht="51">
      <c r="A1328" s="775" t="s">
        <v>176</v>
      </c>
      <c r="B1328" s="776">
        <v>1614</v>
      </c>
      <c r="C1328" s="776">
        <v>0</v>
      </c>
      <c r="D1328" s="776">
        <v>1613.14</v>
      </c>
      <c r="E1328" s="777">
        <v>99.95</v>
      </c>
      <c r="F1328" s="776">
        <v>0</v>
      </c>
    </row>
    <row r="1329" spans="1:6" ht="12.75">
      <c r="A1329" s="775" t="s">
        <v>32</v>
      </c>
      <c r="B1329" s="776">
        <v>1947013</v>
      </c>
      <c r="C1329" s="776">
        <v>1430858</v>
      </c>
      <c r="D1329" s="776">
        <v>1430858</v>
      </c>
      <c r="E1329" s="777">
        <v>73.49</v>
      </c>
      <c r="F1329" s="776">
        <v>56504</v>
      </c>
    </row>
    <row r="1330" spans="1:6" ht="25.5">
      <c r="A1330" s="775" t="s">
        <v>34</v>
      </c>
      <c r="B1330" s="776">
        <v>1947013</v>
      </c>
      <c r="C1330" s="776">
        <v>1430858</v>
      </c>
      <c r="D1330" s="776">
        <v>1430858</v>
      </c>
      <c r="E1330" s="777">
        <v>73.49</v>
      </c>
      <c r="F1330" s="776">
        <v>56504</v>
      </c>
    </row>
    <row r="1331" spans="1:6" ht="12.75">
      <c r="A1331" s="767" t="s">
        <v>147</v>
      </c>
      <c r="B1331" s="768">
        <v>5924709</v>
      </c>
      <c r="C1331" s="768">
        <v>2085084</v>
      </c>
      <c r="D1331" s="768">
        <v>2003118.71</v>
      </c>
      <c r="E1331" s="777">
        <v>33.81</v>
      </c>
      <c r="F1331" s="768">
        <v>53431.86</v>
      </c>
    </row>
    <row r="1332" spans="1:6" ht="12.75">
      <c r="A1332" s="775" t="s">
        <v>37</v>
      </c>
      <c r="B1332" s="776">
        <v>3654164</v>
      </c>
      <c r="C1332" s="776">
        <v>1001248</v>
      </c>
      <c r="D1332" s="776">
        <v>927227.07</v>
      </c>
      <c r="E1332" s="777">
        <v>25.37</v>
      </c>
      <c r="F1332" s="776">
        <v>41105.58</v>
      </c>
    </row>
    <row r="1333" spans="1:6" ht="12.75">
      <c r="A1333" s="775" t="s">
        <v>39</v>
      </c>
      <c r="B1333" s="776">
        <v>681343</v>
      </c>
      <c r="C1333" s="776">
        <v>315054</v>
      </c>
      <c r="D1333" s="776">
        <v>271327.68</v>
      </c>
      <c r="E1333" s="777">
        <v>39.82</v>
      </c>
      <c r="F1333" s="776">
        <v>32328.08</v>
      </c>
    </row>
    <row r="1334" spans="1:6" ht="12.75">
      <c r="A1334" s="775" t="s">
        <v>41</v>
      </c>
      <c r="B1334" s="776">
        <v>381043</v>
      </c>
      <c r="C1334" s="776">
        <v>166837</v>
      </c>
      <c r="D1334" s="776">
        <v>149174.79</v>
      </c>
      <c r="E1334" s="777">
        <v>39.15</v>
      </c>
      <c r="F1334" s="776">
        <v>28447.13</v>
      </c>
    </row>
    <row r="1335" spans="1:6" ht="12.75">
      <c r="A1335" s="775" t="s">
        <v>43</v>
      </c>
      <c r="B1335" s="776">
        <v>306307</v>
      </c>
      <c r="C1335" s="776">
        <v>134282</v>
      </c>
      <c r="D1335" s="776">
        <v>120195.74</v>
      </c>
      <c r="E1335" s="777">
        <v>39.24</v>
      </c>
      <c r="F1335" s="776">
        <v>22738.44</v>
      </c>
    </row>
    <row r="1336" spans="1:6" ht="12.75">
      <c r="A1336" s="775" t="s">
        <v>47</v>
      </c>
      <c r="B1336" s="776">
        <v>300300</v>
      </c>
      <c r="C1336" s="776">
        <v>148217</v>
      </c>
      <c r="D1336" s="776">
        <v>122152.89</v>
      </c>
      <c r="E1336" s="777">
        <v>40.68</v>
      </c>
      <c r="F1336" s="776">
        <v>3880.95</v>
      </c>
    </row>
    <row r="1337" spans="1:6" ht="12.75">
      <c r="A1337" s="775" t="s">
        <v>67</v>
      </c>
      <c r="B1337" s="776">
        <v>2330260</v>
      </c>
      <c r="C1337" s="776">
        <v>512734</v>
      </c>
      <c r="D1337" s="776">
        <v>482440.91</v>
      </c>
      <c r="E1337" s="777">
        <v>20.7</v>
      </c>
      <c r="F1337" s="776">
        <v>8777.5</v>
      </c>
    </row>
    <row r="1338" spans="1:6" ht="12.75">
      <c r="A1338" s="775" t="s">
        <v>69</v>
      </c>
      <c r="B1338" s="776">
        <v>2328598</v>
      </c>
      <c r="C1338" s="776">
        <v>512734</v>
      </c>
      <c r="D1338" s="776">
        <v>482440.91</v>
      </c>
      <c r="E1338" s="777">
        <v>20.72</v>
      </c>
      <c r="F1338" s="776">
        <v>8777.5</v>
      </c>
    </row>
    <row r="1339" spans="1:6" ht="12.75">
      <c r="A1339" s="775" t="s">
        <v>81</v>
      </c>
      <c r="B1339" s="776">
        <v>1662</v>
      </c>
      <c r="C1339" s="776">
        <v>0</v>
      </c>
      <c r="D1339" s="776">
        <v>0</v>
      </c>
      <c r="E1339" s="777">
        <v>0</v>
      </c>
      <c r="F1339" s="776">
        <v>0</v>
      </c>
    </row>
    <row r="1340" spans="1:6" ht="25.5">
      <c r="A1340" s="775" t="s">
        <v>87</v>
      </c>
      <c r="B1340" s="776">
        <v>169807</v>
      </c>
      <c r="C1340" s="776">
        <v>169807</v>
      </c>
      <c r="D1340" s="776">
        <v>169806.61</v>
      </c>
      <c r="E1340" s="777">
        <v>100</v>
      </c>
      <c r="F1340" s="776">
        <v>0</v>
      </c>
    </row>
    <row r="1341" spans="1:6" ht="12.75">
      <c r="A1341" s="775" t="s">
        <v>89</v>
      </c>
      <c r="B1341" s="776">
        <v>138447</v>
      </c>
      <c r="C1341" s="776">
        <v>138447</v>
      </c>
      <c r="D1341" s="776">
        <v>138446.61</v>
      </c>
      <c r="E1341" s="777">
        <v>100</v>
      </c>
      <c r="F1341" s="776">
        <v>0</v>
      </c>
    </row>
    <row r="1342" spans="1:6" ht="12.75">
      <c r="A1342" s="775" t="s">
        <v>91</v>
      </c>
      <c r="B1342" s="776">
        <v>31360</v>
      </c>
      <c r="C1342" s="776">
        <v>31360</v>
      </c>
      <c r="D1342" s="776">
        <v>31360</v>
      </c>
      <c r="E1342" s="777">
        <v>100</v>
      </c>
      <c r="F1342" s="776">
        <v>0</v>
      </c>
    </row>
    <row r="1343" spans="1:6" ht="12.75">
      <c r="A1343" s="775" t="s">
        <v>93</v>
      </c>
      <c r="B1343" s="776">
        <v>472754</v>
      </c>
      <c r="C1343" s="776">
        <v>3653</v>
      </c>
      <c r="D1343" s="776">
        <v>3651.87</v>
      </c>
      <c r="E1343" s="777">
        <v>0.77</v>
      </c>
      <c r="F1343" s="776">
        <v>0</v>
      </c>
    </row>
    <row r="1344" spans="1:6" ht="12.75">
      <c r="A1344" s="775" t="s">
        <v>180</v>
      </c>
      <c r="B1344" s="776">
        <v>472754</v>
      </c>
      <c r="C1344" s="776">
        <v>3653</v>
      </c>
      <c r="D1344" s="776">
        <v>3651.87</v>
      </c>
      <c r="E1344" s="777">
        <v>0.77</v>
      </c>
      <c r="F1344" s="776">
        <v>0</v>
      </c>
    </row>
    <row r="1345" spans="1:6" ht="38.25">
      <c r="A1345" s="775" t="s">
        <v>182</v>
      </c>
      <c r="B1345" s="776">
        <v>472754</v>
      </c>
      <c r="C1345" s="776">
        <v>3653</v>
      </c>
      <c r="D1345" s="776">
        <v>3651.87</v>
      </c>
      <c r="E1345" s="777">
        <v>0.77</v>
      </c>
      <c r="F1345" s="776">
        <v>0</v>
      </c>
    </row>
    <row r="1346" spans="1:6" ht="12.75">
      <c r="A1346" s="775" t="s">
        <v>103</v>
      </c>
      <c r="B1346" s="776">
        <v>2270545</v>
      </c>
      <c r="C1346" s="776">
        <v>1083836</v>
      </c>
      <c r="D1346" s="776">
        <v>1075891.64</v>
      </c>
      <c r="E1346" s="777">
        <v>47.38</v>
      </c>
      <c r="F1346" s="776">
        <v>12326.28</v>
      </c>
    </row>
    <row r="1347" spans="1:6" ht="12.75">
      <c r="A1347" s="775" t="s">
        <v>105</v>
      </c>
      <c r="B1347" s="776">
        <v>1229389</v>
      </c>
      <c r="C1347" s="776">
        <v>1083836</v>
      </c>
      <c r="D1347" s="776">
        <v>1075891.64</v>
      </c>
      <c r="E1347" s="777">
        <v>87.51</v>
      </c>
      <c r="F1347" s="776">
        <v>12326.28</v>
      </c>
    </row>
    <row r="1348" spans="1:6" ht="25.5">
      <c r="A1348" s="775" t="s">
        <v>111</v>
      </c>
      <c r="B1348" s="776">
        <v>1041156</v>
      </c>
      <c r="C1348" s="776">
        <v>0</v>
      </c>
      <c r="D1348" s="776">
        <v>0</v>
      </c>
      <c r="E1348" s="777">
        <v>0</v>
      </c>
      <c r="F1348" s="776">
        <v>0</v>
      </c>
    </row>
    <row r="1349" spans="1:6" ht="25.5">
      <c r="A1349" s="775" t="s">
        <v>189</v>
      </c>
      <c r="B1349" s="776">
        <v>1041156</v>
      </c>
      <c r="C1349" s="776">
        <v>0</v>
      </c>
      <c r="D1349" s="776">
        <v>0</v>
      </c>
      <c r="E1349" s="777">
        <v>0</v>
      </c>
      <c r="F1349" s="776">
        <v>0</v>
      </c>
    </row>
    <row r="1350" spans="1:6" ht="12.75">
      <c r="A1350" s="775" t="s">
        <v>923</v>
      </c>
      <c r="B1350" s="776">
        <v>-2379202</v>
      </c>
      <c r="C1350" s="776">
        <v>-611632</v>
      </c>
      <c r="D1350" s="776">
        <v>-525255.79</v>
      </c>
      <c r="E1350" s="778" t="s">
        <v>919</v>
      </c>
      <c r="F1350" s="776">
        <v>3040.43</v>
      </c>
    </row>
    <row r="1351" spans="1:6" ht="12.75">
      <c r="A1351" s="775" t="s">
        <v>924</v>
      </c>
      <c r="B1351" s="776">
        <v>2379202</v>
      </c>
      <c r="C1351" s="776">
        <v>611632</v>
      </c>
      <c r="D1351" s="779" t="s">
        <v>919</v>
      </c>
      <c r="E1351" s="778" t="s">
        <v>919</v>
      </c>
      <c r="F1351" s="779" t="s">
        <v>919</v>
      </c>
    </row>
    <row r="1352" spans="1:6" ht="12.75">
      <c r="A1352" s="775" t="s">
        <v>986</v>
      </c>
      <c r="B1352" s="776">
        <v>2379202</v>
      </c>
      <c r="C1352" s="776">
        <v>611632</v>
      </c>
      <c r="D1352" s="779" t="s">
        <v>919</v>
      </c>
      <c r="E1352" s="778" t="s">
        <v>919</v>
      </c>
      <c r="F1352" s="779" t="s">
        <v>919</v>
      </c>
    </row>
    <row r="1353" spans="1:6" ht="25.5">
      <c r="A1353" s="775" t="s">
        <v>988</v>
      </c>
      <c r="B1353" s="776">
        <v>2379202</v>
      </c>
      <c r="C1353" s="776">
        <v>611632</v>
      </c>
      <c r="D1353" s="779" t="s">
        <v>919</v>
      </c>
      <c r="E1353" s="778" t="s">
        <v>919</v>
      </c>
      <c r="F1353" s="779" t="s">
        <v>919</v>
      </c>
    </row>
    <row r="1354" spans="1:6" s="770" customFormat="1" ht="12.75">
      <c r="A1354" s="767" t="s">
        <v>196</v>
      </c>
      <c r="B1354" s="768"/>
      <c r="C1354" s="768"/>
      <c r="D1354" s="768"/>
      <c r="E1354" s="778"/>
      <c r="F1354" s="768"/>
    </row>
    <row r="1355" spans="1:6" ht="12.75">
      <c r="A1355" s="767" t="s">
        <v>18</v>
      </c>
      <c r="B1355" s="768">
        <v>21784288</v>
      </c>
      <c r="C1355" s="768">
        <v>12209526</v>
      </c>
      <c r="D1355" s="768">
        <v>11271455.76</v>
      </c>
      <c r="E1355" s="777">
        <v>51.74</v>
      </c>
      <c r="F1355" s="768">
        <v>336068.15</v>
      </c>
    </row>
    <row r="1356" spans="1:6" ht="25.5">
      <c r="A1356" s="775" t="s">
        <v>966</v>
      </c>
      <c r="B1356" s="776">
        <v>5000</v>
      </c>
      <c r="C1356" s="776">
        <v>0</v>
      </c>
      <c r="D1356" s="776">
        <v>51.44</v>
      </c>
      <c r="E1356" s="777">
        <v>1.03</v>
      </c>
      <c r="F1356" s="776">
        <v>-2359.53</v>
      </c>
    </row>
    <row r="1357" spans="1:6" ht="12.75">
      <c r="A1357" s="775" t="s">
        <v>21</v>
      </c>
      <c r="B1357" s="776">
        <v>12419656</v>
      </c>
      <c r="C1357" s="776">
        <v>6708609</v>
      </c>
      <c r="D1357" s="776">
        <v>5605569.54</v>
      </c>
      <c r="E1357" s="777">
        <v>45.13</v>
      </c>
      <c r="F1357" s="776">
        <v>11930.76</v>
      </c>
    </row>
    <row r="1358" spans="1:6" ht="12.75">
      <c r="A1358" s="775" t="s">
        <v>968</v>
      </c>
      <c r="B1358" s="776">
        <v>0</v>
      </c>
      <c r="C1358" s="776">
        <v>0</v>
      </c>
      <c r="D1358" s="776">
        <v>164917.78</v>
      </c>
      <c r="E1358" s="778" t="s">
        <v>919</v>
      </c>
      <c r="F1358" s="776">
        <v>-1779.08</v>
      </c>
    </row>
    <row r="1359" spans="1:6" ht="12.75">
      <c r="A1359" s="775" t="s">
        <v>23</v>
      </c>
      <c r="B1359" s="776">
        <v>0</v>
      </c>
      <c r="C1359" s="776">
        <v>0</v>
      </c>
      <c r="D1359" s="776">
        <v>164917.78</v>
      </c>
      <c r="E1359" s="778" t="s">
        <v>919</v>
      </c>
      <c r="F1359" s="776">
        <v>-1779.08</v>
      </c>
    </row>
    <row r="1360" spans="1:6" ht="12.75">
      <c r="A1360" s="775" t="s">
        <v>154</v>
      </c>
      <c r="B1360" s="776">
        <v>0</v>
      </c>
      <c r="C1360" s="776">
        <v>0</v>
      </c>
      <c r="D1360" s="776">
        <v>164917.78</v>
      </c>
      <c r="E1360" s="778" t="s">
        <v>919</v>
      </c>
      <c r="F1360" s="776">
        <v>-1779.08</v>
      </c>
    </row>
    <row r="1361" spans="1:6" ht="38.25">
      <c r="A1361" s="775" t="s">
        <v>156</v>
      </c>
      <c r="B1361" s="776">
        <v>0</v>
      </c>
      <c r="C1361" s="776">
        <v>0</v>
      </c>
      <c r="D1361" s="776">
        <v>164917.78</v>
      </c>
      <c r="E1361" s="778" t="s">
        <v>919</v>
      </c>
      <c r="F1361" s="776">
        <v>-1779.08</v>
      </c>
    </row>
    <row r="1362" spans="1:6" ht="51">
      <c r="A1362" s="775" t="s">
        <v>176</v>
      </c>
      <c r="B1362" s="776">
        <v>0</v>
      </c>
      <c r="C1362" s="776">
        <v>0</v>
      </c>
      <c r="D1362" s="776">
        <v>164917.78</v>
      </c>
      <c r="E1362" s="778" t="s">
        <v>919</v>
      </c>
      <c r="F1362" s="776">
        <v>-1779.08</v>
      </c>
    </row>
    <row r="1363" spans="1:6" ht="12.75">
      <c r="A1363" s="775" t="s">
        <v>32</v>
      </c>
      <c r="B1363" s="776">
        <v>9359632</v>
      </c>
      <c r="C1363" s="776">
        <v>5500917</v>
      </c>
      <c r="D1363" s="776">
        <v>5500917</v>
      </c>
      <c r="E1363" s="777">
        <v>58.77</v>
      </c>
      <c r="F1363" s="776">
        <v>328276</v>
      </c>
    </row>
    <row r="1364" spans="1:6" ht="25.5">
      <c r="A1364" s="775" t="s">
        <v>34</v>
      </c>
      <c r="B1364" s="776">
        <v>9359632</v>
      </c>
      <c r="C1364" s="776">
        <v>5500917</v>
      </c>
      <c r="D1364" s="776">
        <v>5500917</v>
      </c>
      <c r="E1364" s="777">
        <v>58.77</v>
      </c>
      <c r="F1364" s="776">
        <v>328276</v>
      </c>
    </row>
    <row r="1365" spans="1:6" ht="12.75">
      <c r="A1365" s="767" t="s">
        <v>147</v>
      </c>
      <c r="B1365" s="768">
        <v>25299865</v>
      </c>
      <c r="C1365" s="768">
        <v>15388317</v>
      </c>
      <c r="D1365" s="768">
        <v>10409240.82</v>
      </c>
      <c r="E1365" s="777">
        <v>41.14</v>
      </c>
      <c r="F1365" s="768">
        <v>918844.66</v>
      </c>
    </row>
    <row r="1366" spans="1:6" ht="12.75">
      <c r="A1366" s="775" t="s">
        <v>37</v>
      </c>
      <c r="B1366" s="776">
        <v>25223227</v>
      </c>
      <c r="C1366" s="776">
        <v>15376103</v>
      </c>
      <c r="D1366" s="776">
        <v>10397407.73</v>
      </c>
      <c r="E1366" s="777">
        <v>41.22</v>
      </c>
      <c r="F1366" s="776">
        <v>917011.51</v>
      </c>
    </row>
    <row r="1367" spans="1:6" ht="12.75">
      <c r="A1367" s="775" t="s">
        <v>39</v>
      </c>
      <c r="B1367" s="776">
        <v>7542816</v>
      </c>
      <c r="C1367" s="776">
        <v>3210097</v>
      </c>
      <c r="D1367" s="776">
        <v>2616002.05</v>
      </c>
      <c r="E1367" s="777">
        <v>34.68</v>
      </c>
      <c r="F1367" s="776">
        <v>298480.84</v>
      </c>
    </row>
    <row r="1368" spans="1:6" ht="12.75">
      <c r="A1368" s="775" t="s">
        <v>41</v>
      </c>
      <c r="B1368" s="776">
        <v>4064661</v>
      </c>
      <c r="C1368" s="776">
        <v>1557063</v>
      </c>
      <c r="D1368" s="776">
        <v>1245280.73</v>
      </c>
      <c r="E1368" s="777">
        <v>30.64</v>
      </c>
      <c r="F1368" s="776">
        <v>172078.88</v>
      </c>
    </row>
    <row r="1369" spans="1:6" ht="12.75">
      <c r="A1369" s="775" t="s">
        <v>43</v>
      </c>
      <c r="B1369" s="776">
        <v>3050633</v>
      </c>
      <c r="C1369" s="776">
        <v>1216315</v>
      </c>
      <c r="D1369" s="776">
        <v>995847.72</v>
      </c>
      <c r="E1369" s="777">
        <v>32.64</v>
      </c>
      <c r="F1369" s="776">
        <v>131081.91</v>
      </c>
    </row>
    <row r="1370" spans="1:6" ht="12.75">
      <c r="A1370" s="775" t="s">
        <v>47</v>
      </c>
      <c r="B1370" s="776">
        <v>3478155</v>
      </c>
      <c r="C1370" s="776">
        <v>1653034</v>
      </c>
      <c r="D1370" s="776">
        <v>1370721.32</v>
      </c>
      <c r="E1370" s="777">
        <v>39.41</v>
      </c>
      <c r="F1370" s="776">
        <v>126401.96</v>
      </c>
    </row>
    <row r="1371" spans="1:6" ht="12.75">
      <c r="A1371" s="775" t="s">
        <v>67</v>
      </c>
      <c r="B1371" s="776">
        <v>17519600</v>
      </c>
      <c r="C1371" s="776">
        <v>12005195</v>
      </c>
      <c r="D1371" s="776">
        <v>7674781.46</v>
      </c>
      <c r="E1371" s="777">
        <v>43.81</v>
      </c>
      <c r="F1371" s="776">
        <v>594024.18</v>
      </c>
    </row>
    <row r="1372" spans="1:6" ht="12.75">
      <c r="A1372" s="775" t="s">
        <v>69</v>
      </c>
      <c r="B1372" s="776">
        <v>13840504</v>
      </c>
      <c r="C1372" s="776">
        <v>8896559</v>
      </c>
      <c r="D1372" s="776">
        <v>4800006.26</v>
      </c>
      <c r="E1372" s="777">
        <v>34.68</v>
      </c>
      <c r="F1372" s="776">
        <v>562714.1</v>
      </c>
    </row>
    <row r="1373" spans="1:6" ht="12.75">
      <c r="A1373" s="775" t="s">
        <v>81</v>
      </c>
      <c r="B1373" s="776">
        <v>3679096</v>
      </c>
      <c r="C1373" s="776">
        <v>3108636</v>
      </c>
      <c r="D1373" s="776">
        <v>2874775.2</v>
      </c>
      <c r="E1373" s="777">
        <v>78.14</v>
      </c>
      <c r="F1373" s="776">
        <v>31310.08</v>
      </c>
    </row>
    <row r="1374" spans="1:6" ht="25.5">
      <c r="A1374" s="775" t="s">
        <v>87</v>
      </c>
      <c r="B1374" s="776">
        <v>22472</v>
      </c>
      <c r="C1374" s="776">
        <v>22472</v>
      </c>
      <c r="D1374" s="776">
        <v>13615.6</v>
      </c>
      <c r="E1374" s="777">
        <v>60.59</v>
      </c>
      <c r="F1374" s="776">
        <v>0</v>
      </c>
    </row>
    <row r="1375" spans="1:6" ht="12.75">
      <c r="A1375" s="775" t="s">
        <v>89</v>
      </c>
      <c r="B1375" s="776">
        <v>1676</v>
      </c>
      <c r="C1375" s="776">
        <v>1676</v>
      </c>
      <c r="D1375" s="776">
        <v>677.41</v>
      </c>
      <c r="E1375" s="777">
        <v>40.42</v>
      </c>
      <c r="F1375" s="776">
        <v>0</v>
      </c>
    </row>
    <row r="1376" spans="1:6" ht="12.75">
      <c r="A1376" s="775" t="s">
        <v>91</v>
      </c>
      <c r="B1376" s="776">
        <v>20796</v>
      </c>
      <c r="C1376" s="776">
        <v>20796</v>
      </c>
      <c r="D1376" s="776">
        <v>12938.19</v>
      </c>
      <c r="E1376" s="777">
        <v>62.21</v>
      </c>
      <c r="F1376" s="776">
        <v>0</v>
      </c>
    </row>
    <row r="1377" spans="1:6" ht="12.75">
      <c r="A1377" s="775" t="s">
        <v>93</v>
      </c>
      <c r="B1377" s="776">
        <v>138339</v>
      </c>
      <c r="C1377" s="776">
        <v>138339</v>
      </c>
      <c r="D1377" s="776">
        <v>93008.62</v>
      </c>
      <c r="E1377" s="777">
        <v>67.23</v>
      </c>
      <c r="F1377" s="776">
        <v>24506.49</v>
      </c>
    </row>
    <row r="1378" spans="1:6" ht="12.75">
      <c r="A1378" s="775" t="s">
        <v>95</v>
      </c>
      <c r="B1378" s="776">
        <v>138339</v>
      </c>
      <c r="C1378" s="776">
        <v>138339</v>
      </c>
      <c r="D1378" s="776">
        <v>93008.62</v>
      </c>
      <c r="E1378" s="777">
        <v>67.23</v>
      </c>
      <c r="F1378" s="776">
        <v>24506.49</v>
      </c>
    </row>
    <row r="1379" spans="1:6" ht="25.5">
      <c r="A1379" s="775" t="s">
        <v>166</v>
      </c>
      <c r="B1379" s="776">
        <v>138339</v>
      </c>
      <c r="C1379" s="776">
        <v>138339</v>
      </c>
      <c r="D1379" s="776">
        <v>93008.62</v>
      </c>
      <c r="E1379" s="777">
        <v>67.23</v>
      </c>
      <c r="F1379" s="776">
        <v>24506.49</v>
      </c>
    </row>
    <row r="1380" spans="1:6" ht="38.25">
      <c r="A1380" s="775" t="s">
        <v>168</v>
      </c>
      <c r="B1380" s="776">
        <v>9552</v>
      </c>
      <c r="C1380" s="776">
        <v>9552</v>
      </c>
      <c r="D1380" s="776">
        <v>0</v>
      </c>
      <c r="E1380" s="777">
        <v>0</v>
      </c>
      <c r="F1380" s="776">
        <v>0</v>
      </c>
    </row>
    <row r="1381" spans="1:6" ht="38.25">
      <c r="A1381" s="775" t="s">
        <v>187</v>
      </c>
      <c r="B1381" s="776">
        <v>128787</v>
      </c>
      <c r="C1381" s="776">
        <v>128787</v>
      </c>
      <c r="D1381" s="776">
        <v>93008.62</v>
      </c>
      <c r="E1381" s="777">
        <v>72.22</v>
      </c>
      <c r="F1381" s="776">
        <v>24506.49</v>
      </c>
    </row>
    <row r="1382" spans="1:6" ht="12.75">
      <c r="A1382" s="775" t="s">
        <v>103</v>
      </c>
      <c r="B1382" s="776">
        <v>76638</v>
      </c>
      <c r="C1382" s="776">
        <v>12214</v>
      </c>
      <c r="D1382" s="776">
        <v>11833.09</v>
      </c>
      <c r="E1382" s="777">
        <v>15.44</v>
      </c>
      <c r="F1382" s="776">
        <v>1833.15</v>
      </c>
    </row>
    <row r="1383" spans="1:6" ht="12.75">
      <c r="A1383" s="775" t="s">
        <v>105</v>
      </c>
      <c r="B1383" s="776">
        <v>76638</v>
      </c>
      <c r="C1383" s="776">
        <v>12214</v>
      </c>
      <c r="D1383" s="776">
        <v>11833.09</v>
      </c>
      <c r="E1383" s="777">
        <v>15.44</v>
      </c>
      <c r="F1383" s="776">
        <v>1833.15</v>
      </c>
    </row>
    <row r="1384" spans="1:6" ht="12.75">
      <c r="A1384" s="775" t="s">
        <v>923</v>
      </c>
      <c r="B1384" s="776">
        <v>-3515577</v>
      </c>
      <c r="C1384" s="776">
        <v>-3178791</v>
      </c>
      <c r="D1384" s="776">
        <v>862214.939999996</v>
      </c>
      <c r="E1384" s="778" t="s">
        <v>919</v>
      </c>
      <c r="F1384" s="776">
        <v>-582776.51</v>
      </c>
    </row>
    <row r="1385" spans="1:6" ht="12.75">
      <c r="A1385" s="775" t="s">
        <v>924</v>
      </c>
      <c r="B1385" s="776">
        <v>3515577</v>
      </c>
      <c r="C1385" s="776">
        <v>3178791</v>
      </c>
      <c r="D1385" s="779" t="s">
        <v>919</v>
      </c>
      <c r="E1385" s="778" t="s">
        <v>919</v>
      </c>
      <c r="F1385" s="779" t="s">
        <v>919</v>
      </c>
    </row>
    <row r="1386" spans="1:6" ht="12.75">
      <c r="A1386" s="775" t="s">
        <v>986</v>
      </c>
      <c r="B1386" s="776">
        <v>3515577</v>
      </c>
      <c r="C1386" s="776">
        <v>3178791</v>
      </c>
      <c r="D1386" s="779" t="s">
        <v>919</v>
      </c>
      <c r="E1386" s="778" t="s">
        <v>919</v>
      </c>
      <c r="F1386" s="779" t="s">
        <v>919</v>
      </c>
    </row>
    <row r="1387" spans="1:6" ht="25.5">
      <c r="A1387" s="775" t="s">
        <v>988</v>
      </c>
      <c r="B1387" s="776">
        <v>3515577</v>
      </c>
      <c r="C1387" s="776">
        <v>3178791</v>
      </c>
      <c r="D1387" s="779" t="s">
        <v>919</v>
      </c>
      <c r="E1387" s="778" t="s">
        <v>919</v>
      </c>
      <c r="F1387" s="779" t="s">
        <v>919</v>
      </c>
    </row>
    <row r="1388" spans="1:6" s="770" customFormat="1" ht="12.75">
      <c r="A1388" s="767" t="s">
        <v>200</v>
      </c>
      <c r="B1388" s="768"/>
      <c r="C1388" s="768"/>
      <c r="D1388" s="768"/>
      <c r="E1388" s="777"/>
      <c r="F1388" s="768"/>
    </row>
    <row r="1389" spans="1:6" ht="12.75">
      <c r="A1389" s="767" t="s">
        <v>18</v>
      </c>
      <c r="B1389" s="768">
        <v>2330500</v>
      </c>
      <c r="C1389" s="768">
        <v>1431828</v>
      </c>
      <c r="D1389" s="768">
        <v>1431828</v>
      </c>
      <c r="E1389" s="777">
        <v>61.44</v>
      </c>
      <c r="F1389" s="768">
        <v>427597</v>
      </c>
    </row>
    <row r="1390" spans="1:6" ht="12.75">
      <c r="A1390" s="775" t="s">
        <v>21</v>
      </c>
      <c r="B1390" s="776">
        <v>4942</v>
      </c>
      <c r="C1390" s="776">
        <v>0</v>
      </c>
      <c r="D1390" s="776">
        <v>0</v>
      </c>
      <c r="E1390" s="777">
        <v>0</v>
      </c>
      <c r="F1390" s="776">
        <v>0</v>
      </c>
    </row>
    <row r="1391" spans="1:6" ht="12.75">
      <c r="A1391" s="775" t="s">
        <v>32</v>
      </c>
      <c r="B1391" s="776">
        <v>2325558</v>
      </c>
      <c r="C1391" s="776">
        <v>1431828</v>
      </c>
      <c r="D1391" s="776">
        <v>1431828</v>
      </c>
      <c r="E1391" s="777">
        <v>61.57</v>
      </c>
      <c r="F1391" s="776">
        <v>427597</v>
      </c>
    </row>
    <row r="1392" spans="1:6" ht="25.5">
      <c r="A1392" s="775" t="s">
        <v>34</v>
      </c>
      <c r="B1392" s="776">
        <v>2325558</v>
      </c>
      <c r="C1392" s="776">
        <v>1431828</v>
      </c>
      <c r="D1392" s="776">
        <v>1431828</v>
      </c>
      <c r="E1392" s="777">
        <v>61.57</v>
      </c>
      <c r="F1392" s="776">
        <v>427597</v>
      </c>
    </row>
    <row r="1393" spans="1:6" ht="12.75">
      <c r="A1393" s="767" t="s">
        <v>147</v>
      </c>
      <c r="B1393" s="768">
        <v>2330500</v>
      </c>
      <c r="C1393" s="768">
        <v>1431828</v>
      </c>
      <c r="D1393" s="768">
        <v>1427094.3</v>
      </c>
      <c r="E1393" s="777">
        <v>61.24</v>
      </c>
      <c r="F1393" s="768">
        <v>424622.58</v>
      </c>
    </row>
    <row r="1394" spans="1:6" ht="12.75">
      <c r="A1394" s="775" t="s">
        <v>37</v>
      </c>
      <c r="B1394" s="776">
        <v>2330500</v>
      </c>
      <c r="C1394" s="776">
        <v>1431828</v>
      </c>
      <c r="D1394" s="776">
        <v>1427094.3</v>
      </c>
      <c r="E1394" s="777">
        <v>61.24</v>
      </c>
      <c r="F1394" s="776">
        <v>424622.58</v>
      </c>
    </row>
    <row r="1395" spans="1:6" ht="12.75">
      <c r="A1395" s="775" t="s">
        <v>39</v>
      </c>
      <c r="B1395" s="776">
        <v>1485942</v>
      </c>
      <c r="C1395" s="776">
        <v>894344</v>
      </c>
      <c r="D1395" s="776">
        <v>889610.3</v>
      </c>
      <c r="E1395" s="777">
        <v>59.87</v>
      </c>
      <c r="F1395" s="776">
        <v>318355.58</v>
      </c>
    </row>
    <row r="1396" spans="1:6" ht="12.75">
      <c r="A1396" s="775" t="s">
        <v>41</v>
      </c>
      <c r="B1396" s="776">
        <v>2510</v>
      </c>
      <c r="C1396" s="776">
        <v>0</v>
      </c>
      <c r="D1396" s="776">
        <v>0</v>
      </c>
      <c r="E1396" s="777">
        <v>0</v>
      </c>
      <c r="F1396" s="776">
        <v>0</v>
      </c>
    </row>
    <row r="1397" spans="1:6" ht="12.75">
      <c r="A1397" s="775" t="s">
        <v>43</v>
      </c>
      <c r="B1397" s="776">
        <v>2023</v>
      </c>
      <c r="C1397" s="776">
        <v>0</v>
      </c>
      <c r="D1397" s="776">
        <v>0</v>
      </c>
      <c r="E1397" s="777">
        <v>0</v>
      </c>
      <c r="F1397" s="776">
        <v>0</v>
      </c>
    </row>
    <row r="1398" spans="1:6" ht="12.75">
      <c r="A1398" s="775" t="s">
        <v>47</v>
      </c>
      <c r="B1398" s="776">
        <v>1483432</v>
      </c>
      <c r="C1398" s="776">
        <v>894344</v>
      </c>
      <c r="D1398" s="776">
        <v>889610.3</v>
      </c>
      <c r="E1398" s="777">
        <v>59.97</v>
      </c>
      <c r="F1398" s="776">
        <v>318355.58</v>
      </c>
    </row>
    <row r="1399" spans="1:6" ht="12.75">
      <c r="A1399" s="775" t="s">
        <v>93</v>
      </c>
      <c r="B1399" s="776">
        <v>844558</v>
      </c>
      <c r="C1399" s="776">
        <v>537484</v>
      </c>
      <c r="D1399" s="776">
        <v>537484</v>
      </c>
      <c r="E1399" s="777">
        <v>63.64</v>
      </c>
      <c r="F1399" s="776">
        <v>106267</v>
      </c>
    </row>
    <row r="1400" spans="1:6" ht="38.25">
      <c r="A1400" s="775" t="s">
        <v>101</v>
      </c>
      <c r="B1400" s="776">
        <v>844558</v>
      </c>
      <c r="C1400" s="776">
        <v>537484</v>
      </c>
      <c r="D1400" s="776">
        <v>537484</v>
      </c>
      <c r="E1400" s="777">
        <v>63.64</v>
      </c>
      <c r="F1400" s="776">
        <v>106267</v>
      </c>
    </row>
    <row r="1401" spans="1:6" ht="12.75">
      <c r="A1401" s="775" t="s">
        <v>923</v>
      </c>
      <c r="B1401" s="776">
        <v>0</v>
      </c>
      <c r="C1401" s="776">
        <v>0</v>
      </c>
      <c r="D1401" s="776">
        <v>4733.7</v>
      </c>
      <c r="E1401" s="778" t="s">
        <v>919</v>
      </c>
      <c r="F1401" s="776">
        <v>2974.42</v>
      </c>
    </row>
    <row r="1402" spans="1:6" s="770" customFormat="1" ht="12.75">
      <c r="A1402" s="767" t="s">
        <v>202</v>
      </c>
      <c r="B1402" s="768"/>
      <c r="C1402" s="768"/>
      <c r="D1402" s="768"/>
      <c r="E1402" s="778"/>
      <c r="F1402" s="768"/>
    </row>
    <row r="1403" spans="1:6" ht="12.75">
      <c r="A1403" s="767" t="s">
        <v>18</v>
      </c>
      <c r="B1403" s="768">
        <v>1071901</v>
      </c>
      <c r="C1403" s="768">
        <v>127130</v>
      </c>
      <c r="D1403" s="768">
        <v>127130</v>
      </c>
      <c r="E1403" s="777">
        <v>11.86</v>
      </c>
      <c r="F1403" s="768">
        <v>55051</v>
      </c>
    </row>
    <row r="1404" spans="1:6" ht="12.75">
      <c r="A1404" s="775" t="s">
        <v>32</v>
      </c>
      <c r="B1404" s="776">
        <v>1071901</v>
      </c>
      <c r="C1404" s="776">
        <v>127130</v>
      </c>
      <c r="D1404" s="776">
        <v>127130</v>
      </c>
      <c r="E1404" s="777">
        <v>11.86</v>
      </c>
      <c r="F1404" s="776">
        <v>55051</v>
      </c>
    </row>
    <row r="1405" spans="1:6" ht="25.5">
      <c r="A1405" s="775" t="s">
        <v>34</v>
      </c>
      <c r="B1405" s="776">
        <v>1071901</v>
      </c>
      <c r="C1405" s="776">
        <v>127130</v>
      </c>
      <c r="D1405" s="776">
        <v>127130</v>
      </c>
      <c r="E1405" s="777">
        <v>11.86</v>
      </c>
      <c r="F1405" s="776">
        <v>55051</v>
      </c>
    </row>
    <row r="1406" spans="1:6" ht="12.75">
      <c r="A1406" s="767" t="s">
        <v>147</v>
      </c>
      <c r="B1406" s="768">
        <v>1071901</v>
      </c>
      <c r="C1406" s="768">
        <v>127130</v>
      </c>
      <c r="D1406" s="768">
        <v>125774.78</v>
      </c>
      <c r="E1406" s="777">
        <v>11.73</v>
      </c>
      <c r="F1406" s="768">
        <v>55810.94</v>
      </c>
    </row>
    <row r="1407" spans="1:6" ht="12.75">
      <c r="A1407" s="775" t="s">
        <v>37</v>
      </c>
      <c r="B1407" s="776">
        <v>1058993</v>
      </c>
      <c r="C1407" s="776">
        <v>127130</v>
      </c>
      <c r="D1407" s="776">
        <v>125774.78</v>
      </c>
      <c r="E1407" s="777">
        <v>11.88</v>
      </c>
      <c r="F1407" s="776">
        <v>55810.94</v>
      </c>
    </row>
    <row r="1408" spans="1:6" ht="12.75">
      <c r="A1408" s="775" t="s">
        <v>39</v>
      </c>
      <c r="B1408" s="776">
        <v>1058993</v>
      </c>
      <c r="C1408" s="776">
        <v>127130</v>
      </c>
      <c r="D1408" s="776">
        <v>125774.78</v>
      </c>
      <c r="E1408" s="777">
        <v>11.88</v>
      </c>
      <c r="F1408" s="776">
        <v>55810.94</v>
      </c>
    </row>
    <row r="1409" spans="1:6" ht="12.75">
      <c r="A1409" s="775" t="s">
        <v>41</v>
      </c>
      <c r="B1409" s="776">
        <v>245244</v>
      </c>
      <c r="C1409" s="776">
        <v>80726</v>
      </c>
      <c r="D1409" s="776">
        <v>79847.1</v>
      </c>
      <c r="E1409" s="777">
        <v>32.56</v>
      </c>
      <c r="F1409" s="776">
        <v>12140.87</v>
      </c>
    </row>
    <row r="1410" spans="1:6" ht="12.75">
      <c r="A1410" s="775" t="s">
        <v>43</v>
      </c>
      <c r="B1410" s="776">
        <v>187720</v>
      </c>
      <c r="C1410" s="776">
        <v>64506</v>
      </c>
      <c r="D1410" s="776">
        <v>63638.17</v>
      </c>
      <c r="E1410" s="777">
        <v>33.9</v>
      </c>
      <c r="F1410" s="776">
        <v>7863.75</v>
      </c>
    </row>
    <row r="1411" spans="1:6" ht="12.75">
      <c r="A1411" s="775" t="s">
        <v>47</v>
      </c>
      <c r="B1411" s="776">
        <v>813749</v>
      </c>
      <c r="C1411" s="776">
        <v>46404</v>
      </c>
      <c r="D1411" s="776">
        <v>45927.68</v>
      </c>
      <c r="E1411" s="777">
        <v>5.64</v>
      </c>
      <c r="F1411" s="776">
        <v>43670.07</v>
      </c>
    </row>
    <row r="1412" spans="1:6" ht="12.75">
      <c r="A1412" s="775" t="s">
        <v>103</v>
      </c>
      <c r="B1412" s="776">
        <v>12908</v>
      </c>
      <c r="C1412" s="776">
        <v>0</v>
      </c>
      <c r="D1412" s="776">
        <v>0</v>
      </c>
      <c r="E1412" s="777">
        <v>0</v>
      </c>
      <c r="F1412" s="776">
        <v>0</v>
      </c>
    </row>
    <row r="1413" spans="1:6" ht="12.75">
      <c r="A1413" s="775" t="s">
        <v>105</v>
      </c>
      <c r="B1413" s="776">
        <v>12908</v>
      </c>
      <c r="C1413" s="776">
        <v>0</v>
      </c>
      <c r="D1413" s="776">
        <v>0</v>
      </c>
      <c r="E1413" s="777">
        <v>0</v>
      </c>
      <c r="F1413" s="776">
        <v>0</v>
      </c>
    </row>
    <row r="1414" spans="1:6" ht="12.75">
      <c r="A1414" s="775" t="s">
        <v>923</v>
      </c>
      <c r="B1414" s="776">
        <v>0</v>
      </c>
      <c r="C1414" s="776">
        <v>0</v>
      </c>
      <c r="D1414" s="776">
        <v>1355.22</v>
      </c>
      <c r="E1414" s="778" t="s">
        <v>919</v>
      </c>
      <c r="F1414" s="776">
        <v>-759.94</v>
      </c>
    </row>
    <row r="1415" spans="1:6" s="770" customFormat="1" ht="12.75">
      <c r="A1415" s="767" t="s">
        <v>204</v>
      </c>
      <c r="B1415" s="768"/>
      <c r="C1415" s="768"/>
      <c r="D1415" s="768"/>
      <c r="E1415" s="778"/>
      <c r="F1415" s="768"/>
    </row>
    <row r="1416" spans="1:6" ht="12.75">
      <c r="A1416" s="767" t="s">
        <v>18</v>
      </c>
      <c r="B1416" s="768">
        <v>880025</v>
      </c>
      <c r="C1416" s="768">
        <v>447155</v>
      </c>
      <c r="D1416" s="768">
        <v>464773.45</v>
      </c>
      <c r="E1416" s="777">
        <v>52.81</v>
      </c>
      <c r="F1416" s="768">
        <v>61293</v>
      </c>
    </row>
    <row r="1417" spans="1:6" ht="12.75">
      <c r="A1417" s="775" t="s">
        <v>968</v>
      </c>
      <c r="B1417" s="776">
        <v>22303</v>
      </c>
      <c r="C1417" s="776">
        <v>658</v>
      </c>
      <c r="D1417" s="776">
        <v>18276.45</v>
      </c>
      <c r="E1417" s="777">
        <v>81.95</v>
      </c>
      <c r="F1417" s="776">
        <v>0</v>
      </c>
    </row>
    <row r="1418" spans="1:6" ht="12.75">
      <c r="A1418" s="775" t="s">
        <v>23</v>
      </c>
      <c r="B1418" s="776">
        <v>22303</v>
      </c>
      <c r="C1418" s="776">
        <v>658</v>
      </c>
      <c r="D1418" s="776">
        <v>18276.45</v>
      </c>
      <c r="E1418" s="777">
        <v>81.95</v>
      </c>
      <c r="F1418" s="776">
        <v>0</v>
      </c>
    </row>
    <row r="1419" spans="1:6" ht="12.75">
      <c r="A1419" s="775" t="s">
        <v>154</v>
      </c>
      <c r="B1419" s="776">
        <v>22303</v>
      </c>
      <c r="C1419" s="776">
        <v>658</v>
      </c>
      <c r="D1419" s="776">
        <v>18276.45</v>
      </c>
      <c r="E1419" s="777">
        <v>81.95</v>
      </c>
      <c r="F1419" s="776">
        <v>0</v>
      </c>
    </row>
    <row r="1420" spans="1:6" ht="38.25">
      <c r="A1420" s="775" t="s">
        <v>156</v>
      </c>
      <c r="B1420" s="776">
        <v>22303</v>
      </c>
      <c r="C1420" s="776">
        <v>658</v>
      </c>
      <c r="D1420" s="776">
        <v>18276.45</v>
      </c>
      <c r="E1420" s="777">
        <v>81.95</v>
      </c>
      <c r="F1420" s="776">
        <v>0</v>
      </c>
    </row>
    <row r="1421" spans="1:6" ht="51">
      <c r="A1421" s="775" t="s">
        <v>176</v>
      </c>
      <c r="B1421" s="776">
        <v>22303</v>
      </c>
      <c r="C1421" s="776">
        <v>658</v>
      </c>
      <c r="D1421" s="776">
        <v>18276.45</v>
      </c>
      <c r="E1421" s="777">
        <v>81.95</v>
      </c>
      <c r="F1421" s="776">
        <v>0</v>
      </c>
    </row>
    <row r="1422" spans="1:6" ht="12.75">
      <c r="A1422" s="775" t="s">
        <v>32</v>
      </c>
      <c r="B1422" s="776">
        <v>857722</v>
      </c>
      <c r="C1422" s="776">
        <v>446497</v>
      </c>
      <c r="D1422" s="776">
        <v>446497</v>
      </c>
      <c r="E1422" s="777">
        <v>52.06</v>
      </c>
      <c r="F1422" s="776">
        <v>61293</v>
      </c>
    </row>
    <row r="1423" spans="1:6" ht="25.5">
      <c r="A1423" s="775" t="s">
        <v>34</v>
      </c>
      <c r="B1423" s="776">
        <v>857722</v>
      </c>
      <c r="C1423" s="776">
        <v>446497</v>
      </c>
      <c r="D1423" s="776">
        <v>446497</v>
      </c>
      <c r="E1423" s="777">
        <v>52.06</v>
      </c>
      <c r="F1423" s="776">
        <v>61293</v>
      </c>
    </row>
    <row r="1424" spans="1:6" ht="12.75">
      <c r="A1424" s="767" t="s">
        <v>147</v>
      </c>
      <c r="B1424" s="768">
        <v>880025</v>
      </c>
      <c r="C1424" s="768">
        <v>447155</v>
      </c>
      <c r="D1424" s="768">
        <v>446663.51</v>
      </c>
      <c r="E1424" s="777">
        <v>50.76</v>
      </c>
      <c r="F1424" s="768">
        <v>60802.21</v>
      </c>
    </row>
    <row r="1425" spans="1:6" ht="12.75">
      <c r="A1425" s="775" t="s">
        <v>37</v>
      </c>
      <c r="B1425" s="776">
        <v>880025</v>
      </c>
      <c r="C1425" s="776">
        <v>447155</v>
      </c>
      <c r="D1425" s="776">
        <v>446663.51</v>
      </c>
      <c r="E1425" s="777">
        <v>50.76</v>
      </c>
      <c r="F1425" s="776">
        <v>60802.21</v>
      </c>
    </row>
    <row r="1426" spans="1:6" ht="12.75">
      <c r="A1426" s="775" t="s">
        <v>39</v>
      </c>
      <c r="B1426" s="776">
        <v>877851</v>
      </c>
      <c r="C1426" s="776">
        <v>446497</v>
      </c>
      <c r="D1426" s="776">
        <v>446006.11</v>
      </c>
      <c r="E1426" s="777">
        <v>50.81</v>
      </c>
      <c r="F1426" s="776">
        <v>60802.21</v>
      </c>
    </row>
    <row r="1427" spans="1:6" ht="12.75">
      <c r="A1427" s="775" t="s">
        <v>41</v>
      </c>
      <c r="B1427" s="776">
        <v>686120</v>
      </c>
      <c r="C1427" s="776">
        <v>410585</v>
      </c>
      <c r="D1427" s="776">
        <v>410585</v>
      </c>
      <c r="E1427" s="777">
        <v>59.84</v>
      </c>
      <c r="F1427" s="776">
        <v>49405</v>
      </c>
    </row>
    <row r="1428" spans="1:6" ht="12.75">
      <c r="A1428" s="775" t="s">
        <v>43</v>
      </c>
      <c r="B1428" s="776">
        <v>531672</v>
      </c>
      <c r="C1428" s="776">
        <v>321608</v>
      </c>
      <c r="D1428" s="776">
        <v>321608</v>
      </c>
      <c r="E1428" s="777">
        <v>60.49</v>
      </c>
      <c r="F1428" s="776">
        <v>39782</v>
      </c>
    </row>
    <row r="1429" spans="1:6" ht="12.75">
      <c r="A1429" s="775" t="s">
        <v>47</v>
      </c>
      <c r="B1429" s="776">
        <v>191731</v>
      </c>
      <c r="C1429" s="776">
        <v>35912</v>
      </c>
      <c r="D1429" s="776">
        <v>35421.11</v>
      </c>
      <c r="E1429" s="777">
        <v>18.47</v>
      </c>
      <c r="F1429" s="776">
        <v>11397.21</v>
      </c>
    </row>
    <row r="1430" spans="1:6" ht="12.75">
      <c r="A1430" s="775" t="s">
        <v>67</v>
      </c>
      <c r="B1430" s="776">
        <v>2174</v>
      </c>
      <c r="C1430" s="776">
        <v>658</v>
      </c>
      <c r="D1430" s="776">
        <v>657.4</v>
      </c>
      <c r="E1430" s="777">
        <v>30.24</v>
      </c>
      <c r="F1430" s="776">
        <v>0</v>
      </c>
    </row>
    <row r="1431" spans="1:6" ht="12.75">
      <c r="A1431" s="775" t="s">
        <v>69</v>
      </c>
      <c r="B1431" s="776">
        <v>2174</v>
      </c>
      <c r="C1431" s="776">
        <v>658</v>
      </c>
      <c r="D1431" s="776">
        <v>657.4</v>
      </c>
      <c r="E1431" s="777">
        <v>30.24</v>
      </c>
      <c r="F1431" s="776">
        <v>0</v>
      </c>
    </row>
    <row r="1432" spans="1:6" ht="12.75">
      <c r="A1432" s="775" t="s">
        <v>923</v>
      </c>
      <c r="B1432" s="776">
        <v>0</v>
      </c>
      <c r="C1432" s="776">
        <v>0</v>
      </c>
      <c r="D1432" s="776">
        <v>18109.94</v>
      </c>
      <c r="E1432" s="778" t="s">
        <v>919</v>
      </c>
      <c r="F1432" s="776">
        <v>490.79</v>
      </c>
    </row>
    <row r="1433" spans="1:6" s="770" customFormat="1" ht="12.75">
      <c r="A1433" s="767" t="s">
        <v>206</v>
      </c>
      <c r="B1433" s="768"/>
      <c r="C1433" s="768"/>
      <c r="D1433" s="768"/>
      <c r="E1433" s="777"/>
      <c r="F1433" s="768"/>
    </row>
    <row r="1434" spans="1:6" ht="12.75">
      <c r="A1434" s="767" t="s">
        <v>18</v>
      </c>
      <c r="B1434" s="768">
        <v>3455774</v>
      </c>
      <c r="C1434" s="768">
        <v>583880</v>
      </c>
      <c r="D1434" s="768">
        <v>651868.89</v>
      </c>
      <c r="E1434" s="777">
        <v>18.86</v>
      </c>
      <c r="F1434" s="768">
        <v>111267.96</v>
      </c>
    </row>
    <row r="1435" spans="1:6" ht="25.5">
      <c r="A1435" s="775" t="s">
        <v>966</v>
      </c>
      <c r="B1435" s="776">
        <v>0</v>
      </c>
      <c r="C1435" s="776">
        <v>0</v>
      </c>
      <c r="D1435" s="776">
        <v>612.26</v>
      </c>
      <c r="E1435" s="778" t="s">
        <v>919</v>
      </c>
      <c r="F1435" s="776">
        <v>277.96</v>
      </c>
    </row>
    <row r="1436" spans="1:6" ht="12.75">
      <c r="A1436" s="775" t="s">
        <v>21</v>
      </c>
      <c r="B1436" s="776">
        <v>1703317</v>
      </c>
      <c r="C1436" s="776">
        <v>15426</v>
      </c>
      <c r="D1436" s="776">
        <v>80154</v>
      </c>
      <c r="E1436" s="777">
        <v>4.71</v>
      </c>
      <c r="F1436" s="776">
        <v>0</v>
      </c>
    </row>
    <row r="1437" spans="1:6" ht="25.5">
      <c r="A1437" s="775" t="s">
        <v>174</v>
      </c>
      <c r="B1437" s="776">
        <v>777712</v>
      </c>
      <c r="C1437" s="776">
        <v>0</v>
      </c>
      <c r="D1437" s="776">
        <v>0</v>
      </c>
      <c r="E1437" s="777">
        <v>0</v>
      </c>
      <c r="F1437" s="776">
        <v>0</v>
      </c>
    </row>
    <row r="1438" spans="1:6" ht="12.75">
      <c r="A1438" s="775" t="s">
        <v>968</v>
      </c>
      <c r="B1438" s="776">
        <v>7131</v>
      </c>
      <c r="C1438" s="776">
        <v>4482</v>
      </c>
      <c r="D1438" s="776">
        <v>7130.63</v>
      </c>
      <c r="E1438" s="777">
        <v>99.99</v>
      </c>
      <c r="F1438" s="776">
        <v>0</v>
      </c>
    </row>
    <row r="1439" spans="1:6" ht="12.75">
      <c r="A1439" s="775" t="s">
        <v>23</v>
      </c>
      <c r="B1439" s="776">
        <v>7131</v>
      </c>
      <c r="C1439" s="776">
        <v>4482</v>
      </c>
      <c r="D1439" s="776">
        <v>7130.63</v>
      </c>
      <c r="E1439" s="777">
        <v>99.99</v>
      </c>
      <c r="F1439" s="776">
        <v>0</v>
      </c>
    </row>
    <row r="1440" spans="1:6" ht="12.75">
      <c r="A1440" s="775" t="s">
        <v>154</v>
      </c>
      <c r="B1440" s="776">
        <v>7131</v>
      </c>
      <c r="C1440" s="776">
        <v>4482</v>
      </c>
      <c r="D1440" s="776">
        <v>7130.63</v>
      </c>
      <c r="E1440" s="777">
        <v>99.99</v>
      </c>
      <c r="F1440" s="776">
        <v>0</v>
      </c>
    </row>
    <row r="1441" spans="1:6" ht="38.25">
      <c r="A1441" s="775" t="s">
        <v>156</v>
      </c>
      <c r="B1441" s="776">
        <v>7131</v>
      </c>
      <c r="C1441" s="776">
        <v>4482</v>
      </c>
      <c r="D1441" s="776">
        <v>7130.63</v>
      </c>
      <c r="E1441" s="777">
        <v>99.99</v>
      </c>
      <c r="F1441" s="776">
        <v>0</v>
      </c>
    </row>
    <row r="1442" spans="1:6" ht="51">
      <c r="A1442" s="775" t="s">
        <v>176</v>
      </c>
      <c r="B1442" s="776">
        <v>7131</v>
      </c>
      <c r="C1442" s="776">
        <v>4482</v>
      </c>
      <c r="D1442" s="776">
        <v>7130.63</v>
      </c>
      <c r="E1442" s="777">
        <v>99.99</v>
      </c>
      <c r="F1442" s="776">
        <v>0</v>
      </c>
    </row>
    <row r="1443" spans="1:6" ht="12.75">
      <c r="A1443" s="775" t="s">
        <v>32</v>
      </c>
      <c r="B1443" s="776">
        <v>1745326</v>
      </c>
      <c r="C1443" s="776">
        <v>563972</v>
      </c>
      <c r="D1443" s="776">
        <v>563972</v>
      </c>
      <c r="E1443" s="777">
        <v>32.31</v>
      </c>
      <c r="F1443" s="776">
        <v>110990</v>
      </c>
    </row>
    <row r="1444" spans="1:6" ht="25.5">
      <c r="A1444" s="775" t="s">
        <v>34</v>
      </c>
      <c r="B1444" s="776">
        <v>1745326</v>
      </c>
      <c r="C1444" s="776">
        <v>563972</v>
      </c>
      <c r="D1444" s="776">
        <v>563972</v>
      </c>
      <c r="E1444" s="777">
        <v>32.31</v>
      </c>
      <c r="F1444" s="776">
        <v>110990</v>
      </c>
    </row>
    <row r="1445" spans="1:6" ht="12.75">
      <c r="A1445" s="767" t="s">
        <v>147</v>
      </c>
      <c r="B1445" s="768">
        <v>3511708</v>
      </c>
      <c r="C1445" s="768">
        <v>639814</v>
      </c>
      <c r="D1445" s="768">
        <v>599343.95</v>
      </c>
      <c r="E1445" s="777">
        <v>17.07</v>
      </c>
      <c r="F1445" s="768">
        <v>127063.72</v>
      </c>
    </row>
    <row r="1446" spans="1:6" ht="12.75">
      <c r="A1446" s="775" t="s">
        <v>37</v>
      </c>
      <c r="B1446" s="776">
        <v>3511708</v>
      </c>
      <c r="C1446" s="776">
        <v>639814</v>
      </c>
      <c r="D1446" s="776">
        <v>599343.95</v>
      </c>
      <c r="E1446" s="777">
        <v>17.07</v>
      </c>
      <c r="F1446" s="776">
        <v>127063.72</v>
      </c>
    </row>
    <row r="1447" spans="1:6" ht="12.75">
      <c r="A1447" s="775" t="s">
        <v>39</v>
      </c>
      <c r="B1447" s="776">
        <v>985962</v>
      </c>
      <c r="C1447" s="776">
        <v>392310</v>
      </c>
      <c r="D1447" s="776">
        <v>353755.59</v>
      </c>
      <c r="E1447" s="777">
        <v>35.88</v>
      </c>
      <c r="F1447" s="776">
        <v>35725.18</v>
      </c>
    </row>
    <row r="1448" spans="1:6" ht="12.75">
      <c r="A1448" s="775" t="s">
        <v>41</v>
      </c>
      <c r="B1448" s="776">
        <v>530071</v>
      </c>
      <c r="C1448" s="776">
        <v>223896</v>
      </c>
      <c r="D1448" s="776">
        <v>217044.44</v>
      </c>
      <c r="E1448" s="777">
        <v>40.95</v>
      </c>
      <c r="F1448" s="776">
        <v>20247.14</v>
      </c>
    </row>
    <row r="1449" spans="1:6" ht="12.75">
      <c r="A1449" s="775" t="s">
        <v>43</v>
      </c>
      <c r="B1449" s="776">
        <v>427167</v>
      </c>
      <c r="C1449" s="776">
        <v>180384</v>
      </c>
      <c r="D1449" s="776">
        <v>174964.64</v>
      </c>
      <c r="E1449" s="777">
        <v>40.96</v>
      </c>
      <c r="F1449" s="776">
        <v>16258.35</v>
      </c>
    </row>
    <row r="1450" spans="1:6" ht="12.75">
      <c r="A1450" s="775" t="s">
        <v>47</v>
      </c>
      <c r="B1450" s="776">
        <v>455891</v>
      </c>
      <c r="C1450" s="776">
        <v>168414</v>
      </c>
      <c r="D1450" s="776">
        <v>136711.15</v>
      </c>
      <c r="E1450" s="777">
        <v>29.99</v>
      </c>
      <c r="F1450" s="776">
        <v>15478.04</v>
      </c>
    </row>
    <row r="1451" spans="1:6" ht="12.75">
      <c r="A1451" s="775" t="s">
        <v>67</v>
      </c>
      <c r="B1451" s="776">
        <v>1748034</v>
      </c>
      <c r="C1451" s="776">
        <v>247504</v>
      </c>
      <c r="D1451" s="776">
        <v>245588.36</v>
      </c>
      <c r="E1451" s="777">
        <v>14.05</v>
      </c>
      <c r="F1451" s="776">
        <v>91338.54</v>
      </c>
    </row>
    <row r="1452" spans="1:6" ht="12.75">
      <c r="A1452" s="775" t="s">
        <v>69</v>
      </c>
      <c r="B1452" s="776">
        <v>1748034</v>
      </c>
      <c r="C1452" s="776">
        <v>247504</v>
      </c>
      <c r="D1452" s="776">
        <v>245588.36</v>
      </c>
      <c r="E1452" s="777">
        <v>14.05</v>
      </c>
      <c r="F1452" s="776">
        <v>91338.54</v>
      </c>
    </row>
    <row r="1453" spans="1:6" ht="12.75">
      <c r="A1453" s="775" t="s">
        <v>93</v>
      </c>
      <c r="B1453" s="776">
        <v>777712</v>
      </c>
      <c r="C1453" s="776">
        <v>0</v>
      </c>
      <c r="D1453" s="776">
        <v>0</v>
      </c>
      <c r="E1453" s="777">
        <v>0</v>
      </c>
      <c r="F1453" s="776">
        <v>0</v>
      </c>
    </row>
    <row r="1454" spans="1:6" ht="12.75">
      <c r="A1454" s="775" t="s">
        <v>180</v>
      </c>
      <c r="B1454" s="776">
        <v>777712</v>
      </c>
      <c r="C1454" s="776">
        <v>0</v>
      </c>
      <c r="D1454" s="776">
        <v>0</v>
      </c>
      <c r="E1454" s="777">
        <v>0</v>
      </c>
      <c r="F1454" s="776">
        <v>0</v>
      </c>
    </row>
    <row r="1455" spans="1:6" ht="38.25">
      <c r="A1455" s="775" t="s">
        <v>182</v>
      </c>
      <c r="B1455" s="776">
        <v>777712</v>
      </c>
      <c r="C1455" s="776">
        <v>0</v>
      </c>
      <c r="D1455" s="776">
        <v>0</v>
      </c>
      <c r="E1455" s="777">
        <v>0</v>
      </c>
      <c r="F1455" s="776">
        <v>0</v>
      </c>
    </row>
    <row r="1456" spans="1:6" ht="12.75">
      <c r="A1456" s="775" t="s">
        <v>923</v>
      </c>
      <c r="B1456" s="776">
        <v>-55934</v>
      </c>
      <c r="C1456" s="776">
        <v>-55934</v>
      </c>
      <c r="D1456" s="776">
        <v>52524.94</v>
      </c>
      <c r="E1456" s="778" t="s">
        <v>919</v>
      </c>
      <c r="F1456" s="776">
        <v>-15795.76</v>
      </c>
    </row>
    <row r="1457" spans="1:6" ht="12.75">
      <c r="A1457" s="775" t="s">
        <v>924</v>
      </c>
      <c r="B1457" s="776">
        <v>55934</v>
      </c>
      <c r="C1457" s="776">
        <v>55934</v>
      </c>
      <c r="D1457" s="779" t="s">
        <v>919</v>
      </c>
      <c r="E1457" s="778" t="s">
        <v>919</v>
      </c>
      <c r="F1457" s="779" t="s">
        <v>919</v>
      </c>
    </row>
    <row r="1458" spans="1:6" ht="12.75">
      <c r="A1458" s="775" t="s">
        <v>986</v>
      </c>
      <c r="B1458" s="776">
        <v>55934</v>
      </c>
      <c r="C1458" s="776">
        <v>55934</v>
      </c>
      <c r="D1458" s="779" t="s">
        <v>919</v>
      </c>
      <c r="E1458" s="778" t="s">
        <v>919</v>
      </c>
      <c r="F1458" s="779" t="s">
        <v>919</v>
      </c>
    </row>
    <row r="1459" spans="1:6" ht="25.5">
      <c r="A1459" s="775" t="s">
        <v>988</v>
      </c>
      <c r="B1459" s="776">
        <v>55934</v>
      </c>
      <c r="C1459" s="776">
        <v>55934</v>
      </c>
      <c r="D1459" s="779" t="s">
        <v>919</v>
      </c>
      <c r="E1459" s="778" t="s">
        <v>919</v>
      </c>
      <c r="F1459" s="779" t="s">
        <v>919</v>
      </c>
    </row>
    <row r="1460" spans="1:6" s="770" customFormat="1" ht="12.75">
      <c r="A1460" s="767" t="s">
        <v>208</v>
      </c>
      <c r="B1460" s="768"/>
      <c r="C1460" s="768"/>
      <c r="D1460" s="768"/>
      <c r="E1460" s="777"/>
      <c r="F1460" s="768"/>
    </row>
    <row r="1461" spans="1:6" ht="12.75">
      <c r="A1461" s="767" t="s">
        <v>18</v>
      </c>
      <c r="B1461" s="768">
        <v>1181101</v>
      </c>
      <c r="C1461" s="768">
        <v>489276</v>
      </c>
      <c r="D1461" s="768">
        <v>486829.39</v>
      </c>
      <c r="E1461" s="777">
        <v>41.22</v>
      </c>
      <c r="F1461" s="768">
        <v>32037</v>
      </c>
    </row>
    <row r="1462" spans="1:6" ht="12.75">
      <c r="A1462" s="775" t="s">
        <v>968</v>
      </c>
      <c r="B1462" s="776">
        <v>3493</v>
      </c>
      <c r="C1462" s="776">
        <v>3493</v>
      </c>
      <c r="D1462" s="776">
        <v>1046.39</v>
      </c>
      <c r="E1462" s="777">
        <v>29.96</v>
      </c>
      <c r="F1462" s="776">
        <v>0</v>
      </c>
    </row>
    <row r="1463" spans="1:6" ht="12.75">
      <c r="A1463" s="775" t="s">
        <v>23</v>
      </c>
      <c r="B1463" s="776">
        <v>3493</v>
      </c>
      <c r="C1463" s="776">
        <v>3493</v>
      </c>
      <c r="D1463" s="776">
        <v>1046.39</v>
      </c>
      <c r="E1463" s="777">
        <v>29.96</v>
      </c>
      <c r="F1463" s="776">
        <v>0</v>
      </c>
    </row>
    <row r="1464" spans="1:6" ht="12.75">
      <c r="A1464" s="775" t="s">
        <v>154</v>
      </c>
      <c r="B1464" s="776">
        <v>3493</v>
      </c>
      <c r="C1464" s="776">
        <v>3493</v>
      </c>
      <c r="D1464" s="776">
        <v>1046.39</v>
      </c>
      <c r="E1464" s="777">
        <v>29.96</v>
      </c>
      <c r="F1464" s="776">
        <v>0</v>
      </c>
    </row>
    <row r="1465" spans="1:6" ht="38.25">
      <c r="A1465" s="775" t="s">
        <v>156</v>
      </c>
      <c r="B1465" s="776">
        <v>3493</v>
      </c>
      <c r="C1465" s="776">
        <v>3493</v>
      </c>
      <c r="D1465" s="776">
        <v>1046.39</v>
      </c>
      <c r="E1465" s="777">
        <v>29.96</v>
      </c>
      <c r="F1465" s="776">
        <v>0</v>
      </c>
    </row>
    <row r="1466" spans="1:6" ht="51">
      <c r="A1466" s="775" t="s">
        <v>176</v>
      </c>
      <c r="B1466" s="776">
        <v>3493</v>
      </c>
      <c r="C1466" s="776">
        <v>3493</v>
      </c>
      <c r="D1466" s="776">
        <v>1046.39</v>
      </c>
      <c r="E1466" s="777">
        <v>29.96</v>
      </c>
      <c r="F1466" s="776">
        <v>0</v>
      </c>
    </row>
    <row r="1467" spans="1:6" ht="12.75">
      <c r="A1467" s="775" t="s">
        <v>32</v>
      </c>
      <c r="B1467" s="776">
        <v>1177608</v>
      </c>
      <c r="C1467" s="776">
        <v>485783</v>
      </c>
      <c r="D1467" s="776">
        <v>485783</v>
      </c>
      <c r="E1467" s="777">
        <v>41.25</v>
      </c>
      <c r="F1467" s="776">
        <v>32037</v>
      </c>
    </row>
    <row r="1468" spans="1:6" ht="25.5">
      <c r="A1468" s="775" t="s">
        <v>34</v>
      </c>
      <c r="B1468" s="776">
        <v>1177608</v>
      </c>
      <c r="C1468" s="776">
        <v>485783</v>
      </c>
      <c r="D1468" s="776">
        <v>485783</v>
      </c>
      <c r="E1468" s="777">
        <v>41.25</v>
      </c>
      <c r="F1468" s="776">
        <v>32037</v>
      </c>
    </row>
    <row r="1469" spans="1:6" ht="12.75">
      <c r="A1469" s="767" t="s">
        <v>147</v>
      </c>
      <c r="B1469" s="768">
        <v>1181101</v>
      </c>
      <c r="C1469" s="768">
        <v>489276</v>
      </c>
      <c r="D1469" s="768">
        <v>469710.24</v>
      </c>
      <c r="E1469" s="777">
        <v>39.77</v>
      </c>
      <c r="F1469" s="768">
        <v>55009.28</v>
      </c>
    </row>
    <row r="1470" spans="1:6" ht="12.75">
      <c r="A1470" s="775" t="s">
        <v>37</v>
      </c>
      <c r="B1470" s="776">
        <v>1181101</v>
      </c>
      <c r="C1470" s="776">
        <v>489276</v>
      </c>
      <c r="D1470" s="776">
        <v>469710.24</v>
      </c>
      <c r="E1470" s="777">
        <v>39.77</v>
      </c>
      <c r="F1470" s="776">
        <v>55009.28</v>
      </c>
    </row>
    <row r="1471" spans="1:6" ht="12.75">
      <c r="A1471" s="775" t="s">
        <v>39</v>
      </c>
      <c r="B1471" s="776">
        <v>1084101</v>
      </c>
      <c r="C1471" s="776">
        <v>409276</v>
      </c>
      <c r="D1471" s="776">
        <v>389710.24</v>
      </c>
      <c r="E1471" s="777">
        <v>35.95</v>
      </c>
      <c r="F1471" s="776">
        <v>55009.28</v>
      </c>
    </row>
    <row r="1472" spans="1:6" ht="12.75">
      <c r="A1472" s="775" t="s">
        <v>41</v>
      </c>
      <c r="B1472" s="776">
        <v>443673</v>
      </c>
      <c r="C1472" s="776">
        <v>251464</v>
      </c>
      <c r="D1472" s="776">
        <v>245542.19</v>
      </c>
      <c r="E1472" s="777">
        <v>55.34</v>
      </c>
      <c r="F1472" s="776">
        <v>30662.73</v>
      </c>
    </row>
    <row r="1473" spans="1:6" ht="12.75">
      <c r="A1473" s="775" t="s">
        <v>43</v>
      </c>
      <c r="B1473" s="776">
        <v>354438</v>
      </c>
      <c r="C1473" s="776">
        <v>201067</v>
      </c>
      <c r="D1473" s="776">
        <v>195177.71</v>
      </c>
      <c r="E1473" s="777">
        <v>55.07</v>
      </c>
      <c r="F1473" s="776">
        <v>23922.76</v>
      </c>
    </row>
    <row r="1474" spans="1:6" ht="12.75">
      <c r="A1474" s="775" t="s">
        <v>47</v>
      </c>
      <c r="B1474" s="776">
        <v>640428</v>
      </c>
      <c r="C1474" s="776">
        <v>157812</v>
      </c>
      <c r="D1474" s="776">
        <v>144168.05</v>
      </c>
      <c r="E1474" s="777">
        <v>22.51</v>
      </c>
      <c r="F1474" s="776">
        <v>24346.55</v>
      </c>
    </row>
    <row r="1475" spans="1:6" ht="12.75">
      <c r="A1475" s="775" t="s">
        <v>67</v>
      </c>
      <c r="B1475" s="776">
        <v>97000</v>
      </c>
      <c r="C1475" s="776">
        <v>80000</v>
      </c>
      <c r="D1475" s="776">
        <v>80000</v>
      </c>
      <c r="E1475" s="777">
        <v>82.47</v>
      </c>
      <c r="F1475" s="776">
        <v>0</v>
      </c>
    </row>
    <row r="1476" spans="1:6" ht="12.75">
      <c r="A1476" s="775" t="s">
        <v>69</v>
      </c>
      <c r="B1476" s="776">
        <v>97000</v>
      </c>
      <c r="C1476" s="776">
        <v>80000</v>
      </c>
      <c r="D1476" s="776">
        <v>80000</v>
      </c>
      <c r="E1476" s="777">
        <v>82.47</v>
      </c>
      <c r="F1476" s="776">
        <v>0</v>
      </c>
    </row>
    <row r="1477" spans="1:6" ht="12.75">
      <c r="A1477" s="775" t="s">
        <v>923</v>
      </c>
      <c r="B1477" s="776">
        <v>0</v>
      </c>
      <c r="C1477" s="776">
        <v>0</v>
      </c>
      <c r="D1477" s="776">
        <v>17119.15</v>
      </c>
      <c r="E1477" s="778" t="s">
        <v>919</v>
      </c>
      <c r="F1477" s="776">
        <v>-22972.28</v>
      </c>
    </row>
    <row r="1478" spans="1:6" s="770" customFormat="1" ht="12.75">
      <c r="A1478" s="767" t="s">
        <v>212</v>
      </c>
      <c r="B1478" s="768"/>
      <c r="C1478" s="768"/>
      <c r="D1478" s="768"/>
      <c r="E1478" s="778"/>
      <c r="F1478" s="768"/>
    </row>
    <row r="1479" spans="1:6" ht="12.75">
      <c r="A1479" s="767" t="s">
        <v>18</v>
      </c>
      <c r="B1479" s="768">
        <v>392608</v>
      </c>
      <c r="C1479" s="768">
        <v>274623</v>
      </c>
      <c r="D1479" s="768">
        <v>278940.2</v>
      </c>
      <c r="E1479" s="777">
        <v>71.05</v>
      </c>
      <c r="F1479" s="768">
        <v>23174.49</v>
      </c>
    </row>
    <row r="1480" spans="1:6" ht="12.75">
      <c r="A1480" s="775" t="s">
        <v>21</v>
      </c>
      <c r="B1480" s="776">
        <v>0</v>
      </c>
      <c r="C1480" s="776">
        <v>0</v>
      </c>
      <c r="D1480" s="776">
        <v>863.19</v>
      </c>
      <c r="E1480" s="778" t="s">
        <v>919</v>
      </c>
      <c r="F1480" s="776">
        <v>0</v>
      </c>
    </row>
    <row r="1481" spans="1:6" ht="12.75">
      <c r="A1481" s="775" t="s">
        <v>968</v>
      </c>
      <c r="B1481" s="776">
        <v>102136</v>
      </c>
      <c r="C1481" s="776">
        <v>61488</v>
      </c>
      <c r="D1481" s="776">
        <v>64942.01</v>
      </c>
      <c r="E1481" s="777">
        <v>63.58</v>
      </c>
      <c r="F1481" s="776">
        <v>24506.49</v>
      </c>
    </row>
    <row r="1482" spans="1:6" ht="12.75">
      <c r="A1482" s="775" t="s">
        <v>23</v>
      </c>
      <c r="B1482" s="776">
        <v>102136</v>
      </c>
      <c r="C1482" s="776">
        <v>61488</v>
      </c>
      <c r="D1482" s="776">
        <v>64942.01</v>
      </c>
      <c r="E1482" s="777">
        <v>63.58</v>
      </c>
      <c r="F1482" s="776">
        <v>24506.49</v>
      </c>
    </row>
    <row r="1483" spans="1:6" ht="12.75">
      <c r="A1483" s="775" t="s">
        <v>154</v>
      </c>
      <c r="B1483" s="776">
        <v>102136</v>
      </c>
      <c r="C1483" s="776">
        <v>61488</v>
      </c>
      <c r="D1483" s="776">
        <v>64942.01</v>
      </c>
      <c r="E1483" s="777">
        <v>63.58</v>
      </c>
      <c r="F1483" s="776">
        <v>24506.49</v>
      </c>
    </row>
    <row r="1484" spans="1:6" ht="38.25">
      <c r="A1484" s="775" t="s">
        <v>156</v>
      </c>
      <c r="B1484" s="776">
        <v>102136</v>
      </c>
      <c r="C1484" s="776">
        <v>61488</v>
      </c>
      <c r="D1484" s="776">
        <v>64942.01</v>
      </c>
      <c r="E1484" s="777">
        <v>63.58</v>
      </c>
      <c r="F1484" s="776">
        <v>24506.49</v>
      </c>
    </row>
    <row r="1485" spans="1:6" ht="38.25">
      <c r="A1485" s="775" t="s">
        <v>158</v>
      </c>
      <c r="B1485" s="776">
        <v>7890</v>
      </c>
      <c r="C1485" s="776">
        <v>780</v>
      </c>
      <c r="D1485" s="776">
        <v>0</v>
      </c>
      <c r="E1485" s="777">
        <v>0</v>
      </c>
      <c r="F1485" s="776">
        <v>0</v>
      </c>
    </row>
    <row r="1486" spans="1:6" ht="51">
      <c r="A1486" s="775" t="s">
        <v>176</v>
      </c>
      <c r="B1486" s="776">
        <v>94246</v>
      </c>
      <c r="C1486" s="776">
        <v>60708</v>
      </c>
      <c r="D1486" s="776">
        <v>64942.01</v>
      </c>
      <c r="E1486" s="777">
        <v>68.91</v>
      </c>
      <c r="F1486" s="776">
        <v>24506.49</v>
      </c>
    </row>
    <row r="1487" spans="1:6" ht="12.75">
      <c r="A1487" s="775" t="s">
        <v>32</v>
      </c>
      <c r="B1487" s="776">
        <v>290472</v>
      </c>
      <c r="C1487" s="776">
        <v>213135</v>
      </c>
      <c r="D1487" s="776">
        <v>213135</v>
      </c>
      <c r="E1487" s="777">
        <v>73.38</v>
      </c>
      <c r="F1487" s="776">
        <v>-1332</v>
      </c>
    </row>
    <row r="1488" spans="1:6" ht="25.5">
      <c r="A1488" s="775" t="s">
        <v>34</v>
      </c>
      <c r="B1488" s="776">
        <v>290472</v>
      </c>
      <c r="C1488" s="776">
        <v>213135</v>
      </c>
      <c r="D1488" s="776">
        <v>213135</v>
      </c>
      <c r="E1488" s="777">
        <v>73.38</v>
      </c>
      <c r="F1488" s="776">
        <v>-1332</v>
      </c>
    </row>
    <row r="1489" spans="1:6" ht="12.75">
      <c r="A1489" s="767" t="s">
        <v>147</v>
      </c>
      <c r="B1489" s="768">
        <v>392608</v>
      </c>
      <c r="C1489" s="768">
        <v>274623</v>
      </c>
      <c r="D1489" s="768">
        <v>79946.61</v>
      </c>
      <c r="E1489" s="777">
        <v>20.36</v>
      </c>
      <c r="F1489" s="768">
        <v>20024.49</v>
      </c>
    </row>
    <row r="1490" spans="1:6" ht="12.75">
      <c r="A1490" s="775" t="s">
        <v>37</v>
      </c>
      <c r="B1490" s="776">
        <v>387108</v>
      </c>
      <c r="C1490" s="776">
        <v>270123</v>
      </c>
      <c r="D1490" s="776">
        <v>79946.61</v>
      </c>
      <c r="E1490" s="777">
        <v>20.65</v>
      </c>
      <c r="F1490" s="776">
        <v>20024.49</v>
      </c>
    </row>
    <row r="1491" spans="1:6" ht="12.75">
      <c r="A1491" s="775" t="s">
        <v>39</v>
      </c>
      <c r="B1491" s="776">
        <v>324478</v>
      </c>
      <c r="C1491" s="776">
        <v>222870</v>
      </c>
      <c r="D1491" s="776">
        <v>48918.28</v>
      </c>
      <c r="E1491" s="777">
        <v>15.08</v>
      </c>
      <c r="F1491" s="776">
        <v>9571.21</v>
      </c>
    </row>
    <row r="1492" spans="1:6" ht="12.75">
      <c r="A1492" s="775" t="s">
        <v>41</v>
      </c>
      <c r="B1492" s="776">
        <v>215264</v>
      </c>
      <c r="C1492" s="776">
        <v>160450</v>
      </c>
      <c r="D1492" s="776">
        <v>28800.42</v>
      </c>
      <c r="E1492" s="777">
        <v>13.38</v>
      </c>
      <c r="F1492" s="776">
        <v>4094.93</v>
      </c>
    </row>
    <row r="1493" spans="1:6" ht="12.75">
      <c r="A1493" s="775" t="s">
        <v>43</v>
      </c>
      <c r="B1493" s="776">
        <v>147543</v>
      </c>
      <c r="C1493" s="776">
        <v>124666</v>
      </c>
      <c r="D1493" s="776">
        <v>23061.97</v>
      </c>
      <c r="E1493" s="777">
        <v>15.63</v>
      </c>
      <c r="F1493" s="776">
        <v>3192.58</v>
      </c>
    </row>
    <row r="1494" spans="1:6" ht="12.75">
      <c r="A1494" s="775" t="s">
        <v>47</v>
      </c>
      <c r="B1494" s="776">
        <v>109214</v>
      </c>
      <c r="C1494" s="776">
        <v>62420</v>
      </c>
      <c r="D1494" s="776">
        <v>20117.86</v>
      </c>
      <c r="E1494" s="777">
        <v>18.42</v>
      </c>
      <c r="F1494" s="776">
        <v>5476.28</v>
      </c>
    </row>
    <row r="1495" spans="1:6" ht="12.75">
      <c r="A1495" s="775" t="s">
        <v>67</v>
      </c>
      <c r="B1495" s="776">
        <v>62630</v>
      </c>
      <c r="C1495" s="776">
        <v>47253</v>
      </c>
      <c r="D1495" s="776">
        <v>31028.33</v>
      </c>
      <c r="E1495" s="777">
        <v>49.54</v>
      </c>
      <c r="F1495" s="776">
        <v>10453.28</v>
      </c>
    </row>
    <row r="1496" spans="1:6" ht="12.75">
      <c r="A1496" s="775" t="s">
        <v>69</v>
      </c>
      <c r="B1496" s="776">
        <v>45907</v>
      </c>
      <c r="C1496" s="776">
        <v>44707</v>
      </c>
      <c r="D1496" s="776">
        <v>29469.51</v>
      </c>
      <c r="E1496" s="777">
        <v>64.19</v>
      </c>
      <c r="F1496" s="776">
        <v>8894.46</v>
      </c>
    </row>
    <row r="1497" spans="1:6" ht="12.75">
      <c r="A1497" s="775" t="s">
        <v>81</v>
      </c>
      <c r="B1497" s="776">
        <v>16723</v>
      </c>
      <c r="C1497" s="776">
        <v>2546</v>
      </c>
      <c r="D1497" s="776">
        <v>1558.82</v>
      </c>
      <c r="E1497" s="777">
        <v>9.32</v>
      </c>
      <c r="F1497" s="776">
        <v>1558.82</v>
      </c>
    </row>
    <row r="1498" spans="1:6" ht="12.75">
      <c r="A1498" s="775" t="s">
        <v>103</v>
      </c>
      <c r="B1498" s="776">
        <v>5500</v>
      </c>
      <c r="C1498" s="776">
        <v>4500</v>
      </c>
      <c r="D1498" s="776">
        <v>0</v>
      </c>
      <c r="E1498" s="777">
        <v>0</v>
      </c>
      <c r="F1498" s="776">
        <v>0</v>
      </c>
    </row>
    <row r="1499" spans="1:6" ht="12.75">
      <c r="A1499" s="775" t="s">
        <v>105</v>
      </c>
      <c r="B1499" s="776">
        <v>5500</v>
      </c>
      <c r="C1499" s="776">
        <v>4500</v>
      </c>
      <c r="D1499" s="776">
        <v>0</v>
      </c>
      <c r="E1499" s="777">
        <v>0</v>
      </c>
      <c r="F1499" s="776">
        <v>0</v>
      </c>
    </row>
    <row r="1500" spans="1:6" ht="12.75">
      <c r="A1500" s="775" t="s">
        <v>923</v>
      </c>
      <c r="B1500" s="776">
        <v>0</v>
      </c>
      <c r="C1500" s="776">
        <v>0</v>
      </c>
      <c r="D1500" s="776">
        <v>198993.59</v>
      </c>
      <c r="E1500" s="778" t="s">
        <v>919</v>
      </c>
      <c r="F1500" s="776">
        <v>3150</v>
      </c>
    </row>
    <row r="1501" spans="1:6" s="770" customFormat="1" ht="12.75">
      <c r="A1501" s="767" t="s">
        <v>1</v>
      </c>
      <c r="B1501" s="768"/>
      <c r="C1501" s="768"/>
      <c r="D1501" s="768"/>
      <c r="E1501" s="777"/>
      <c r="F1501" s="768"/>
    </row>
    <row r="1502" spans="1:6" ht="12.75">
      <c r="A1502" s="767" t="s">
        <v>18</v>
      </c>
      <c r="B1502" s="768">
        <v>651139</v>
      </c>
      <c r="C1502" s="768">
        <v>289631</v>
      </c>
      <c r="D1502" s="768">
        <v>296901.57</v>
      </c>
      <c r="E1502" s="777">
        <v>45.6</v>
      </c>
      <c r="F1502" s="768">
        <v>29602</v>
      </c>
    </row>
    <row r="1503" spans="1:6" ht="12.75">
      <c r="A1503" s="775" t="s">
        <v>21</v>
      </c>
      <c r="B1503" s="776">
        <v>77483</v>
      </c>
      <c r="C1503" s="776">
        <v>34528</v>
      </c>
      <c r="D1503" s="776">
        <v>41798.57</v>
      </c>
      <c r="E1503" s="777">
        <v>53.95</v>
      </c>
      <c r="F1503" s="776">
        <v>0</v>
      </c>
    </row>
    <row r="1504" spans="1:6" ht="25.5">
      <c r="A1504" s="775" t="s">
        <v>174</v>
      </c>
      <c r="B1504" s="776">
        <v>25394</v>
      </c>
      <c r="C1504" s="776">
        <v>25394</v>
      </c>
      <c r="D1504" s="776">
        <v>0</v>
      </c>
      <c r="E1504" s="777">
        <v>0</v>
      </c>
      <c r="F1504" s="776">
        <v>0</v>
      </c>
    </row>
    <row r="1505" spans="1:6" ht="12.75">
      <c r="A1505" s="775" t="s">
        <v>32</v>
      </c>
      <c r="B1505" s="776">
        <v>573656</v>
      </c>
      <c r="C1505" s="776">
        <v>255103</v>
      </c>
      <c r="D1505" s="776">
        <v>255103</v>
      </c>
      <c r="E1505" s="777">
        <v>44.47</v>
      </c>
      <c r="F1505" s="776">
        <v>29602</v>
      </c>
    </row>
    <row r="1506" spans="1:6" ht="25.5">
      <c r="A1506" s="775" t="s">
        <v>34</v>
      </c>
      <c r="B1506" s="776">
        <v>573656</v>
      </c>
      <c r="C1506" s="776">
        <v>255103</v>
      </c>
      <c r="D1506" s="776">
        <v>255103</v>
      </c>
      <c r="E1506" s="777">
        <v>44.47</v>
      </c>
      <c r="F1506" s="776">
        <v>29602</v>
      </c>
    </row>
    <row r="1507" spans="1:6" ht="12.75">
      <c r="A1507" s="767" t="s">
        <v>147</v>
      </c>
      <c r="B1507" s="768">
        <v>651984</v>
      </c>
      <c r="C1507" s="768">
        <v>289631</v>
      </c>
      <c r="D1507" s="768">
        <v>237412.8</v>
      </c>
      <c r="E1507" s="777">
        <v>36.41</v>
      </c>
      <c r="F1507" s="768">
        <v>35777.73</v>
      </c>
    </row>
    <row r="1508" spans="1:6" ht="12.75">
      <c r="A1508" s="775" t="s">
        <v>37</v>
      </c>
      <c r="B1508" s="776">
        <v>651984</v>
      </c>
      <c r="C1508" s="776">
        <v>289631</v>
      </c>
      <c r="D1508" s="776">
        <v>237412.8</v>
      </c>
      <c r="E1508" s="777">
        <v>36.41</v>
      </c>
      <c r="F1508" s="776">
        <v>35777.73</v>
      </c>
    </row>
    <row r="1509" spans="1:6" ht="12.75">
      <c r="A1509" s="775" t="s">
        <v>39</v>
      </c>
      <c r="B1509" s="776">
        <v>626590</v>
      </c>
      <c r="C1509" s="776">
        <v>264237</v>
      </c>
      <c r="D1509" s="776">
        <v>237412.8</v>
      </c>
      <c r="E1509" s="777">
        <v>37.89</v>
      </c>
      <c r="F1509" s="776">
        <v>35777.73</v>
      </c>
    </row>
    <row r="1510" spans="1:6" ht="12.75">
      <c r="A1510" s="775" t="s">
        <v>41</v>
      </c>
      <c r="B1510" s="776">
        <v>402136</v>
      </c>
      <c r="C1510" s="776">
        <v>215138</v>
      </c>
      <c r="D1510" s="776">
        <v>206890.56</v>
      </c>
      <c r="E1510" s="777">
        <v>51.45</v>
      </c>
      <c r="F1510" s="776">
        <v>29053.26</v>
      </c>
    </row>
    <row r="1511" spans="1:6" ht="12.75">
      <c r="A1511" s="775" t="s">
        <v>43</v>
      </c>
      <c r="B1511" s="776">
        <v>309035</v>
      </c>
      <c r="C1511" s="776">
        <v>169024</v>
      </c>
      <c r="D1511" s="776">
        <v>164050.99</v>
      </c>
      <c r="E1511" s="777">
        <v>53.08</v>
      </c>
      <c r="F1511" s="776">
        <v>20927.93</v>
      </c>
    </row>
    <row r="1512" spans="1:6" ht="12.75">
      <c r="A1512" s="775" t="s">
        <v>47</v>
      </c>
      <c r="B1512" s="776">
        <v>224454</v>
      </c>
      <c r="C1512" s="776">
        <v>49099</v>
      </c>
      <c r="D1512" s="776">
        <v>30522.24</v>
      </c>
      <c r="E1512" s="777">
        <v>13.6</v>
      </c>
      <c r="F1512" s="776">
        <v>6724.47</v>
      </c>
    </row>
    <row r="1513" spans="1:6" ht="12.75">
      <c r="A1513" s="775" t="s">
        <v>93</v>
      </c>
      <c r="B1513" s="776">
        <v>25394</v>
      </c>
      <c r="C1513" s="776">
        <v>25394</v>
      </c>
      <c r="D1513" s="776">
        <v>0</v>
      </c>
      <c r="E1513" s="777">
        <v>0</v>
      </c>
      <c r="F1513" s="776">
        <v>0</v>
      </c>
    </row>
    <row r="1514" spans="1:6" ht="12.75">
      <c r="A1514" s="775" t="s">
        <v>180</v>
      </c>
      <c r="B1514" s="776">
        <v>25394</v>
      </c>
      <c r="C1514" s="776">
        <v>25394</v>
      </c>
      <c r="D1514" s="776">
        <v>0</v>
      </c>
      <c r="E1514" s="777">
        <v>0</v>
      </c>
      <c r="F1514" s="776">
        <v>0</v>
      </c>
    </row>
    <row r="1515" spans="1:6" ht="38.25">
      <c r="A1515" s="775" t="s">
        <v>182</v>
      </c>
      <c r="B1515" s="776">
        <v>25394</v>
      </c>
      <c r="C1515" s="776">
        <v>25394</v>
      </c>
      <c r="D1515" s="776">
        <v>0</v>
      </c>
      <c r="E1515" s="777">
        <v>0</v>
      </c>
      <c r="F1515" s="776">
        <v>0</v>
      </c>
    </row>
    <row r="1516" spans="1:6" ht="12.75">
      <c r="A1516" s="775" t="s">
        <v>923</v>
      </c>
      <c r="B1516" s="776">
        <v>-845</v>
      </c>
      <c r="C1516" s="776">
        <v>0</v>
      </c>
      <c r="D1516" s="776">
        <v>59488.77</v>
      </c>
      <c r="E1516" s="778" t="s">
        <v>919</v>
      </c>
      <c r="F1516" s="776">
        <v>-6175.73</v>
      </c>
    </row>
    <row r="1517" spans="1:6" ht="12.75">
      <c r="A1517" s="775" t="s">
        <v>924</v>
      </c>
      <c r="B1517" s="776">
        <v>845</v>
      </c>
      <c r="C1517" s="776">
        <v>0</v>
      </c>
      <c r="D1517" s="779" t="s">
        <v>919</v>
      </c>
      <c r="E1517" s="778" t="s">
        <v>919</v>
      </c>
      <c r="F1517" s="779" t="s">
        <v>919</v>
      </c>
    </row>
    <row r="1518" spans="1:6" ht="12.75">
      <c r="A1518" s="775" t="s">
        <v>986</v>
      </c>
      <c r="B1518" s="776">
        <v>845</v>
      </c>
      <c r="C1518" s="776">
        <v>0</v>
      </c>
      <c r="D1518" s="779" t="s">
        <v>919</v>
      </c>
      <c r="E1518" s="778" t="s">
        <v>919</v>
      </c>
      <c r="F1518" s="779" t="s">
        <v>919</v>
      </c>
    </row>
    <row r="1519" spans="1:6" ht="25.5">
      <c r="A1519" s="775" t="s">
        <v>988</v>
      </c>
      <c r="B1519" s="776">
        <v>845</v>
      </c>
      <c r="C1519" s="776">
        <v>0</v>
      </c>
      <c r="D1519" s="779" t="s">
        <v>919</v>
      </c>
      <c r="E1519" s="778" t="s">
        <v>919</v>
      </c>
      <c r="F1519" s="779" t="s">
        <v>919</v>
      </c>
    </row>
    <row r="1520" spans="1:6" s="770" customFormat="1" ht="12.75">
      <c r="A1520" s="767" t="s">
        <v>231</v>
      </c>
      <c r="B1520" s="768"/>
      <c r="C1520" s="768"/>
      <c r="D1520" s="768"/>
      <c r="E1520" s="778"/>
      <c r="F1520" s="768"/>
    </row>
    <row r="1521" spans="1:6" ht="12.75">
      <c r="A1521" s="767" t="s">
        <v>18</v>
      </c>
      <c r="B1521" s="768">
        <v>2206432</v>
      </c>
      <c r="C1521" s="768">
        <v>672194</v>
      </c>
      <c r="D1521" s="768">
        <v>672194</v>
      </c>
      <c r="E1521" s="777">
        <v>30.47</v>
      </c>
      <c r="F1521" s="768">
        <v>96162</v>
      </c>
    </row>
    <row r="1522" spans="1:6" ht="12.75">
      <c r="A1522" s="775" t="s">
        <v>32</v>
      </c>
      <c r="B1522" s="776">
        <v>2206432</v>
      </c>
      <c r="C1522" s="776">
        <v>672194</v>
      </c>
      <c r="D1522" s="776">
        <v>672194</v>
      </c>
      <c r="E1522" s="777">
        <v>30.47</v>
      </c>
      <c r="F1522" s="776">
        <v>96162</v>
      </c>
    </row>
    <row r="1523" spans="1:6" ht="25.5">
      <c r="A1523" s="775" t="s">
        <v>34</v>
      </c>
      <c r="B1523" s="776">
        <v>2206432</v>
      </c>
      <c r="C1523" s="776">
        <v>672194</v>
      </c>
      <c r="D1523" s="776">
        <v>672194</v>
      </c>
      <c r="E1523" s="777">
        <v>30.47</v>
      </c>
      <c r="F1523" s="776">
        <v>96162</v>
      </c>
    </row>
    <row r="1524" spans="1:6" ht="12.75">
      <c r="A1524" s="767" t="s">
        <v>147</v>
      </c>
      <c r="B1524" s="768">
        <v>2206432</v>
      </c>
      <c r="C1524" s="768">
        <v>672194</v>
      </c>
      <c r="D1524" s="768">
        <v>625803.46</v>
      </c>
      <c r="E1524" s="777">
        <v>28.36</v>
      </c>
      <c r="F1524" s="768">
        <v>74813.07</v>
      </c>
    </row>
    <row r="1525" spans="1:6" ht="12.75">
      <c r="A1525" s="775" t="s">
        <v>37</v>
      </c>
      <c r="B1525" s="776">
        <v>2049058</v>
      </c>
      <c r="C1525" s="776">
        <v>670694</v>
      </c>
      <c r="D1525" s="776">
        <v>625198.46</v>
      </c>
      <c r="E1525" s="777">
        <v>30.51</v>
      </c>
      <c r="F1525" s="776">
        <v>74813.07</v>
      </c>
    </row>
    <row r="1526" spans="1:6" ht="12.75">
      <c r="A1526" s="775" t="s">
        <v>39</v>
      </c>
      <c r="B1526" s="776">
        <v>1688478</v>
      </c>
      <c r="C1526" s="776">
        <v>411935</v>
      </c>
      <c r="D1526" s="776">
        <v>366439.46</v>
      </c>
      <c r="E1526" s="777">
        <v>21.7</v>
      </c>
      <c r="F1526" s="776">
        <v>46498.07</v>
      </c>
    </row>
    <row r="1527" spans="1:6" ht="12.75">
      <c r="A1527" s="775" t="s">
        <v>41</v>
      </c>
      <c r="B1527" s="776">
        <v>1020220</v>
      </c>
      <c r="C1527" s="776">
        <v>365611</v>
      </c>
      <c r="D1527" s="776">
        <v>332236.73</v>
      </c>
      <c r="E1527" s="777">
        <v>32.57</v>
      </c>
      <c r="F1527" s="776">
        <v>40871.29</v>
      </c>
    </row>
    <row r="1528" spans="1:6" ht="12.75">
      <c r="A1528" s="775" t="s">
        <v>43</v>
      </c>
      <c r="B1528" s="776">
        <v>777181</v>
      </c>
      <c r="C1528" s="776">
        <v>275414</v>
      </c>
      <c r="D1528" s="776">
        <v>258127.72</v>
      </c>
      <c r="E1528" s="777">
        <v>33.21</v>
      </c>
      <c r="F1528" s="776">
        <v>32795.94</v>
      </c>
    </row>
    <row r="1529" spans="1:6" ht="12.75">
      <c r="A1529" s="775" t="s">
        <v>47</v>
      </c>
      <c r="B1529" s="776">
        <v>668258</v>
      </c>
      <c r="C1529" s="776">
        <v>46324</v>
      </c>
      <c r="D1529" s="776">
        <v>34202.73</v>
      </c>
      <c r="E1529" s="777">
        <v>5.12</v>
      </c>
      <c r="F1529" s="776">
        <v>5626.78</v>
      </c>
    </row>
    <row r="1530" spans="1:6" ht="12.75">
      <c r="A1530" s="775" t="s">
        <v>93</v>
      </c>
      <c r="B1530" s="776">
        <v>360580</v>
      </c>
      <c r="C1530" s="776">
        <v>258759</v>
      </c>
      <c r="D1530" s="776">
        <v>258759</v>
      </c>
      <c r="E1530" s="777">
        <v>71.76</v>
      </c>
      <c r="F1530" s="776">
        <v>28315</v>
      </c>
    </row>
    <row r="1531" spans="1:6" ht="38.25">
      <c r="A1531" s="775" t="s">
        <v>101</v>
      </c>
      <c r="B1531" s="776">
        <v>360580</v>
      </c>
      <c r="C1531" s="776">
        <v>258759</v>
      </c>
      <c r="D1531" s="776">
        <v>258759</v>
      </c>
      <c r="E1531" s="777">
        <v>71.76</v>
      </c>
      <c r="F1531" s="776">
        <v>28315</v>
      </c>
    </row>
    <row r="1532" spans="1:6" ht="12.75">
      <c r="A1532" s="775" t="s">
        <v>103</v>
      </c>
      <c r="B1532" s="776">
        <v>157374</v>
      </c>
      <c r="C1532" s="776">
        <v>1500</v>
      </c>
      <c r="D1532" s="776">
        <v>605</v>
      </c>
      <c r="E1532" s="777">
        <v>0.38</v>
      </c>
      <c r="F1532" s="776">
        <v>0</v>
      </c>
    </row>
    <row r="1533" spans="1:6" ht="12.75">
      <c r="A1533" s="775" t="s">
        <v>105</v>
      </c>
      <c r="B1533" s="776">
        <v>157374</v>
      </c>
      <c r="C1533" s="776">
        <v>1500</v>
      </c>
      <c r="D1533" s="776">
        <v>605</v>
      </c>
      <c r="E1533" s="777">
        <v>0.38</v>
      </c>
      <c r="F1533" s="776">
        <v>0</v>
      </c>
    </row>
    <row r="1534" spans="1:6" ht="12.75">
      <c r="A1534" s="775" t="s">
        <v>923</v>
      </c>
      <c r="B1534" s="776">
        <v>0</v>
      </c>
      <c r="C1534" s="776">
        <v>0</v>
      </c>
      <c r="D1534" s="776">
        <v>46390.54</v>
      </c>
      <c r="E1534" s="778" t="s">
        <v>919</v>
      </c>
      <c r="F1534" s="776">
        <v>21348.93</v>
      </c>
    </row>
    <row r="1535" spans="1:6" s="770" customFormat="1" ht="12.75">
      <c r="A1535" s="767" t="s">
        <v>822</v>
      </c>
      <c r="B1535" s="768"/>
      <c r="C1535" s="768"/>
      <c r="D1535" s="768"/>
      <c r="E1535" s="778"/>
      <c r="F1535" s="768"/>
    </row>
    <row r="1536" spans="1:6" ht="12.75">
      <c r="A1536" s="767" t="s">
        <v>18</v>
      </c>
      <c r="B1536" s="768">
        <v>39131506</v>
      </c>
      <c r="C1536" s="768">
        <v>17192497</v>
      </c>
      <c r="D1536" s="768">
        <v>19218931.31</v>
      </c>
      <c r="E1536" s="777">
        <v>49.11</v>
      </c>
      <c r="F1536" s="768">
        <v>2299304.91</v>
      </c>
    </row>
    <row r="1537" spans="1:6" ht="25.5">
      <c r="A1537" s="775" t="s">
        <v>966</v>
      </c>
      <c r="B1537" s="776">
        <v>2859</v>
      </c>
      <c r="C1537" s="776">
        <v>2859</v>
      </c>
      <c r="D1537" s="776">
        <v>6241.77</v>
      </c>
      <c r="E1537" s="777">
        <v>218.32</v>
      </c>
      <c r="F1537" s="776">
        <v>179.16</v>
      </c>
    </row>
    <row r="1538" spans="1:6" ht="12.75">
      <c r="A1538" s="775" t="s">
        <v>21</v>
      </c>
      <c r="B1538" s="776">
        <v>18768775</v>
      </c>
      <c r="C1538" s="776">
        <v>9677859</v>
      </c>
      <c r="D1538" s="776">
        <v>11700910.54</v>
      </c>
      <c r="E1538" s="777">
        <v>62.34</v>
      </c>
      <c r="F1538" s="776">
        <v>371726.75</v>
      </c>
    </row>
    <row r="1539" spans="1:6" ht="12.75">
      <c r="A1539" s="775" t="s">
        <v>968</v>
      </c>
      <c r="B1539" s="776">
        <v>954309</v>
      </c>
      <c r="C1539" s="776">
        <v>0</v>
      </c>
      <c r="D1539" s="776">
        <v>0</v>
      </c>
      <c r="E1539" s="777">
        <v>0</v>
      </c>
      <c r="F1539" s="776">
        <v>0</v>
      </c>
    </row>
    <row r="1540" spans="1:6" ht="12.75">
      <c r="A1540" s="775" t="s">
        <v>26</v>
      </c>
      <c r="B1540" s="776">
        <v>954309</v>
      </c>
      <c r="C1540" s="776">
        <v>0</v>
      </c>
      <c r="D1540" s="776">
        <v>0</v>
      </c>
      <c r="E1540" s="777">
        <v>0</v>
      </c>
      <c r="F1540" s="776">
        <v>0</v>
      </c>
    </row>
    <row r="1541" spans="1:6" ht="12.75">
      <c r="A1541" s="775" t="s">
        <v>28</v>
      </c>
      <c r="B1541" s="776">
        <v>954309</v>
      </c>
      <c r="C1541" s="776">
        <v>0</v>
      </c>
      <c r="D1541" s="776">
        <v>0</v>
      </c>
      <c r="E1541" s="777">
        <v>0</v>
      </c>
      <c r="F1541" s="776">
        <v>0</v>
      </c>
    </row>
    <row r="1542" spans="1:6" ht="25.5">
      <c r="A1542" s="775" t="s">
        <v>30</v>
      </c>
      <c r="B1542" s="776">
        <v>954309</v>
      </c>
      <c r="C1542" s="776">
        <v>0</v>
      </c>
      <c r="D1542" s="776">
        <v>0</v>
      </c>
      <c r="E1542" s="777">
        <v>0</v>
      </c>
      <c r="F1542" s="776">
        <v>0</v>
      </c>
    </row>
    <row r="1543" spans="1:6" ht="12.75">
      <c r="A1543" s="775" t="s">
        <v>32</v>
      </c>
      <c r="B1543" s="776">
        <v>19405563</v>
      </c>
      <c r="C1543" s="776">
        <v>7511779</v>
      </c>
      <c r="D1543" s="776">
        <v>7511779</v>
      </c>
      <c r="E1543" s="777">
        <v>38.71</v>
      </c>
      <c r="F1543" s="776">
        <v>1927399</v>
      </c>
    </row>
    <row r="1544" spans="1:6" ht="25.5">
      <c r="A1544" s="775" t="s">
        <v>34</v>
      </c>
      <c r="B1544" s="776">
        <v>19405563</v>
      </c>
      <c r="C1544" s="776">
        <v>7511779</v>
      </c>
      <c r="D1544" s="776">
        <v>7511779</v>
      </c>
      <c r="E1544" s="777">
        <v>38.71</v>
      </c>
      <c r="F1544" s="776">
        <v>1927399</v>
      </c>
    </row>
    <row r="1545" spans="1:6" ht="12.75">
      <c r="A1545" s="767" t="s">
        <v>147</v>
      </c>
      <c r="B1545" s="768">
        <v>40595022</v>
      </c>
      <c r="C1545" s="768">
        <v>16415254</v>
      </c>
      <c r="D1545" s="768">
        <v>14206273.14</v>
      </c>
      <c r="E1545" s="777">
        <v>35</v>
      </c>
      <c r="F1545" s="768">
        <v>1950444.02</v>
      </c>
    </row>
    <row r="1546" spans="1:6" ht="12.75">
      <c r="A1546" s="775" t="s">
        <v>37</v>
      </c>
      <c r="B1546" s="776">
        <v>21732300</v>
      </c>
      <c r="C1546" s="776">
        <v>9651232</v>
      </c>
      <c r="D1546" s="776">
        <v>8322490.35</v>
      </c>
      <c r="E1546" s="777">
        <v>38.3</v>
      </c>
      <c r="F1546" s="776">
        <v>494828.11</v>
      </c>
    </row>
    <row r="1547" spans="1:6" ht="12.75">
      <c r="A1547" s="775" t="s">
        <v>39</v>
      </c>
      <c r="B1547" s="776">
        <v>5841146</v>
      </c>
      <c r="C1547" s="776">
        <v>2144151</v>
      </c>
      <c r="D1547" s="776">
        <v>1749854.15</v>
      </c>
      <c r="E1547" s="777">
        <v>29.96</v>
      </c>
      <c r="F1547" s="776">
        <v>212191.57</v>
      </c>
    </row>
    <row r="1548" spans="1:6" ht="12.75">
      <c r="A1548" s="775" t="s">
        <v>41</v>
      </c>
      <c r="B1548" s="776">
        <v>1221272</v>
      </c>
      <c r="C1548" s="776">
        <v>657123</v>
      </c>
      <c r="D1548" s="776">
        <v>578257.65</v>
      </c>
      <c r="E1548" s="777">
        <v>47.35</v>
      </c>
      <c r="F1548" s="776">
        <v>77423.04</v>
      </c>
    </row>
    <row r="1549" spans="1:6" ht="12.75">
      <c r="A1549" s="775" t="s">
        <v>43</v>
      </c>
      <c r="B1549" s="776">
        <v>973292</v>
      </c>
      <c r="C1549" s="776">
        <v>524919</v>
      </c>
      <c r="D1549" s="776">
        <v>463765.64</v>
      </c>
      <c r="E1549" s="777">
        <v>47.65</v>
      </c>
      <c r="F1549" s="776">
        <v>62666.02</v>
      </c>
    </row>
    <row r="1550" spans="1:6" ht="12.75">
      <c r="A1550" s="775" t="s">
        <v>47</v>
      </c>
      <c r="B1550" s="776">
        <v>4619874</v>
      </c>
      <c r="C1550" s="776">
        <v>1487028</v>
      </c>
      <c r="D1550" s="776">
        <v>1171596.5</v>
      </c>
      <c r="E1550" s="777">
        <v>25.36</v>
      </c>
      <c r="F1550" s="776">
        <v>134768.53</v>
      </c>
    </row>
    <row r="1551" spans="1:6" ht="12.75">
      <c r="A1551" s="775" t="s">
        <v>67</v>
      </c>
      <c r="B1551" s="776">
        <v>8482143</v>
      </c>
      <c r="C1551" s="776">
        <v>5006264</v>
      </c>
      <c r="D1551" s="776">
        <v>4414797.26</v>
      </c>
      <c r="E1551" s="777">
        <v>52.05</v>
      </c>
      <c r="F1551" s="776">
        <v>173709.15</v>
      </c>
    </row>
    <row r="1552" spans="1:6" ht="12.75">
      <c r="A1552" s="775" t="s">
        <v>69</v>
      </c>
      <c r="B1552" s="776">
        <v>8173799</v>
      </c>
      <c r="C1552" s="776">
        <v>4744984</v>
      </c>
      <c r="D1552" s="776">
        <v>4153525.08</v>
      </c>
      <c r="E1552" s="777">
        <v>50.82</v>
      </c>
      <c r="F1552" s="776">
        <v>163346.83</v>
      </c>
    </row>
    <row r="1553" spans="1:6" ht="12.75">
      <c r="A1553" s="775" t="s">
        <v>81</v>
      </c>
      <c r="B1553" s="776">
        <v>308344</v>
      </c>
      <c r="C1553" s="776">
        <v>261280</v>
      </c>
      <c r="D1553" s="776">
        <v>261272.18</v>
      </c>
      <c r="E1553" s="777">
        <v>84.73</v>
      </c>
      <c r="F1553" s="776">
        <v>10362.32</v>
      </c>
    </row>
    <row r="1554" spans="1:6" ht="25.5">
      <c r="A1554" s="775" t="s">
        <v>87</v>
      </c>
      <c r="B1554" s="776">
        <v>122178</v>
      </c>
      <c r="C1554" s="776">
        <v>122178</v>
      </c>
      <c r="D1554" s="776">
        <v>116238.33</v>
      </c>
      <c r="E1554" s="777">
        <v>95.14</v>
      </c>
      <c r="F1554" s="776">
        <v>27633.96</v>
      </c>
    </row>
    <row r="1555" spans="1:6" ht="12.75">
      <c r="A1555" s="775" t="s">
        <v>91</v>
      </c>
      <c r="B1555" s="776">
        <v>122178</v>
      </c>
      <c r="C1555" s="776">
        <v>122178</v>
      </c>
      <c r="D1555" s="776">
        <v>116238.33</v>
      </c>
      <c r="E1555" s="777">
        <v>95.14</v>
      </c>
      <c r="F1555" s="776">
        <v>27633.96</v>
      </c>
    </row>
    <row r="1556" spans="1:6" ht="12.75">
      <c r="A1556" s="775" t="s">
        <v>93</v>
      </c>
      <c r="B1556" s="776">
        <v>7286833</v>
      </c>
      <c r="C1556" s="776">
        <v>2378639</v>
      </c>
      <c r="D1556" s="776">
        <v>2041600.61</v>
      </c>
      <c r="E1556" s="777">
        <v>28.02</v>
      </c>
      <c r="F1556" s="776">
        <v>81293.43</v>
      </c>
    </row>
    <row r="1557" spans="1:6" ht="38.25">
      <c r="A1557" s="775" t="s">
        <v>101</v>
      </c>
      <c r="B1557" s="776">
        <v>7286833</v>
      </c>
      <c r="C1557" s="776">
        <v>2378639</v>
      </c>
      <c r="D1557" s="776">
        <v>2041600.61</v>
      </c>
      <c r="E1557" s="777">
        <v>28.02</v>
      </c>
      <c r="F1557" s="776">
        <v>81293.43</v>
      </c>
    </row>
    <row r="1558" spans="1:6" ht="12.75">
      <c r="A1558" s="775" t="s">
        <v>103</v>
      </c>
      <c r="B1558" s="776">
        <v>18862722</v>
      </c>
      <c r="C1558" s="776">
        <v>6764022</v>
      </c>
      <c r="D1558" s="776">
        <v>5883782.79</v>
      </c>
      <c r="E1558" s="777">
        <v>31.19</v>
      </c>
      <c r="F1558" s="776">
        <v>1455615.91</v>
      </c>
    </row>
    <row r="1559" spans="1:6" ht="12.75">
      <c r="A1559" s="775" t="s">
        <v>105</v>
      </c>
      <c r="B1559" s="776">
        <v>18862722</v>
      </c>
      <c r="C1559" s="776">
        <v>6764022</v>
      </c>
      <c r="D1559" s="776">
        <v>5883782.79</v>
      </c>
      <c r="E1559" s="777">
        <v>31.19</v>
      </c>
      <c r="F1559" s="776">
        <v>1455615.91</v>
      </c>
    </row>
    <row r="1560" spans="1:6" ht="12.75">
      <c r="A1560" s="775" t="s">
        <v>923</v>
      </c>
      <c r="B1560" s="776">
        <v>-1463516</v>
      </c>
      <c r="C1560" s="776">
        <v>777243</v>
      </c>
      <c r="D1560" s="776">
        <v>5012658.17</v>
      </c>
      <c r="E1560" s="778" t="s">
        <v>919</v>
      </c>
      <c r="F1560" s="776">
        <v>348860.89</v>
      </c>
    </row>
    <row r="1561" spans="1:6" ht="12.75">
      <c r="A1561" s="775" t="s">
        <v>924</v>
      </c>
      <c r="B1561" s="776">
        <v>1463516</v>
      </c>
      <c r="C1561" s="776">
        <v>-777243</v>
      </c>
      <c r="D1561" s="779" t="s">
        <v>919</v>
      </c>
      <c r="E1561" s="778" t="s">
        <v>919</v>
      </c>
      <c r="F1561" s="779" t="s">
        <v>919</v>
      </c>
    </row>
    <row r="1562" spans="1:6" ht="12.75">
      <c r="A1562" s="775" t="s">
        <v>986</v>
      </c>
      <c r="B1562" s="776">
        <v>1463516</v>
      </c>
      <c r="C1562" s="776">
        <v>-777243</v>
      </c>
      <c r="D1562" s="779" t="s">
        <v>919</v>
      </c>
      <c r="E1562" s="778" t="s">
        <v>919</v>
      </c>
      <c r="F1562" s="779" t="s">
        <v>919</v>
      </c>
    </row>
    <row r="1563" spans="1:6" ht="25.5">
      <c r="A1563" s="775" t="s">
        <v>988</v>
      </c>
      <c r="B1563" s="776">
        <v>1463516</v>
      </c>
      <c r="C1563" s="776">
        <v>-777243</v>
      </c>
      <c r="D1563" s="779" t="s">
        <v>919</v>
      </c>
      <c r="E1563" s="778" t="s">
        <v>919</v>
      </c>
      <c r="F1563" s="779" t="s">
        <v>919</v>
      </c>
    </row>
    <row r="1564" spans="1:6" s="770" customFormat="1" ht="38.25">
      <c r="A1564" s="767" t="s">
        <v>823</v>
      </c>
      <c r="B1564" s="768"/>
      <c r="C1564" s="768"/>
      <c r="D1564" s="768"/>
      <c r="E1564" s="777"/>
      <c r="F1564" s="768"/>
    </row>
    <row r="1565" spans="1:6" ht="12.75">
      <c r="A1565" s="767" t="s">
        <v>18</v>
      </c>
      <c r="B1565" s="768">
        <v>19650751</v>
      </c>
      <c r="C1565" s="768">
        <v>10465759</v>
      </c>
      <c r="D1565" s="768">
        <v>10094428.89</v>
      </c>
      <c r="E1565" s="777">
        <v>51.37</v>
      </c>
      <c r="F1565" s="768">
        <v>755284.18</v>
      </c>
    </row>
    <row r="1566" spans="1:6" ht="25.5">
      <c r="A1566" s="775" t="s">
        <v>966</v>
      </c>
      <c r="B1566" s="776">
        <v>0</v>
      </c>
      <c r="C1566" s="776">
        <v>0</v>
      </c>
      <c r="D1566" s="776">
        <v>3382.77</v>
      </c>
      <c r="E1566" s="778" t="s">
        <v>919</v>
      </c>
      <c r="F1566" s="776">
        <v>179.16</v>
      </c>
    </row>
    <row r="1567" spans="1:6" ht="12.75">
      <c r="A1567" s="775" t="s">
        <v>21</v>
      </c>
      <c r="B1567" s="776">
        <v>11656216</v>
      </c>
      <c r="C1567" s="776">
        <v>6283377</v>
      </c>
      <c r="D1567" s="776">
        <v>5908664.12</v>
      </c>
      <c r="E1567" s="777">
        <v>50.69</v>
      </c>
      <c r="F1567" s="776">
        <v>332043.02</v>
      </c>
    </row>
    <row r="1568" spans="1:6" ht="12.75">
      <c r="A1568" s="775" t="s">
        <v>32</v>
      </c>
      <c r="B1568" s="776">
        <v>7994535</v>
      </c>
      <c r="C1568" s="776">
        <v>4182382</v>
      </c>
      <c r="D1568" s="776">
        <v>4182382</v>
      </c>
      <c r="E1568" s="777">
        <v>52.32</v>
      </c>
      <c r="F1568" s="776">
        <v>423062</v>
      </c>
    </row>
    <row r="1569" spans="1:6" ht="25.5">
      <c r="A1569" s="775" t="s">
        <v>34</v>
      </c>
      <c r="B1569" s="776">
        <v>7994535</v>
      </c>
      <c r="C1569" s="776">
        <v>4182382</v>
      </c>
      <c r="D1569" s="776">
        <v>4182382</v>
      </c>
      <c r="E1569" s="777">
        <v>52.32</v>
      </c>
      <c r="F1569" s="776">
        <v>423062</v>
      </c>
    </row>
    <row r="1570" spans="1:6" ht="12.75">
      <c r="A1570" s="767" t="s">
        <v>147</v>
      </c>
      <c r="B1570" s="768">
        <v>20220241</v>
      </c>
      <c r="C1570" s="768">
        <v>9439880</v>
      </c>
      <c r="D1570" s="768">
        <v>8314680.31999999</v>
      </c>
      <c r="E1570" s="777">
        <v>41.12</v>
      </c>
      <c r="F1570" s="768">
        <v>446799.53</v>
      </c>
    </row>
    <row r="1571" spans="1:6" ht="12.75">
      <c r="A1571" s="775" t="s">
        <v>37</v>
      </c>
      <c r="B1571" s="776">
        <v>18737740</v>
      </c>
      <c r="C1571" s="776">
        <v>8907205</v>
      </c>
      <c r="D1571" s="776">
        <v>7885510.64</v>
      </c>
      <c r="E1571" s="777">
        <v>42.08</v>
      </c>
      <c r="F1571" s="776">
        <v>419271.63</v>
      </c>
    </row>
    <row r="1572" spans="1:6" ht="12.75">
      <c r="A1572" s="775" t="s">
        <v>39</v>
      </c>
      <c r="B1572" s="776">
        <v>3960840</v>
      </c>
      <c r="C1572" s="776">
        <v>1622302</v>
      </c>
      <c r="D1572" s="776">
        <v>1429112.77</v>
      </c>
      <c r="E1572" s="777">
        <v>36.08</v>
      </c>
      <c r="F1572" s="776">
        <v>164269.05</v>
      </c>
    </row>
    <row r="1573" spans="1:6" ht="12.75">
      <c r="A1573" s="775" t="s">
        <v>41</v>
      </c>
      <c r="B1573" s="776">
        <v>893071</v>
      </c>
      <c r="C1573" s="776">
        <v>509804</v>
      </c>
      <c r="D1573" s="776">
        <v>473267.65</v>
      </c>
      <c r="E1573" s="777">
        <v>52.99</v>
      </c>
      <c r="F1573" s="776">
        <v>62917.09</v>
      </c>
    </row>
    <row r="1574" spans="1:6" ht="12.75">
      <c r="A1574" s="775" t="s">
        <v>43</v>
      </c>
      <c r="B1574" s="776">
        <v>712494</v>
      </c>
      <c r="C1574" s="776">
        <v>407377</v>
      </c>
      <c r="D1574" s="776">
        <v>380437.83</v>
      </c>
      <c r="E1574" s="777">
        <v>53.4</v>
      </c>
      <c r="F1574" s="776">
        <v>51376.77</v>
      </c>
    </row>
    <row r="1575" spans="1:6" ht="12.75">
      <c r="A1575" s="775" t="s">
        <v>47</v>
      </c>
      <c r="B1575" s="776">
        <v>3067769</v>
      </c>
      <c r="C1575" s="776">
        <v>1112498</v>
      </c>
      <c r="D1575" s="776">
        <v>955845.120000001</v>
      </c>
      <c r="E1575" s="777">
        <v>31.16</v>
      </c>
      <c r="F1575" s="776">
        <v>101351.96</v>
      </c>
    </row>
    <row r="1576" spans="1:6" ht="12.75">
      <c r="A1576" s="775" t="s">
        <v>67</v>
      </c>
      <c r="B1576" s="776">
        <v>7690067</v>
      </c>
      <c r="C1576" s="776">
        <v>5006264</v>
      </c>
      <c r="D1576" s="776">
        <v>4414797.26</v>
      </c>
      <c r="E1576" s="777">
        <v>57.41</v>
      </c>
      <c r="F1576" s="776">
        <v>173709.15</v>
      </c>
    </row>
    <row r="1577" spans="1:6" ht="12.75">
      <c r="A1577" s="775" t="s">
        <v>69</v>
      </c>
      <c r="B1577" s="776">
        <v>7381723</v>
      </c>
      <c r="C1577" s="776">
        <v>4744984</v>
      </c>
      <c r="D1577" s="776">
        <v>4153525.08</v>
      </c>
      <c r="E1577" s="777">
        <v>56.27</v>
      </c>
      <c r="F1577" s="776">
        <v>163346.83</v>
      </c>
    </row>
    <row r="1578" spans="1:6" ht="12.75">
      <c r="A1578" s="775" t="s">
        <v>81</v>
      </c>
      <c r="B1578" s="776">
        <v>308344</v>
      </c>
      <c r="C1578" s="776">
        <v>261280</v>
      </c>
      <c r="D1578" s="776">
        <v>261272.18</v>
      </c>
      <c r="E1578" s="777">
        <v>84.73</v>
      </c>
      <c r="F1578" s="776">
        <v>10362.32</v>
      </c>
    </row>
    <row r="1579" spans="1:6" ht="12.75">
      <c r="A1579" s="775" t="s">
        <v>93</v>
      </c>
      <c r="B1579" s="776">
        <v>7086833</v>
      </c>
      <c r="C1579" s="776">
        <v>2278639</v>
      </c>
      <c r="D1579" s="776">
        <v>2041600.61</v>
      </c>
      <c r="E1579" s="777">
        <v>28.81</v>
      </c>
      <c r="F1579" s="776">
        <v>81293.43</v>
      </c>
    </row>
    <row r="1580" spans="1:6" ht="38.25">
      <c r="A1580" s="775" t="s">
        <v>101</v>
      </c>
      <c r="B1580" s="776">
        <v>7086833</v>
      </c>
      <c r="C1580" s="776">
        <v>2278639</v>
      </c>
      <c r="D1580" s="776">
        <v>2041600.61</v>
      </c>
      <c r="E1580" s="777">
        <v>28.81</v>
      </c>
      <c r="F1580" s="776">
        <v>81293.43</v>
      </c>
    </row>
    <row r="1581" spans="1:6" ht="12.75">
      <c r="A1581" s="775" t="s">
        <v>103</v>
      </c>
      <c r="B1581" s="776">
        <v>1482501</v>
      </c>
      <c r="C1581" s="776">
        <v>532675</v>
      </c>
      <c r="D1581" s="776">
        <v>429169.68</v>
      </c>
      <c r="E1581" s="777">
        <v>28.95</v>
      </c>
      <c r="F1581" s="776">
        <v>27527.9</v>
      </c>
    </row>
    <row r="1582" spans="1:6" ht="12.75">
      <c r="A1582" s="775" t="s">
        <v>105</v>
      </c>
      <c r="B1582" s="776">
        <v>1482501</v>
      </c>
      <c r="C1582" s="776">
        <v>532675</v>
      </c>
      <c r="D1582" s="776">
        <v>429169.68</v>
      </c>
      <c r="E1582" s="777">
        <v>28.95</v>
      </c>
      <c r="F1582" s="776">
        <v>27527.9</v>
      </c>
    </row>
    <row r="1583" spans="1:6" ht="12.75">
      <c r="A1583" s="775" t="s">
        <v>923</v>
      </c>
      <c r="B1583" s="776">
        <v>-569490</v>
      </c>
      <c r="C1583" s="776">
        <v>1025879</v>
      </c>
      <c r="D1583" s="776">
        <v>1779748.57000001</v>
      </c>
      <c r="E1583" s="778" t="s">
        <v>919</v>
      </c>
      <c r="F1583" s="776">
        <v>308484.65</v>
      </c>
    </row>
    <row r="1584" spans="1:6" ht="12.75">
      <c r="A1584" s="775" t="s">
        <v>924</v>
      </c>
      <c r="B1584" s="776">
        <v>569490</v>
      </c>
      <c r="C1584" s="776">
        <v>-1025879</v>
      </c>
      <c r="D1584" s="779" t="s">
        <v>919</v>
      </c>
      <c r="E1584" s="778" t="s">
        <v>919</v>
      </c>
      <c r="F1584" s="779" t="s">
        <v>919</v>
      </c>
    </row>
    <row r="1585" spans="1:6" ht="12.75">
      <c r="A1585" s="775" t="s">
        <v>986</v>
      </c>
      <c r="B1585" s="776">
        <v>569490</v>
      </c>
      <c r="C1585" s="776">
        <v>-1025879</v>
      </c>
      <c r="D1585" s="779" t="s">
        <v>919</v>
      </c>
      <c r="E1585" s="778" t="s">
        <v>919</v>
      </c>
      <c r="F1585" s="779" t="s">
        <v>919</v>
      </c>
    </row>
    <row r="1586" spans="1:6" ht="25.5">
      <c r="A1586" s="775" t="s">
        <v>988</v>
      </c>
      <c r="B1586" s="776">
        <v>569490</v>
      </c>
      <c r="C1586" s="776">
        <v>-1025879</v>
      </c>
      <c r="D1586" s="779" t="s">
        <v>919</v>
      </c>
      <c r="E1586" s="778" t="s">
        <v>919</v>
      </c>
      <c r="F1586" s="779" t="s">
        <v>919</v>
      </c>
    </row>
    <row r="1587" spans="1:6" s="770" customFormat="1" ht="12.75">
      <c r="A1587" s="767" t="s">
        <v>170</v>
      </c>
      <c r="B1587" s="768"/>
      <c r="C1587" s="768"/>
      <c r="D1587" s="768"/>
      <c r="E1587" s="777"/>
      <c r="F1587" s="768"/>
    </row>
    <row r="1588" spans="1:6" ht="12.75">
      <c r="A1588" s="767" t="s">
        <v>18</v>
      </c>
      <c r="B1588" s="768">
        <v>184196</v>
      </c>
      <c r="C1588" s="768">
        <v>65518</v>
      </c>
      <c r="D1588" s="768">
        <v>68684.09</v>
      </c>
      <c r="E1588" s="777">
        <v>37.29</v>
      </c>
      <c r="F1588" s="768">
        <v>5488</v>
      </c>
    </row>
    <row r="1589" spans="1:6" ht="25.5">
      <c r="A1589" s="775" t="s">
        <v>966</v>
      </c>
      <c r="B1589" s="776">
        <v>0</v>
      </c>
      <c r="C1589" s="776">
        <v>0</v>
      </c>
      <c r="D1589" s="776">
        <v>3166.09</v>
      </c>
      <c r="E1589" s="778" t="s">
        <v>919</v>
      </c>
      <c r="F1589" s="776">
        <v>0</v>
      </c>
    </row>
    <row r="1590" spans="1:6" ht="12.75">
      <c r="A1590" s="775" t="s">
        <v>32</v>
      </c>
      <c r="B1590" s="776">
        <v>184196</v>
      </c>
      <c r="C1590" s="776">
        <v>65518</v>
      </c>
      <c r="D1590" s="776">
        <v>65518</v>
      </c>
      <c r="E1590" s="777">
        <v>35.57</v>
      </c>
      <c r="F1590" s="776">
        <v>5488</v>
      </c>
    </row>
    <row r="1591" spans="1:6" ht="25.5">
      <c r="A1591" s="775" t="s">
        <v>34</v>
      </c>
      <c r="B1591" s="776">
        <v>184196</v>
      </c>
      <c r="C1591" s="776">
        <v>65518</v>
      </c>
      <c r="D1591" s="776">
        <v>65518</v>
      </c>
      <c r="E1591" s="777">
        <v>35.57</v>
      </c>
      <c r="F1591" s="776">
        <v>5488</v>
      </c>
    </row>
    <row r="1592" spans="1:6" ht="12.75">
      <c r="A1592" s="767" t="s">
        <v>147</v>
      </c>
      <c r="B1592" s="768">
        <v>184196</v>
      </c>
      <c r="C1592" s="768">
        <v>65518</v>
      </c>
      <c r="D1592" s="768">
        <v>65459.91</v>
      </c>
      <c r="E1592" s="777">
        <v>35.54</v>
      </c>
      <c r="F1592" s="768">
        <v>6445.56</v>
      </c>
    </row>
    <row r="1593" spans="1:6" ht="12.75">
      <c r="A1593" s="775" t="s">
        <v>37</v>
      </c>
      <c r="B1593" s="776">
        <v>141346</v>
      </c>
      <c r="C1593" s="776">
        <v>63693</v>
      </c>
      <c r="D1593" s="776">
        <v>63635.06</v>
      </c>
      <c r="E1593" s="777">
        <v>45.02</v>
      </c>
      <c r="F1593" s="776">
        <v>6445.56</v>
      </c>
    </row>
    <row r="1594" spans="1:6" ht="12.75">
      <c r="A1594" s="775" t="s">
        <v>39</v>
      </c>
      <c r="B1594" s="776">
        <v>141346</v>
      </c>
      <c r="C1594" s="776">
        <v>63693</v>
      </c>
      <c r="D1594" s="776">
        <v>63635.06</v>
      </c>
      <c r="E1594" s="777">
        <v>45.02</v>
      </c>
      <c r="F1594" s="776">
        <v>6445.56</v>
      </c>
    </row>
    <row r="1595" spans="1:6" ht="12.75">
      <c r="A1595" s="775" t="s">
        <v>41</v>
      </c>
      <c r="B1595" s="776">
        <v>25839</v>
      </c>
      <c r="C1595" s="776">
        <v>15805</v>
      </c>
      <c r="D1595" s="776">
        <v>15802.02</v>
      </c>
      <c r="E1595" s="777">
        <v>61.16</v>
      </c>
      <c r="F1595" s="776">
        <v>2236.73</v>
      </c>
    </row>
    <row r="1596" spans="1:6" ht="12.75">
      <c r="A1596" s="775" t="s">
        <v>43</v>
      </c>
      <c r="B1596" s="776">
        <v>20772</v>
      </c>
      <c r="C1596" s="776">
        <v>12739</v>
      </c>
      <c r="D1596" s="776">
        <v>12737.79</v>
      </c>
      <c r="E1596" s="777">
        <v>61.32</v>
      </c>
      <c r="F1596" s="776">
        <v>1802.52</v>
      </c>
    </row>
    <row r="1597" spans="1:6" ht="12.75">
      <c r="A1597" s="775" t="s">
        <v>47</v>
      </c>
      <c r="B1597" s="776">
        <v>115507</v>
      </c>
      <c r="C1597" s="776">
        <v>47888</v>
      </c>
      <c r="D1597" s="776">
        <v>47833.04</v>
      </c>
      <c r="E1597" s="777">
        <v>41.41</v>
      </c>
      <c r="F1597" s="776">
        <v>4208.83</v>
      </c>
    </row>
    <row r="1598" spans="1:6" ht="12.75">
      <c r="A1598" s="775" t="s">
        <v>103</v>
      </c>
      <c r="B1598" s="776">
        <v>42850</v>
      </c>
      <c r="C1598" s="776">
        <v>1825</v>
      </c>
      <c r="D1598" s="776">
        <v>1824.85</v>
      </c>
      <c r="E1598" s="777">
        <v>4.26</v>
      </c>
      <c r="F1598" s="776">
        <v>0</v>
      </c>
    </row>
    <row r="1599" spans="1:6" ht="12.75">
      <c r="A1599" s="775" t="s">
        <v>105</v>
      </c>
      <c r="B1599" s="776">
        <v>42850</v>
      </c>
      <c r="C1599" s="776">
        <v>1825</v>
      </c>
      <c r="D1599" s="776">
        <v>1824.85</v>
      </c>
      <c r="E1599" s="777">
        <v>4.26</v>
      </c>
      <c r="F1599" s="776">
        <v>0</v>
      </c>
    </row>
    <row r="1600" spans="1:6" ht="12.75">
      <c r="A1600" s="775" t="s">
        <v>923</v>
      </c>
      <c r="B1600" s="776">
        <v>0</v>
      </c>
      <c r="C1600" s="776">
        <v>0</v>
      </c>
      <c r="D1600" s="776">
        <v>3224.18</v>
      </c>
      <c r="E1600" s="778" t="s">
        <v>919</v>
      </c>
      <c r="F1600" s="776">
        <v>-957.56</v>
      </c>
    </row>
    <row r="1601" spans="1:6" s="770" customFormat="1" ht="12.75">
      <c r="A1601" s="767" t="s">
        <v>172</v>
      </c>
      <c r="B1601" s="768"/>
      <c r="C1601" s="768"/>
      <c r="D1601" s="768"/>
      <c r="E1601" s="778"/>
      <c r="F1601" s="768"/>
    </row>
    <row r="1602" spans="1:6" ht="12.75">
      <c r="A1602" s="767" t="s">
        <v>18</v>
      </c>
      <c r="B1602" s="768">
        <v>552479</v>
      </c>
      <c r="C1602" s="768">
        <v>74225</v>
      </c>
      <c r="D1602" s="768">
        <v>487207.14</v>
      </c>
      <c r="E1602" s="777">
        <v>88.19</v>
      </c>
      <c r="F1602" s="768">
        <v>2235.94</v>
      </c>
    </row>
    <row r="1603" spans="1:6" ht="12.75">
      <c r="A1603" s="775" t="s">
        <v>21</v>
      </c>
      <c r="B1603" s="776">
        <v>1913</v>
      </c>
      <c r="C1603" s="776">
        <v>1913</v>
      </c>
      <c r="D1603" s="776">
        <v>2592.58</v>
      </c>
      <c r="E1603" s="777">
        <v>135.52</v>
      </c>
      <c r="F1603" s="776">
        <v>332.94</v>
      </c>
    </row>
    <row r="1604" spans="1:6" ht="12.75">
      <c r="A1604" s="775" t="s">
        <v>968</v>
      </c>
      <c r="B1604" s="776">
        <v>444706</v>
      </c>
      <c r="C1604" s="776">
        <v>32403</v>
      </c>
      <c r="D1604" s="776">
        <v>444705.56</v>
      </c>
      <c r="E1604" s="777">
        <v>100</v>
      </c>
      <c r="F1604" s="776">
        <v>0</v>
      </c>
    </row>
    <row r="1605" spans="1:6" ht="12.75">
      <c r="A1605" s="775" t="s">
        <v>23</v>
      </c>
      <c r="B1605" s="776">
        <v>444706</v>
      </c>
      <c r="C1605" s="776">
        <v>32403</v>
      </c>
      <c r="D1605" s="776">
        <v>444705.56</v>
      </c>
      <c r="E1605" s="777">
        <v>100</v>
      </c>
      <c r="F1605" s="776">
        <v>0</v>
      </c>
    </row>
    <row r="1606" spans="1:6" ht="12.75">
      <c r="A1606" s="775" t="s">
        <v>154</v>
      </c>
      <c r="B1606" s="776">
        <v>444706</v>
      </c>
      <c r="C1606" s="776">
        <v>32403</v>
      </c>
      <c r="D1606" s="776">
        <v>444705.56</v>
      </c>
      <c r="E1606" s="777">
        <v>100</v>
      </c>
      <c r="F1606" s="776">
        <v>0</v>
      </c>
    </row>
    <row r="1607" spans="1:6" ht="38.25">
      <c r="A1607" s="775" t="s">
        <v>156</v>
      </c>
      <c r="B1607" s="776">
        <v>444706</v>
      </c>
      <c r="C1607" s="776">
        <v>32403</v>
      </c>
      <c r="D1607" s="776">
        <v>444705.56</v>
      </c>
      <c r="E1607" s="777">
        <v>100</v>
      </c>
      <c r="F1607" s="776">
        <v>0</v>
      </c>
    </row>
    <row r="1608" spans="1:6" ht="51">
      <c r="A1608" s="775" t="s">
        <v>176</v>
      </c>
      <c r="B1608" s="776">
        <v>444706</v>
      </c>
      <c r="C1608" s="776">
        <v>32403</v>
      </c>
      <c r="D1608" s="776">
        <v>444705.56</v>
      </c>
      <c r="E1608" s="777">
        <v>100</v>
      </c>
      <c r="F1608" s="776">
        <v>0</v>
      </c>
    </row>
    <row r="1609" spans="1:6" ht="12.75">
      <c r="A1609" s="775" t="s">
        <v>32</v>
      </c>
      <c r="B1609" s="776">
        <v>105860</v>
      </c>
      <c r="C1609" s="776">
        <v>39909</v>
      </c>
      <c r="D1609" s="776">
        <v>39909</v>
      </c>
      <c r="E1609" s="777">
        <v>37.7</v>
      </c>
      <c r="F1609" s="776">
        <v>1903</v>
      </c>
    </row>
    <row r="1610" spans="1:6" ht="25.5">
      <c r="A1610" s="775" t="s">
        <v>34</v>
      </c>
      <c r="B1610" s="776">
        <v>105860</v>
      </c>
      <c r="C1610" s="776">
        <v>39909</v>
      </c>
      <c r="D1610" s="776">
        <v>39909</v>
      </c>
      <c r="E1610" s="777">
        <v>37.7</v>
      </c>
      <c r="F1610" s="776">
        <v>1903</v>
      </c>
    </row>
    <row r="1611" spans="1:6" ht="12.75">
      <c r="A1611" s="767" t="s">
        <v>147</v>
      </c>
      <c r="B1611" s="768">
        <v>634834</v>
      </c>
      <c r="C1611" s="768">
        <v>156580</v>
      </c>
      <c r="D1611" s="768">
        <v>30075.3</v>
      </c>
      <c r="E1611" s="777">
        <v>4.74</v>
      </c>
      <c r="F1611" s="768">
        <v>2137.49</v>
      </c>
    </row>
    <row r="1612" spans="1:6" ht="12.75">
      <c r="A1612" s="775" t="s">
        <v>37</v>
      </c>
      <c r="B1612" s="776">
        <v>634834</v>
      </c>
      <c r="C1612" s="776">
        <v>156580</v>
      </c>
      <c r="D1612" s="776">
        <v>30075.3</v>
      </c>
      <c r="E1612" s="777">
        <v>4.74</v>
      </c>
      <c r="F1612" s="776">
        <v>2137.49</v>
      </c>
    </row>
    <row r="1613" spans="1:6" ht="12.75">
      <c r="A1613" s="775" t="s">
        <v>39</v>
      </c>
      <c r="B1613" s="776">
        <v>43534</v>
      </c>
      <c r="C1613" s="776">
        <v>19669</v>
      </c>
      <c r="D1613" s="776">
        <v>15211</v>
      </c>
      <c r="E1613" s="777">
        <v>34.94</v>
      </c>
      <c r="F1613" s="776">
        <v>2137.49</v>
      </c>
    </row>
    <row r="1614" spans="1:6" ht="12.75">
      <c r="A1614" s="775" t="s">
        <v>41</v>
      </c>
      <c r="B1614" s="776">
        <v>24456</v>
      </c>
      <c r="C1614" s="776">
        <v>16169</v>
      </c>
      <c r="D1614" s="776">
        <v>14447.98</v>
      </c>
      <c r="E1614" s="777">
        <v>59.08</v>
      </c>
      <c r="F1614" s="776">
        <v>1765.18</v>
      </c>
    </row>
    <row r="1615" spans="1:6" ht="12.75">
      <c r="A1615" s="775" t="s">
        <v>43</v>
      </c>
      <c r="B1615" s="776">
        <v>18408</v>
      </c>
      <c r="C1615" s="776">
        <v>12272</v>
      </c>
      <c r="D1615" s="776">
        <v>11545.11</v>
      </c>
      <c r="E1615" s="777">
        <v>62.72</v>
      </c>
      <c r="F1615" s="776">
        <v>1402.66</v>
      </c>
    </row>
    <row r="1616" spans="1:6" ht="12.75">
      <c r="A1616" s="775" t="s">
        <v>47</v>
      </c>
      <c r="B1616" s="776">
        <v>19078</v>
      </c>
      <c r="C1616" s="776">
        <v>3500</v>
      </c>
      <c r="D1616" s="776">
        <v>763.02</v>
      </c>
      <c r="E1616" s="777">
        <v>4</v>
      </c>
      <c r="F1616" s="776">
        <v>372.31</v>
      </c>
    </row>
    <row r="1617" spans="1:6" ht="12.75">
      <c r="A1617" s="775" t="s">
        <v>93</v>
      </c>
      <c r="B1617" s="776">
        <v>591300</v>
      </c>
      <c r="C1617" s="776">
        <v>136911</v>
      </c>
      <c r="D1617" s="776">
        <v>14864.3</v>
      </c>
      <c r="E1617" s="777">
        <v>2.51</v>
      </c>
      <c r="F1617" s="776">
        <v>0</v>
      </c>
    </row>
    <row r="1618" spans="1:6" ht="38.25">
      <c r="A1618" s="775" t="s">
        <v>101</v>
      </c>
      <c r="B1618" s="776">
        <v>591300</v>
      </c>
      <c r="C1618" s="776">
        <v>136911</v>
      </c>
      <c r="D1618" s="776">
        <v>14864.3</v>
      </c>
      <c r="E1618" s="777">
        <v>2.51</v>
      </c>
      <c r="F1618" s="776">
        <v>0</v>
      </c>
    </row>
    <row r="1619" spans="1:6" ht="12.75">
      <c r="A1619" s="775" t="s">
        <v>923</v>
      </c>
      <c r="B1619" s="776">
        <v>-82355</v>
      </c>
      <c r="C1619" s="776">
        <v>-82355</v>
      </c>
      <c r="D1619" s="776">
        <v>457131.84</v>
      </c>
      <c r="E1619" s="778" t="s">
        <v>919</v>
      </c>
      <c r="F1619" s="776">
        <v>98.45</v>
      </c>
    </row>
    <row r="1620" spans="1:6" ht="12.75">
      <c r="A1620" s="775" t="s">
        <v>924</v>
      </c>
      <c r="B1620" s="776">
        <v>82355</v>
      </c>
      <c r="C1620" s="776">
        <v>82355</v>
      </c>
      <c r="D1620" s="779" t="s">
        <v>919</v>
      </c>
      <c r="E1620" s="778" t="s">
        <v>919</v>
      </c>
      <c r="F1620" s="779" t="s">
        <v>919</v>
      </c>
    </row>
    <row r="1621" spans="1:6" ht="12.75">
      <c r="A1621" s="775" t="s">
        <v>986</v>
      </c>
      <c r="B1621" s="776">
        <v>82355</v>
      </c>
      <c r="C1621" s="776">
        <v>82355</v>
      </c>
      <c r="D1621" s="779" t="s">
        <v>919</v>
      </c>
      <c r="E1621" s="778" t="s">
        <v>919</v>
      </c>
      <c r="F1621" s="779" t="s">
        <v>919</v>
      </c>
    </row>
    <row r="1622" spans="1:6" ht="25.5">
      <c r="A1622" s="775" t="s">
        <v>988</v>
      </c>
      <c r="B1622" s="776">
        <v>82355</v>
      </c>
      <c r="C1622" s="776">
        <v>82355</v>
      </c>
      <c r="D1622" s="779" t="s">
        <v>919</v>
      </c>
      <c r="E1622" s="778" t="s">
        <v>919</v>
      </c>
      <c r="F1622" s="779" t="s">
        <v>919</v>
      </c>
    </row>
    <row r="1623" spans="1:6" s="770" customFormat="1" ht="12.75">
      <c r="A1623" s="767" t="s">
        <v>184</v>
      </c>
      <c r="B1623" s="768"/>
      <c r="C1623" s="768"/>
      <c r="D1623" s="768"/>
      <c r="E1623" s="777"/>
      <c r="F1623" s="768"/>
    </row>
    <row r="1624" spans="1:6" ht="12.75">
      <c r="A1624" s="767" t="s">
        <v>18</v>
      </c>
      <c r="B1624" s="768">
        <v>18600695</v>
      </c>
      <c r="C1624" s="768">
        <v>8547979</v>
      </c>
      <c r="D1624" s="768">
        <v>7644304.53</v>
      </c>
      <c r="E1624" s="777">
        <v>41.1</v>
      </c>
      <c r="F1624" s="768">
        <v>369549.66</v>
      </c>
    </row>
    <row r="1625" spans="1:6" ht="12.75">
      <c r="A1625" s="775" t="s">
        <v>21</v>
      </c>
      <c r="B1625" s="776">
        <v>18471739</v>
      </c>
      <c r="C1625" s="776">
        <v>8490895</v>
      </c>
      <c r="D1625" s="776">
        <v>7587220.53</v>
      </c>
      <c r="E1625" s="777">
        <v>41.07</v>
      </c>
      <c r="F1625" s="776">
        <v>360295.66</v>
      </c>
    </row>
    <row r="1626" spans="1:6" ht="25.5">
      <c r="A1626" s="775" t="s">
        <v>174</v>
      </c>
      <c r="B1626" s="776">
        <v>6817436</v>
      </c>
      <c r="C1626" s="776">
        <v>2209431</v>
      </c>
      <c r="D1626" s="776">
        <v>1684838.36</v>
      </c>
      <c r="E1626" s="777">
        <v>24.71</v>
      </c>
      <c r="F1626" s="776">
        <v>31392.15</v>
      </c>
    </row>
    <row r="1627" spans="1:6" ht="12.75">
      <c r="A1627" s="775" t="s">
        <v>32</v>
      </c>
      <c r="B1627" s="776">
        <v>128956</v>
      </c>
      <c r="C1627" s="776">
        <v>57084</v>
      </c>
      <c r="D1627" s="776">
        <v>57084</v>
      </c>
      <c r="E1627" s="777">
        <v>44.27</v>
      </c>
      <c r="F1627" s="776">
        <v>9254</v>
      </c>
    </row>
    <row r="1628" spans="1:6" ht="25.5">
      <c r="A1628" s="775" t="s">
        <v>34</v>
      </c>
      <c r="B1628" s="776">
        <v>128956</v>
      </c>
      <c r="C1628" s="776">
        <v>57084</v>
      </c>
      <c r="D1628" s="776">
        <v>57084</v>
      </c>
      <c r="E1628" s="777">
        <v>44.27</v>
      </c>
      <c r="F1628" s="776">
        <v>9254</v>
      </c>
    </row>
    <row r="1629" spans="1:6" ht="12.75">
      <c r="A1629" s="767" t="s">
        <v>147</v>
      </c>
      <c r="B1629" s="768">
        <v>18600695</v>
      </c>
      <c r="C1629" s="768">
        <v>8547979</v>
      </c>
      <c r="D1629" s="768">
        <v>7641698.43</v>
      </c>
      <c r="E1629" s="777">
        <v>41.08</v>
      </c>
      <c r="F1629" s="768">
        <v>369794.78</v>
      </c>
    </row>
    <row r="1630" spans="1:6" ht="12.75">
      <c r="A1630" s="775" t="s">
        <v>37</v>
      </c>
      <c r="B1630" s="776">
        <v>18600695</v>
      </c>
      <c r="C1630" s="776">
        <v>8547979</v>
      </c>
      <c r="D1630" s="776">
        <v>7641698.43</v>
      </c>
      <c r="E1630" s="777">
        <v>41.08</v>
      </c>
      <c r="F1630" s="776">
        <v>369794.78</v>
      </c>
    </row>
    <row r="1631" spans="1:6" ht="12.75">
      <c r="A1631" s="775" t="s">
        <v>39</v>
      </c>
      <c r="B1631" s="776">
        <v>128956</v>
      </c>
      <c r="C1631" s="776">
        <v>57084</v>
      </c>
      <c r="D1631" s="776">
        <v>54568</v>
      </c>
      <c r="E1631" s="777">
        <v>42.32</v>
      </c>
      <c r="F1631" s="776">
        <v>9524.81</v>
      </c>
    </row>
    <row r="1632" spans="1:6" ht="12.75">
      <c r="A1632" s="775" t="s">
        <v>41</v>
      </c>
      <c r="B1632" s="776">
        <v>103333</v>
      </c>
      <c r="C1632" s="776">
        <v>53332</v>
      </c>
      <c r="D1632" s="776">
        <v>50855.62</v>
      </c>
      <c r="E1632" s="777">
        <v>49.22</v>
      </c>
      <c r="F1632" s="776">
        <v>9259.76</v>
      </c>
    </row>
    <row r="1633" spans="1:6" ht="12.75">
      <c r="A1633" s="775" t="s">
        <v>43</v>
      </c>
      <c r="B1633" s="776">
        <v>80795</v>
      </c>
      <c r="C1633" s="776">
        <v>42931</v>
      </c>
      <c r="D1633" s="776">
        <v>40899.84</v>
      </c>
      <c r="E1633" s="777">
        <v>50.62</v>
      </c>
      <c r="F1633" s="776">
        <v>6559.26</v>
      </c>
    </row>
    <row r="1634" spans="1:6" ht="12.75">
      <c r="A1634" s="775" t="s">
        <v>47</v>
      </c>
      <c r="B1634" s="776">
        <v>25623</v>
      </c>
      <c r="C1634" s="776">
        <v>3752</v>
      </c>
      <c r="D1634" s="776">
        <v>3712.38</v>
      </c>
      <c r="E1634" s="777">
        <v>14.49</v>
      </c>
      <c r="F1634" s="776">
        <v>265.05</v>
      </c>
    </row>
    <row r="1635" spans="1:6" ht="12.75">
      <c r="A1635" s="775" t="s">
        <v>67</v>
      </c>
      <c r="B1635" s="776">
        <v>3802037</v>
      </c>
      <c r="C1635" s="776">
        <v>2474016</v>
      </c>
      <c r="D1635" s="776">
        <v>2199799.01</v>
      </c>
      <c r="E1635" s="777">
        <v>57.86</v>
      </c>
      <c r="F1635" s="776">
        <v>68058.13</v>
      </c>
    </row>
    <row r="1636" spans="1:6" ht="12.75">
      <c r="A1636" s="775" t="s">
        <v>69</v>
      </c>
      <c r="B1636" s="776">
        <v>3802037</v>
      </c>
      <c r="C1636" s="776">
        <v>2474016</v>
      </c>
      <c r="D1636" s="776">
        <v>2199799.01</v>
      </c>
      <c r="E1636" s="777">
        <v>57.86</v>
      </c>
      <c r="F1636" s="776">
        <v>68058.13</v>
      </c>
    </row>
    <row r="1637" spans="1:6" ht="12.75">
      <c r="A1637" s="775" t="s">
        <v>93</v>
      </c>
      <c r="B1637" s="776">
        <v>14669702</v>
      </c>
      <c r="C1637" s="776">
        <v>6016879</v>
      </c>
      <c r="D1637" s="776">
        <v>5387331.42</v>
      </c>
      <c r="E1637" s="777">
        <v>36.72</v>
      </c>
      <c r="F1637" s="776">
        <v>292211.84</v>
      </c>
    </row>
    <row r="1638" spans="1:6" ht="12.75">
      <c r="A1638" s="775" t="s">
        <v>95</v>
      </c>
      <c r="B1638" s="776">
        <v>4054833</v>
      </c>
      <c r="C1638" s="776">
        <v>3244631</v>
      </c>
      <c r="D1638" s="776">
        <v>3244628.21</v>
      </c>
      <c r="E1638" s="777">
        <v>80.02</v>
      </c>
      <c r="F1638" s="776">
        <v>260819.7</v>
      </c>
    </row>
    <row r="1639" spans="1:6" ht="25.5">
      <c r="A1639" s="775" t="s">
        <v>166</v>
      </c>
      <c r="B1639" s="776">
        <v>4054833</v>
      </c>
      <c r="C1639" s="776">
        <v>3244631</v>
      </c>
      <c r="D1639" s="776">
        <v>3244628.21</v>
      </c>
      <c r="E1639" s="777">
        <v>80.02</v>
      </c>
      <c r="F1639" s="776">
        <v>260819.7</v>
      </c>
    </row>
    <row r="1640" spans="1:6" ht="38.25">
      <c r="A1640" s="775" t="s">
        <v>187</v>
      </c>
      <c r="B1640" s="776">
        <v>4054833</v>
      </c>
      <c r="C1640" s="776">
        <v>3244631</v>
      </c>
      <c r="D1640" s="776">
        <v>3244628.21</v>
      </c>
      <c r="E1640" s="777">
        <v>80.02</v>
      </c>
      <c r="F1640" s="776">
        <v>260819.7</v>
      </c>
    </row>
    <row r="1641" spans="1:6" ht="38.25">
      <c r="A1641" s="775" t="s">
        <v>101</v>
      </c>
      <c r="B1641" s="776">
        <v>3797433</v>
      </c>
      <c r="C1641" s="776">
        <v>562817</v>
      </c>
      <c r="D1641" s="776">
        <v>457864.86</v>
      </c>
      <c r="E1641" s="777">
        <v>12.06</v>
      </c>
      <c r="F1641" s="776">
        <v>0</v>
      </c>
    </row>
    <row r="1642" spans="1:6" ht="12.75">
      <c r="A1642" s="775" t="s">
        <v>180</v>
      </c>
      <c r="B1642" s="776">
        <v>6817436</v>
      </c>
      <c r="C1642" s="776">
        <v>2209431</v>
      </c>
      <c r="D1642" s="776">
        <v>1684838.35</v>
      </c>
      <c r="E1642" s="777">
        <v>24.71</v>
      </c>
      <c r="F1642" s="776">
        <v>31392.14</v>
      </c>
    </row>
    <row r="1643" spans="1:6" ht="38.25">
      <c r="A1643" s="775" t="s">
        <v>182</v>
      </c>
      <c r="B1643" s="776">
        <v>6817436</v>
      </c>
      <c r="C1643" s="776">
        <v>2209431</v>
      </c>
      <c r="D1643" s="776">
        <v>1684838.35</v>
      </c>
      <c r="E1643" s="777">
        <v>24.71</v>
      </c>
      <c r="F1643" s="776">
        <v>31392.14</v>
      </c>
    </row>
    <row r="1644" spans="1:6" ht="12.75">
      <c r="A1644" s="775" t="s">
        <v>923</v>
      </c>
      <c r="B1644" s="776">
        <v>0</v>
      </c>
      <c r="C1644" s="776">
        <v>0</v>
      </c>
      <c r="D1644" s="776">
        <v>2606.099999998</v>
      </c>
      <c r="E1644" s="778" t="s">
        <v>919</v>
      </c>
      <c r="F1644" s="776">
        <v>-245.12</v>
      </c>
    </row>
    <row r="1645" spans="1:6" s="770" customFormat="1" ht="12.75">
      <c r="A1645" s="767" t="s">
        <v>1139</v>
      </c>
      <c r="B1645" s="768"/>
      <c r="C1645" s="768"/>
      <c r="D1645" s="768"/>
      <c r="E1645" s="778"/>
      <c r="F1645" s="768"/>
    </row>
    <row r="1646" spans="1:6" ht="12.75">
      <c r="A1646" s="767" t="s">
        <v>18</v>
      </c>
      <c r="B1646" s="768">
        <v>464806</v>
      </c>
      <c r="C1646" s="768">
        <v>379121</v>
      </c>
      <c r="D1646" s="768">
        <v>379121</v>
      </c>
      <c r="E1646" s="777">
        <v>81.57</v>
      </c>
      <c r="F1646" s="768">
        <v>32714</v>
      </c>
    </row>
    <row r="1647" spans="1:6" ht="12.75">
      <c r="A1647" s="775" t="s">
        <v>32</v>
      </c>
      <c r="B1647" s="776">
        <v>464806</v>
      </c>
      <c r="C1647" s="776">
        <v>379121</v>
      </c>
      <c r="D1647" s="776">
        <v>379121</v>
      </c>
      <c r="E1647" s="777">
        <v>81.57</v>
      </c>
      <c r="F1647" s="776">
        <v>32714</v>
      </c>
    </row>
    <row r="1648" spans="1:6" ht="25.5">
      <c r="A1648" s="775" t="s">
        <v>34</v>
      </c>
      <c r="B1648" s="776">
        <v>464806</v>
      </c>
      <c r="C1648" s="776">
        <v>379121</v>
      </c>
      <c r="D1648" s="776">
        <v>379121</v>
      </c>
      <c r="E1648" s="777">
        <v>81.57</v>
      </c>
      <c r="F1648" s="776">
        <v>32714</v>
      </c>
    </row>
    <row r="1649" spans="1:6" ht="12.75">
      <c r="A1649" s="767" t="s">
        <v>147</v>
      </c>
      <c r="B1649" s="768">
        <v>464806</v>
      </c>
      <c r="C1649" s="768">
        <v>379121</v>
      </c>
      <c r="D1649" s="768">
        <v>375741.39</v>
      </c>
      <c r="E1649" s="777">
        <v>80.84</v>
      </c>
      <c r="F1649" s="768">
        <v>29335.39</v>
      </c>
    </row>
    <row r="1650" spans="1:6" ht="12.75">
      <c r="A1650" s="775" t="s">
        <v>37</v>
      </c>
      <c r="B1650" s="776">
        <v>464806</v>
      </c>
      <c r="C1650" s="776">
        <v>379121</v>
      </c>
      <c r="D1650" s="776">
        <v>375741.39</v>
      </c>
      <c r="E1650" s="777">
        <v>80.84</v>
      </c>
      <c r="F1650" s="776">
        <v>29335.39</v>
      </c>
    </row>
    <row r="1651" spans="1:6" ht="12.75">
      <c r="A1651" s="775" t="s">
        <v>39</v>
      </c>
      <c r="B1651" s="776">
        <v>464806</v>
      </c>
      <c r="C1651" s="776">
        <v>379121</v>
      </c>
      <c r="D1651" s="776">
        <v>375741.39</v>
      </c>
      <c r="E1651" s="777">
        <v>80.84</v>
      </c>
      <c r="F1651" s="776">
        <v>29335.39</v>
      </c>
    </row>
    <row r="1652" spans="1:6" ht="12.75">
      <c r="A1652" s="775" t="s">
        <v>41</v>
      </c>
      <c r="B1652" s="776">
        <v>11839</v>
      </c>
      <c r="C1652" s="776">
        <v>6722</v>
      </c>
      <c r="D1652" s="776">
        <v>6722</v>
      </c>
      <c r="E1652" s="777">
        <v>56.78</v>
      </c>
      <c r="F1652" s="776">
        <v>746</v>
      </c>
    </row>
    <row r="1653" spans="1:6" ht="12.75">
      <c r="A1653" s="775" t="s">
        <v>43</v>
      </c>
      <c r="B1653" s="776">
        <v>9540</v>
      </c>
      <c r="C1653" s="776">
        <v>5416</v>
      </c>
      <c r="D1653" s="776">
        <v>5416</v>
      </c>
      <c r="E1653" s="777">
        <v>56.77</v>
      </c>
      <c r="F1653" s="776">
        <v>601</v>
      </c>
    </row>
    <row r="1654" spans="1:6" ht="12.75">
      <c r="A1654" s="775" t="s">
        <v>47</v>
      </c>
      <c r="B1654" s="776">
        <v>452967</v>
      </c>
      <c r="C1654" s="776">
        <v>372399</v>
      </c>
      <c r="D1654" s="776">
        <v>369019.39</v>
      </c>
      <c r="E1654" s="777">
        <v>81.47</v>
      </c>
      <c r="F1654" s="776">
        <v>28589.39</v>
      </c>
    </row>
    <row r="1655" spans="1:6" ht="12.75">
      <c r="A1655" s="775" t="s">
        <v>923</v>
      </c>
      <c r="B1655" s="776">
        <v>0</v>
      </c>
      <c r="C1655" s="776">
        <v>0</v>
      </c>
      <c r="D1655" s="776">
        <v>3379.61</v>
      </c>
      <c r="E1655" s="778" t="s">
        <v>919</v>
      </c>
      <c r="F1655" s="776">
        <v>3378.61</v>
      </c>
    </row>
    <row r="1656" spans="1:6" s="770" customFormat="1" ht="12.75">
      <c r="A1656" s="767" t="s">
        <v>196</v>
      </c>
      <c r="B1656" s="768"/>
      <c r="C1656" s="768"/>
      <c r="D1656" s="768"/>
      <c r="E1656" s="778"/>
      <c r="F1656" s="768"/>
    </row>
    <row r="1657" spans="1:6" ht="12.75">
      <c r="A1657" s="767" t="s">
        <v>18</v>
      </c>
      <c r="B1657" s="768">
        <v>687188</v>
      </c>
      <c r="C1657" s="768">
        <v>367791</v>
      </c>
      <c r="D1657" s="768">
        <v>471434.06</v>
      </c>
      <c r="E1657" s="777">
        <v>68.6</v>
      </c>
      <c r="F1657" s="768">
        <v>9269.72</v>
      </c>
    </row>
    <row r="1658" spans="1:6" ht="12.75">
      <c r="A1658" s="775" t="s">
        <v>21</v>
      </c>
      <c r="B1658" s="776">
        <v>0</v>
      </c>
      <c r="C1658" s="776">
        <v>0</v>
      </c>
      <c r="D1658" s="776">
        <v>13.84</v>
      </c>
      <c r="E1658" s="778" t="s">
        <v>919</v>
      </c>
      <c r="F1658" s="776">
        <v>11.42</v>
      </c>
    </row>
    <row r="1659" spans="1:6" ht="12.75">
      <c r="A1659" s="775" t="s">
        <v>968</v>
      </c>
      <c r="B1659" s="776">
        <v>398814</v>
      </c>
      <c r="C1659" s="776">
        <v>293642</v>
      </c>
      <c r="D1659" s="776">
        <v>397271.22</v>
      </c>
      <c r="E1659" s="777">
        <v>99.61</v>
      </c>
      <c r="F1659" s="776">
        <v>3182.3</v>
      </c>
    </row>
    <row r="1660" spans="1:6" ht="12.75">
      <c r="A1660" s="775" t="s">
        <v>23</v>
      </c>
      <c r="B1660" s="776">
        <v>398814</v>
      </c>
      <c r="C1660" s="776">
        <v>293642</v>
      </c>
      <c r="D1660" s="776">
        <v>397271.22</v>
      </c>
      <c r="E1660" s="777">
        <v>99.61</v>
      </c>
      <c r="F1660" s="776">
        <v>3182.3</v>
      </c>
    </row>
    <row r="1661" spans="1:6" ht="12.75">
      <c r="A1661" s="775" t="s">
        <v>154</v>
      </c>
      <c r="B1661" s="776">
        <v>398814</v>
      </c>
      <c r="C1661" s="776">
        <v>293642</v>
      </c>
      <c r="D1661" s="776">
        <v>397271.22</v>
      </c>
      <c r="E1661" s="777">
        <v>99.61</v>
      </c>
      <c r="F1661" s="776">
        <v>3182.3</v>
      </c>
    </row>
    <row r="1662" spans="1:6" ht="38.25">
      <c r="A1662" s="775" t="s">
        <v>156</v>
      </c>
      <c r="B1662" s="776">
        <v>398814</v>
      </c>
      <c r="C1662" s="776">
        <v>293642</v>
      </c>
      <c r="D1662" s="776">
        <v>397271.22</v>
      </c>
      <c r="E1662" s="777">
        <v>99.61</v>
      </c>
      <c r="F1662" s="776">
        <v>3182.3</v>
      </c>
    </row>
    <row r="1663" spans="1:6" ht="51">
      <c r="A1663" s="775" t="s">
        <v>176</v>
      </c>
      <c r="B1663" s="776">
        <v>398814</v>
      </c>
      <c r="C1663" s="776">
        <v>293642</v>
      </c>
      <c r="D1663" s="776">
        <v>397271.22</v>
      </c>
      <c r="E1663" s="777">
        <v>99.61</v>
      </c>
      <c r="F1663" s="776">
        <v>3182.3</v>
      </c>
    </row>
    <row r="1664" spans="1:6" ht="12.75">
      <c r="A1664" s="775" t="s">
        <v>32</v>
      </c>
      <c r="B1664" s="776">
        <v>288374</v>
      </c>
      <c r="C1664" s="776">
        <v>74149</v>
      </c>
      <c r="D1664" s="776">
        <v>74149</v>
      </c>
      <c r="E1664" s="777">
        <v>25.71</v>
      </c>
      <c r="F1664" s="776">
        <v>6076</v>
      </c>
    </row>
    <row r="1665" spans="1:6" ht="25.5">
      <c r="A1665" s="775" t="s">
        <v>34</v>
      </c>
      <c r="B1665" s="776">
        <v>288374</v>
      </c>
      <c r="C1665" s="776">
        <v>74149</v>
      </c>
      <c r="D1665" s="776">
        <v>74149</v>
      </c>
      <c r="E1665" s="777">
        <v>25.71</v>
      </c>
      <c r="F1665" s="776">
        <v>6076</v>
      </c>
    </row>
    <row r="1666" spans="1:6" ht="12.75">
      <c r="A1666" s="767" t="s">
        <v>147</v>
      </c>
      <c r="B1666" s="768">
        <v>719317</v>
      </c>
      <c r="C1666" s="768">
        <v>399920</v>
      </c>
      <c r="D1666" s="768">
        <v>388586.06</v>
      </c>
      <c r="E1666" s="777">
        <v>54.02</v>
      </c>
      <c r="F1666" s="768">
        <v>19089.48</v>
      </c>
    </row>
    <row r="1667" spans="1:6" ht="12.75">
      <c r="A1667" s="775" t="s">
        <v>37</v>
      </c>
      <c r="B1667" s="776">
        <v>719317</v>
      </c>
      <c r="C1667" s="776">
        <v>399920</v>
      </c>
      <c r="D1667" s="776">
        <v>388586.06</v>
      </c>
      <c r="E1667" s="777">
        <v>54.02</v>
      </c>
      <c r="F1667" s="776">
        <v>19089.48</v>
      </c>
    </row>
    <row r="1668" spans="1:6" ht="12.75">
      <c r="A1668" s="775" t="s">
        <v>39</v>
      </c>
      <c r="B1668" s="776">
        <v>243563</v>
      </c>
      <c r="C1668" s="776">
        <v>37433</v>
      </c>
      <c r="D1668" s="776">
        <v>26265.9</v>
      </c>
      <c r="E1668" s="777">
        <v>10.78</v>
      </c>
      <c r="F1668" s="776">
        <v>4602.87</v>
      </c>
    </row>
    <row r="1669" spans="1:6" ht="12.75">
      <c r="A1669" s="775" t="s">
        <v>41</v>
      </c>
      <c r="B1669" s="776">
        <v>47694</v>
      </c>
      <c r="C1669" s="776">
        <v>29931</v>
      </c>
      <c r="D1669" s="776">
        <v>23009.03</v>
      </c>
      <c r="E1669" s="777">
        <v>48.24</v>
      </c>
      <c r="F1669" s="776">
        <v>3901.98</v>
      </c>
    </row>
    <row r="1670" spans="1:6" ht="12.75">
      <c r="A1670" s="775" t="s">
        <v>43</v>
      </c>
      <c r="B1670" s="776">
        <v>38057</v>
      </c>
      <c r="C1670" s="776">
        <v>24117</v>
      </c>
      <c r="D1670" s="776">
        <v>18633.66</v>
      </c>
      <c r="E1670" s="777">
        <v>48.96</v>
      </c>
      <c r="F1670" s="776">
        <v>2919.87</v>
      </c>
    </row>
    <row r="1671" spans="1:6" ht="12.75">
      <c r="A1671" s="775" t="s">
        <v>47</v>
      </c>
      <c r="B1671" s="776">
        <v>195869</v>
      </c>
      <c r="C1671" s="776">
        <v>7502</v>
      </c>
      <c r="D1671" s="776">
        <v>3256.87</v>
      </c>
      <c r="E1671" s="777">
        <v>1.66</v>
      </c>
      <c r="F1671" s="776">
        <v>700.89</v>
      </c>
    </row>
    <row r="1672" spans="1:6" ht="12.75">
      <c r="A1672" s="775" t="s">
        <v>67</v>
      </c>
      <c r="B1672" s="776">
        <v>475754</v>
      </c>
      <c r="C1672" s="776">
        <v>362487</v>
      </c>
      <c r="D1672" s="776">
        <v>362320.16</v>
      </c>
      <c r="E1672" s="777">
        <v>76.16</v>
      </c>
      <c r="F1672" s="776">
        <v>14486.61</v>
      </c>
    </row>
    <row r="1673" spans="1:6" ht="12.75">
      <c r="A1673" s="775" t="s">
        <v>69</v>
      </c>
      <c r="B1673" s="776">
        <v>167410</v>
      </c>
      <c r="C1673" s="776">
        <v>101207</v>
      </c>
      <c r="D1673" s="776">
        <v>101047.98</v>
      </c>
      <c r="E1673" s="777">
        <v>60.36</v>
      </c>
      <c r="F1673" s="776">
        <v>4124.29</v>
      </c>
    </row>
    <row r="1674" spans="1:6" ht="12.75">
      <c r="A1674" s="775" t="s">
        <v>81</v>
      </c>
      <c r="B1674" s="776">
        <v>308344</v>
      </c>
      <c r="C1674" s="776">
        <v>261280</v>
      </c>
      <c r="D1674" s="776">
        <v>261272.18</v>
      </c>
      <c r="E1674" s="777">
        <v>84.73</v>
      </c>
      <c r="F1674" s="776">
        <v>10362.32</v>
      </c>
    </row>
    <row r="1675" spans="1:6" ht="12.75">
      <c r="A1675" s="775" t="s">
        <v>923</v>
      </c>
      <c r="B1675" s="776">
        <v>-32129</v>
      </c>
      <c r="C1675" s="776">
        <v>-32129</v>
      </c>
      <c r="D1675" s="776">
        <v>82848</v>
      </c>
      <c r="E1675" s="778" t="s">
        <v>919</v>
      </c>
      <c r="F1675" s="776">
        <v>-9819.76</v>
      </c>
    </row>
    <row r="1676" spans="1:6" ht="12.75">
      <c r="A1676" s="775" t="s">
        <v>924</v>
      </c>
      <c r="B1676" s="776">
        <v>32129</v>
      </c>
      <c r="C1676" s="776">
        <v>32129</v>
      </c>
      <c r="D1676" s="779" t="s">
        <v>919</v>
      </c>
      <c r="E1676" s="778" t="s">
        <v>919</v>
      </c>
      <c r="F1676" s="779" t="s">
        <v>919</v>
      </c>
    </row>
    <row r="1677" spans="1:6" ht="12.75">
      <c r="A1677" s="775" t="s">
        <v>986</v>
      </c>
      <c r="B1677" s="776">
        <v>32129</v>
      </c>
      <c r="C1677" s="776">
        <v>32129</v>
      </c>
      <c r="D1677" s="779" t="s">
        <v>919</v>
      </c>
      <c r="E1677" s="778" t="s">
        <v>919</v>
      </c>
      <c r="F1677" s="779" t="s">
        <v>919</v>
      </c>
    </row>
    <row r="1678" spans="1:6" ht="25.5">
      <c r="A1678" s="775" t="s">
        <v>988</v>
      </c>
      <c r="B1678" s="776">
        <v>32129</v>
      </c>
      <c r="C1678" s="776">
        <v>32129</v>
      </c>
      <c r="D1678" s="779" t="s">
        <v>919</v>
      </c>
      <c r="E1678" s="778" t="s">
        <v>919</v>
      </c>
      <c r="F1678" s="779" t="s">
        <v>919</v>
      </c>
    </row>
    <row r="1679" spans="1:6" s="770" customFormat="1" ht="12.75">
      <c r="A1679" s="767" t="s">
        <v>200</v>
      </c>
      <c r="B1679" s="768"/>
      <c r="C1679" s="768"/>
      <c r="D1679" s="768"/>
      <c r="E1679" s="777"/>
      <c r="F1679" s="768"/>
    </row>
    <row r="1680" spans="1:6" ht="12.75">
      <c r="A1680" s="767" t="s">
        <v>18</v>
      </c>
      <c r="B1680" s="768">
        <v>684782</v>
      </c>
      <c r="C1680" s="768">
        <v>355587</v>
      </c>
      <c r="D1680" s="768">
        <v>355587</v>
      </c>
      <c r="E1680" s="777">
        <v>51.93</v>
      </c>
      <c r="F1680" s="768">
        <v>14071</v>
      </c>
    </row>
    <row r="1681" spans="1:6" ht="12.75">
      <c r="A1681" s="775" t="s">
        <v>32</v>
      </c>
      <c r="B1681" s="776">
        <v>684782</v>
      </c>
      <c r="C1681" s="776">
        <v>355587</v>
      </c>
      <c r="D1681" s="776">
        <v>355587</v>
      </c>
      <c r="E1681" s="777">
        <v>51.93</v>
      </c>
      <c r="F1681" s="776">
        <v>14071</v>
      </c>
    </row>
    <row r="1682" spans="1:6" ht="25.5">
      <c r="A1682" s="775" t="s">
        <v>34</v>
      </c>
      <c r="B1682" s="776">
        <v>684782</v>
      </c>
      <c r="C1682" s="776">
        <v>355587</v>
      </c>
      <c r="D1682" s="776">
        <v>355587</v>
      </c>
      <c r="E1682" s="777">
        <v>51.93</v>
      </c>
      <c r="F1682" s="776">
        <v>14071</v>
      </c>
    </row>
    <row r="1683" spans="1:6" ht="12.75">
      <c r="A1683" s="767" t="s">
        <v>147</v>
      </c>
      <c r="B1683" s="768">
        <v>684782</v>
      </c>
      <c r="C1683" s="768">
        <v>355587</v>
      </c>
      <c r="D1683" s="768">
        <v>331447.3</v>
      </c>
      <c r="E1683" s="777">
        <v>48.4</v>
      </c>
      <c r="F1683" s="768">
        <v>35221.03</v>
      </c>
    </row>
    <row r="1684" spans="1:6" ht="12.75">
      <c r="A1684" s="775" t="s">
        <v>37</v>
      </c>
      <c r="B1684" s="776">
        <v>542439</v>
      </c>
      <c r="C1684" s="776">
        <v>213244</v>
      </c>
      <c r="D1684" s="776">
        <v>201992.47</v>
      </c>
      <c r="E1684" s="777">
        <v>37.24</v>
      </c>
      <c r="F1684" s="776">
        <v>10098.23</v>
      </c>
    </row>
    <row r="1685" spans="1:6" ht="12.75">
      <c r="A1685" s="775" t="s">
        <v>39</v>
      </c>
      <c r="B1685" s="776">
        <v>466814</v>
      </c>
      <c r="C1685" s="776">
        <v>137619</v>
      </c>
      <c r="D1685" s="776">
        <v>130963.57</v>
      </c>
      <c r="E1685" s="777">
        <v>28.05</v>
      </c>
      <c r="F1685" s="776">
        <v>10098.23</v>
      </c>
    </row>
    <row r="1686" spans="1:6" ht="12.75">
      <c r="A1686" s="775" t="s">
        <v>41</v>
      </c>
      <c r="B1686" s="776">
        <v>19691</v>
      </c>
      <c r="C1686" s="776">
        <v>15051</v>
      </c>
      <c r="D1686" s="776">
        <v>12222.77</v>
      </c>
      <c r="E1686" s="777">
        <v>62.07</v>
      </c>
      <c r="F1686" s="776">
        <v>1966.09</v>
      </c>
    </row>
    <row r="1687" spans="1:6" ht="12.75">
      <c r="A1687" s="775" t="s">
        <v>43</v>
      </c>
      <c r="B1687" s="776">
        <v>15828</v>
      </c>
      <c r="C1687" s="776">
        <v>12126</v>
      </c>
      <c r="D1687" s="776">
        <v>9979.63</v>
      </c>
      <c r="E1687" s="777">
        <v>63.05</v>
      </c>
      <c r="F1687" s="776">
        <v>1602.12</v>
      </c>
    </row>
    <row r="1688" spans="1:6" ht="12.75">
      <c r="A1688" s="775" t="s">
        <v>47</v>
      </c>
      <c r="B1688" s="776">
        <v>447123</v>
      </c>
      <c r="C1688" s="776">
        <v>122568</v>
      </c>
      <c r="D1688" s="776">
        <v>118740.8</v>
      </c>
      <c r="E1688" s="777">
        <v>26.56</v>
      </c>
      <c r="F1688" s="776">
        <v>8132.14</v>
      </c>
    </row>
    <row r="1689" spans="1:6" ht="12.75">
      <c r="A1689" s="775" t="s">
        <v>93</v>
      </c>
      <c r="B1689" s="776">
        <v>75625</v>
      </c>
      <c r="C1689" s="776">
        <v>75625</v>
      </c>
      <c r="D1689" s="776">
        <v>71028.9</v>
      </c>
      <c r="E1689" s="777">
        <v>93.92</v>
      </c>
      <c r="F1689" s="776">
        <v>0</v>
      </c>
    </row>
    <row r="1690" spans="1:6" ht="38.25">
      <c r="A1690" s="775" t="s">
        <v>101</v>
      </c>
      <c r="B1690" s="776">
        <v>75625</v>
      </c>
      <c r="C1690" s="776">
        <v>75625</v>
      </c>
      <c r="D1690" s="776">
        <v>71028.9</v>
      </c>
      <c r="E1690" s="777">
        <v>93.92</v>
      </c>
      <c r="F1690" s="776">
        <v>0</v>
      </c>
    </row>
    <row r="1691" spans="1:6" ht="12.75">
      <c r="A1691" s="775" t="s">
        <v>103</v>
      </c>
      <c r="B1691" s="776">
        <v>142343</v>
      </c>
      <c r="C1691" s="776">
        <v>142343</v>
      </c>
      <c r="D1691" s="776">
        <v>129454.83</v>
      </c>
      <c r="E1691" s="777">
        <v>90.95</v>
      </c>
      <c r="F1691" s="776">
        <v>25122.8</v>
      </c>
    </row>
    <row r="1692" spans="1:6" ht="12.75">
      <c r="A1692" s="775" t="s">
        <v>105</v>
      </c>
      <c r="B1692" s="776">
        <v>142343</v>
      </c>
      <c r="C1692" s="776">
        <v>142343</v>
      </c>
      <c r="D1692" s="776">
        <v>129454.83</v>
      </c>
      <c r="E1692" s="777">
        <v>90.95</v>
      </c>
      <c r="F1692" s="776">
        <v>25122.8</v>
      </c>
    </row>
    <row r="1693" spans="1:6" ht="12.75">
      <c r="A1693" s="775" t="s">
        <v>923</v>
      </c>
      <c r="B1693" s="776">
        <v>0</v>
      </c>
      <c r="C1693" s="776">
        <v>0</v>
      </c>
      <c r="D1693" s="776">
        <v>24139.7</v>
      </c>
      <c r="E1693" s="778" t="s">
        <v>919</v>
      </c>
      <c r="F1693" s="776">
        <v>-21150.03</v>
      </c>
    </row>
    <row r="1694" spans="1:6" s="770" customFormat="1" ht="12.75">
      <c r="A1694" s="767" t="s">
        <v>204</v>
      </c>
      <c r="B1694" s="768"/>
      <c r="C1694" s="768"/>
      <c r="D1694" s="768"/>
      <c r="E1694" s="778"/>
      <c r="F1694" s="768"/>
    </row>
    <row r="1695" spans="1:6" ht="12.75">
      <c r="A1695" s="767" t="s">
        <v>18</v>
      </c>
      <c r="B1695" s="768">
        <v>20339</v>
      </c>
      <c r="C1695" s="768">
        <v>6713</v>
      </c>
      <c r="D1695" s="768">
        <v>6713</v>
      </c>
      <c r="E1695" s="777">
        <v>33.01</v>
      </c>
      <c r="F1695" s="768">
        <v>373</v>
      </c>
    </row>
    <row r="1696" spans="1:6" ht="12.75">
      <c r="A1696" s="775" t="s">
        <v>32</v>
      </c>
      <c r="B1696" s="776">
        <v>20339</v>
      </c>
      <c r="C1696" s="776">
        <v>6713</v>
      </c>
      <c r="D1696" s="776">
        <v>6713</v>
      </c>
      <c r="E1696" s="777">
        <v>33.01</v>
      </c>
      <c r="F1696" s="776">
        <v>373</v>
      </c>
    </row>
    <row r="1697" spans="1:6" ht="25.5">
      <c r="A1697" s="775" t="s">
        <v>34</v>
      </c>
      <c r="B1697" s="776">
        <v>20339</v>
      </c>
      <c r="C1697" s="776">
        <v>6713</v>
      </c>
      <c r="D1697" s="776">
        <v>6713</v>
      </c>
      <c r="E1697" s="777">
        <v>33.01</v>
      </c>
      <c r="F1697" s="776">
        <v>373</v>
      </c>
    </row>
    <row r="1698" spans="1:6" ht="12.75">
      <c r="A1698" s="767" t="s">
        <v>147</v>
      </c>
      <c r="B1698" s="768">
        <v>20339</v>
      </c>
      <c r="C1698" s="768">
        <v>6713</v>
      </c>
      <c r="D1698" s="768">
        <v>6708.38</v>
      </c>
      <c r="E1698" s="777">
        <v>32.98</v>
      </c>
      <c r="F1698" s="768">
        <v>372.27</v>
      </c>
    </row>
    <row r="1699" spans="1:6" ht="12.75">
      <c r="A1699" s="775" t="s">
        <v>37</v>
      </c>
      <c r="B1699" s="776">
        <v>20339</v>
      </c>
      <c r="C1699" s="776">
        <v>6713</v>
      </c>
      <c r="D1699" s="776">
        <v>6708.38</v>
      </c>
      <c r="E1699" s="777">
        <v>32.98</v>
      </c>
      <c r="F1699" s="776">
        <v>372.27</v>
      </c>
    </row>
    <row r="1700" spans="1:6" ht="12.75">
      <c r="A1700" s="775" t="s">
        <v>39</v>
      </c>
      <c r="B1700" s="776">
        <v>20339</v>
      </c>
      <c r="C1700" s="776">
        <v>6713</v>
      </c>
      <c r="D1700" s="776">
        <v>6708.38</v>
      </c>
      <c r="E1700" s="777">
        <v>32.98</v>
      </c>
      <c r="F1700" s="776">
        <v>372.27</v>
      </c>
    </row>
    <row r="1701" spans="1:6" ht="12.75">
      <c r="A1701" s="775" t="s">
        <v>41</v>
      </c>
      <c r="B1701" s="776">
        <v>12557</v>
      </c>
      <c r="C1701" s="776">
        <v>3414</v>
      </c>
      <c r="D1701" s="776">
        <v>3409.68</v>
      </c>
      <c r="E1701" s="777">
        <v>27.15</v>
      </c>
      <c r="F1701" s="776">
        <v>372.27</v>
      </c>
    </row>
    <row r="1702" spans="1:6" ht="12.75">
      <c r="A1702" s="775" t="s">
        <v>43</v>
      </c>
      <c r="B1702" s="776">
        <v>10119</v>
      </c>
      <c r="C1702" s="776">
        <v>2808</v>
      </c>
      <c r="D1702" s="776">
        <v>2807.2</v>
      </c>
      <c r="E1702" s="777">
        <v>27.74</v>
      </c>
      <c r="F1702" s="776">
        <v>300</v>
      </c>
    </row>
    <row r="1703" spans="1:6" ht="12.75">
      <c r="A1703" s="775" t="s">
        <v>47</v>
      </c>
      <c r="B1703" s="776">
        <v>7782</v>
      </c>
      <c r="C1703" s="776">
        <v>3299</v>
      </c>
      <c r="D1703" s="776">
        <v>3298.7</v>
      </c>
      <c r="E1703" s="777">
        <v>42.39</v>
      </c>
      <c r="F1703" s="776">
        <v>0</v>
      </c>
    </row>
    <row r="1704" spans="1:6" ht="12.75">
      <c r="A1704" s="775" t="s">
        <v>923</v>
      </c>
      <c r="B1704" s="776">
        <v>0</v>
      </c>
      <c r="C1704" s="776">
        <v>0</v>
      </c>
      <c r="D1704" s="776">
        <v>4.62</v>
      </c>
      <c r="E1704" s="778" t="s">
        <v>919</v>
      </c>
      <c r="F1704" s="776">
        <v>0.73</v>
      </c>
    </row>
    <row r="1705" spans="1:6" s="770" customFormat="1" ht="12.75">
      <c r="A1705" s="767" t="s">
        <v>206</v>
      </c>
      <c r="B1705" s="768"/>
      <c r="C1705" s="768"/>
      <c r="D1705" s="768"/>
      <c r="E1705" s="777"/>
      <c r="F1705" s="768"/>
    </row>
    <row r="1706" spans="1:6" ht="12.75">
      <c r="A1706" s="767" t="s">
        <v>18</v>
      </c>
      <c r="B1706" s="768">
        <v>4149154</v>
      </c>
      <c r="C1706" s="768">
        <v>2130182</v>
      </c>
      <c r="D1706" s="768">
        <v>2132954.28</v>
      </c>
      <c r="E1706" s="777">
        <v>51.41</v>
      </c>
      <c r="F1706" s="768">
        <v>510690.75</v>
      </c>
    </row>
    <row r="1707" spans="1:6" ht="25.5">
      <c r="A1707" s="775" t="s">
        <v>966</v>
      </c>
      <c r="B1707" s="776">
        <v>0</v>
      </c>
      <c r="C1707" s="776">
        <v>0</v>
      </c>
      <c r="D1707" s="776">
        <v>216.68</v>
      </c>
      <c r="E1707" s="778" t="s">
        <v>919</v>
      </c>
      <c r="F1707" s="776">
        <v>179.16</v>
      </c>
    </row>
    <row r="1708" spans="1:6" ht="12.75">
      <c r="A1708" s="775" t="s">
        <v>21</v>
      </c>
      <c r="B1708" s="776">
        <v>0</v>
      </c>
      <c r="C1708" s="776">
        <v>0</v>
      </c>
      <c r="D1708" s="776">
        <v>2886.31</v>
      </c>
      <c r="E1708" s="778" t="s">
        <v>919</v>
      </c>
      <c r="F1708" s="776">
        <v>2273.19</v>
      </c>
    </row>
    <row r="1709" spans="1:6" ht="12.75">
      <c r="A1709" s="775" t="s">
        <v>968</v>
      </c>
      <c r="B1709" s="776">
        <v>958164</v>
      </c>
      <c r="C1709" s="776">
        <v>958164</v>
      </c>
      <c r="D1709" s="776">
        <v>957833.29</v>
      </c>
      <c r="E1709" s="777">
        <v>99.97</v>
      </c>
      <c r="F1709" s="776">
        <v>257637.4</v>
      </c>
    </row>
    <row r="1710" spans="1:6" ht="12.75">
      <c r="A1710" s="775" t="s">
        <v>23</v>
      </c>
      <c r="B1710" s="776">
        <v>958164</v>
      </c>
      <c r="C1710" s="776">
        <v>958164</v>
      </c>
      <c r="D1710" s="776">
        <v>957833.29</v>
      </c>
      <c r="E1710" s="777">
        <v>99.97</v>
      </c>
      <c r="F1710" s="776">
        <v>257637.4</v>
      </c>
    </row>
    <row r="1711" spans="1:6" ht="12.75">
      <c r="A1711" s="775" t="s">
        <v>154</v>
      </c>
      <c r="B1711" s="776">
        <v>958164</v>
      </c>
      <c r="C1711" s="776">
        <v>958164</v>
      </c>
      <c r="D1711" s="776">
        <v>957833.29</v>
      </c>
      <c r="E1711" s="777">
        <v>99.97</v>
      </c>
      <c r="F1711" s="776">
        <v>257637.4</v>
      </c>
    </row>
    <row r="1712" spans="1:6" ht="38.25">
      <c r="A1712" s="775" t="s">
        <v>156</v>
      </c>
      <c r="B1712" s="776">
        <v>958164</v>
      </c>
      <c r="C1712" s="776">
        <v>958164</v>
      </c>
      <c r="D1712" s="776">
        <v>957833.29</v>
      </c>
      <c r="E1712" s="777">
        <v>99.97</v>
      </c>
      <c r="F1712" s="776">
        <v>257637.4</v>
      </c>
    </row>
    <row r="1713" spans="1:6" ht="51">
      <c r="A1713" s="775" t="s">
        <v>176</v>
      </c>
      <c r="B1713" s="776">
        <v>958164</v>
      </c>
      <c r="C1713" s="776">
        <v>958164</v>
      </c>
      <c r="D1713" s="776">
        <v>957833.29</v>
      </c>
      <c r="E1713" s="777">
        <v>99.97</v>
      </c>
      <c r="F1713" s="776">
        <v>257637.4</v>
      </c>
    </row>
    <row r="1714" spans="1:6" ht="12.75">
      <c r="A1714" s="775" t="s">
        <v>32</v>
      </c>
      <c r="B1714" s="776">
        <v>3190990</v>
      </c>
      <c r="C1714" s="776">
        <v>1172018</v>
      </c>
      <c r="D1714" s="776">
        <v>1172018</v>
      </c>
      <c r="E1714" s="777">
        <v>36.73</v>
      </c>
      <c r="F1714" s="776">
        <v>250601</v>
      </c>
    </row>
    <row r="1715" spans="1:6" ht="25.5">
      <c r="A1715" s="775" t="s">
        <v>34</v>
      </c>
      <c r="B1715" s="776">
        <v>3190990</v>
      </c>
      <c r="C1715" s="776">
        <v>1172018</v>
      </c>
      <c r="D1715" s="776">
        <v>1172018</v>
      </c>
      <c r="E1715" s="777">
        <v>36.73</v>
      </c>
      <c r="F1715" s="776">
        <v>250601</v>
      </c>
    </row>
    <row r="1716" spans="1:6" ht="12.75">
      <c r="A1716" s="767" t="s">
        <v>147</v>
      </c>
      <c r="B1716" s="768">
        <v>4504672</v>
      </c>
      <c r="C1716" s="768">
        <v>2042079</v>
      </c>
      <c r="D1716" s="768">
        <v>1784042.13</v>
      </c>
      <c r="E1716" s="777">
        <v>39.6</v>
      </c>
      <c r="F1716" s="768">
        <v>100697.93</v>
      </c>
    </row>
    <row r="1717" spans="1:6" ht="12.75">
      <c r="A1717" s="775" t="s">
        <v>37</v>
      </c>
      <c r="B1717" s="776">
        <v>3375174</v>
      </c>
      <c r="C1717" s="776">
        <v>1696370</v>
      </c>
      <c r="D1717" s="776">
        <v>1528126.61</v>
      </c>
      <c r="E1717" s="777">
        <v>45.28</v>
      </c>
      <c r="F1717" s="776">
        <v>97900.41</v>
      </c>
    </row>
    <row r="1718" spans="1:6" ht="12.75">
      <c r="A1718" s="775" t="s">
        <v>39</v>
      </c>
      <c r="B1718" s="776">
        <v>1883976</v>
      </c>
      <c r="C1718" s="776">
        <v>690029</v>
      </c>
      <c r="D1718" s="776">
        <v>596431.17</v>
      </c>
      <c r="E1718" s="777">
        <v>31.66</v>
      </c>
      <c r="F1718" s="776">
        <v>77019.56</v>
      </c>
    </row>
    <row r="1719" spans="1:6" ht="12.75">
      <c r="A1719" s="775" t="s">
        <v>41</v>
      </c>
      <c r="B1719" s="776">
        <v>428393</v>
      </c>
      <c r="C1719" s="776">
        <v>249524</v>
      </c>
      <c r="D1719" s="776">
        <v>241153.3</v>
      </c>
      <c r="E1719" s="777">
        <v>56.29</v>
      </c>
      <c r="F1719" s="776">
        <v>27651.24</v>
      </c>
    </row>
    <row r="1720" spans="1:6" ht="12.75">
      <c r="A1720" s="775" t="s">
        <v>43</v>
      </c>
      <c r="B1720" s="776">
        <v>345115</v>
      </c>
      <c r="C1720" s="776">
        <v>200008</v>
      </c>
      <c r="D1720" s="776">
        <v>193394.76</v>
      </c>
      <c r="E1720" s="777">
        <v>56.04</v>
      </c>
      <c r="F1720" s="776">
        <v>24285.59</v>
      </c>
    </row>
    <row r="1721" spans="1:6" ht="12.75">
      <c r="A1721" s="775" t="s">
        <v>47</v>
      </c>
      <c r="B1721" s="776">
        <v>1455583</v>
      </c>
      <c r="C1721" s="776">
        <v>440505</v>
      </c>
      <c r="D1721" s="776">
        <v>355277.87</v>
      </c>
      <c r="E1721" s="777">
        <v>24.41</v>
      </c>
      <c r="F1721" s="776">
        <v>49368.32</v>
      </c>
    </row>
    <row r="1722" spans="1:6" ht="12.75">
      <c r="A1722" s="775" t="s">
        <v>67</v>
      </c>
      <c r="B1722" s="776">
        <v>1459114</v>
      </c>
      <c r="C1722" s="776">
        <v>979928</v>
      </c>
      <c r="D1722" s="776">
        <v>906751.26</v>
      </c>
      <c r="E1722" s="777">
        <v>62.14</v>
      </c>
      <c r="F1722" s="776">
        <v>19587.42</v>
      </c>
    </row>
    <row r="1723" spans="1:6" ht="12.75">
      <c r="A1723" s="775" t="s">
        <v>69</v>
      </c>
      <c r="B1723" s="776">
        <v>1459114</v>
      </c>
      <c r="C1723" s="776">
        <v>979928</v>
      </c>
      <c r="D1723" s="776">
        <v>906751.26</v>
      </c>
      <c r="E1723" s="777">
        <v>62.14</v>
      </c>
      <c r="F1723" s="776">
        <v>19587.42</v>
      </c>
    </row>
    <row r="1724" spans="1:6" ht="12.75">
      <c r="A1724" s="775" t="s">
        <v>93</v>
      </c>
      <c r="B1724" s="776">
        <v>32084</v>
      </c>
      <c r="C1724" s="776">
        <v>26413</v>
      </c>
      <c r="D1724" s="776">
        <v>24944.18</v>
      </c>
      <c r="E1724" s="777">
        <v>77.75</v>
      </c>
      <c r="F1724" s="776">
        <v>1293.43</v>
      </c>
    </row>
    <row r="1725" spans="1:6" ht="38.25">
      <c r="A1725" s="775" t="s">
        <v>101</v>
      </c>
      <c r="B1725" s="776">
        <v>32084</v>
      </c>
      <c r="C1725" s="776">
        <v>26413</v>
      </c>
      <c r="D1725" s="776">
        <v>24944.18</v>
      </c>
      <c r="E1725" s="777">
        <v>77.75</v>
      </c>
      <c r="F1725" s="776">
        <v>1293.43</v>
      </c>
    </row>
    <row r="1726" spans="1:6" ht="12.75">
      <c r="A1726" s="775" t="s">
        <v>103</v>
      </c>
      <c r="B1726" s="776">
        <v>1129498</v>
      </c>
      <c r="C1726" s="776">
        <v>345709</v>
      </c>
      <c r="D1726" s="776">
        <v>255915.52</v>
      </c>
      <c r="E1726" s="777">
        <v>22.66</v>
      </c>
      <c r="F1726" s="776">
        <v>2797.52</v>
      </c>
    </row>
    <row r="1727" spans="1:6" ht="12.75">
      <c r="A1727" s="775" t="s">
        <v>105</v>
      </c>
      <c r="B1727" s="776">
        <v>1129498</v>
      </c>
      <c r="C1727" s="776">
        <v>345709</v>
      </c>
      <c r="D1727" s="776">
        <v>255915.52</v>
      </c>
      <c r="E1727" s="777">
        <v>22.66</v>
      </c>
      <c r="F1727" s="776">
        <v>2797.52</v>
      </c>
    </row>
    <row r="1728" spans="1:6" ht="12.75">
      <c r="A1728" s="775" t="s">
        <v>923</v>
      </c>
      <c r="B1728" s="776">
        <v>-355518</v>
      </c>
      <c r="C1728" s="776">
        <v>88103</v>
      </c>
      <c r="D1728" s="776">
        <v>348912.150000001</v>
      </c>
      <c r="E1728" s="778" t="s">
        <v>919</v>
      </c>
      <c r="F1728" s="776">
        <v>409992.82</v>
      </c>
    </row>
    <row r="1729" spans="1:6" ht="12.75">
      <c r="A1729" s="775" t="s">
        <v>924</v>
      </c>
      <c r="B1729" s="776">
        <v>355518</v>
      </c>
      <c r="C1729" s="776">
        <v>-88103</v>
      </c>
      <c r="D1729" s="779" t="s">
        <v>919</v>
      </c>
      <c r="E1729" s="778" t="s">
        <v>919</v>
      </c>
      <c r="F1729" s="779" t="s">
        <v>919</v>
      </c>
    </row>
    <row r="1730" spans="1:6" ht="12.75">
      <c r="A1730" s="775" t="s">
        <v>986</v>
      </c>
      <c r="B1730" s="776">
        <v>355518</v>
      </c>
      <c r="C1730" s="776">
        <v>-88103</v>
      </c>
      <c r="D1730" s="779" t="s">
        <v>919</v>
      </c>
      <c r="E1730" s="778" t="s">
        <v>919</v>
      </c>
      <c r="F1730" s="779" t="s">
        <v>919</v>
      </c>
    </row>
    <row r="1731" spans="1:6" ht="25.5">
      <c r="A1731" s="775" t="s">
        <v>988</v>
      </c>
      <c r="B1731" s="776">
        <v>355518</v>
      </c>
      <c r="C1731" s="776">
        <v>-88103</v>
      </c>
      <c r="D1731" s="779" t="s">
        <v>919</v>
      </c>
      <c r="E1731" s="778" t="s">
        <v>919</v>
      </c>
      <c r="F1731" s="779" t="s">
        <v>919</v>
      </c>
    </row>
    <row r="1732" spans="1:6" s="770" customFormat="1" ht="12.75">
      <c r="A1732" s="767" t="s">
        <v>208</v>
      </c>
      <c r="B1732" s="768"/>
      <c r="C1732" s="768"/>
      <c r="D1732" s="768"/>
      <c r="E1732" s="777"/>
      <c r="F1732" s="768"/>
    </row>
    <row r="1733" spans="1:6" ht="12.75">
      <c r="A1733" s="767" t="s">
        <v>18</v>
      </c>
      <c r="B1733" s="768">
        <v>1696554</v>
      </c>
      <c r="C1733" s="768">
        <v>921135</v>
      </c>
      <c r="D1733" s="768">
        <v>921769.36</v>
      </c>
      <c r="E1733" s="777">
        <v>54.33</v>
      </c>
      <c r="F1733" s="768">
        <v>50505.72</v>
      </c>
    </row>
    <row r="1734" spans="1:6" ht="12.75">
      <c r="A1734" s="775" t="s">
        <v>21</v>
      </c>
      <c r="B1734" s="776">
        <v>0</v>
      </c>
      <c r="C1734" s="776">
        <v>0</v>
      </c>
      <c r="D1734" s="776">
        <v>635.04</v>
      </c>
      <c r="E1734" s="778" t="s">
        <v>919</v>
      </c>
      <c r="F1734" s="776">
        <v>400.72</v>
      </c>
    </row>
    <row r="1735" spans="1:6" ht="12.75">
      <c r="A1735" s="775" t="s">
        <v>968</v>
      </c>
      <c r="B1735" s="776">
        <v>1207192</v>
      </c>
      <c r="C1735" s="776">
        <v>669425</v>
      </c>
      <c r="D1735" s="776">
        <v>669424.32</v>
      </c>
      <c r="E1735" s="777">
        <v>55.45</v>
      </c>
      <c r="F1735" s="776">
        <v>0</v>
      </c>
    </row>
    <row r="1736" spans="1:6" ht="12.75">
      <c r="A1736" s="775" t="s">
        <v>23</v>
      </c>
      <c r="B1736" s="776">
        <v>1207192</v>
      </c>
      <c r="C1736" s="776">
        <v>669425</v>
      </c>
      <c r="D1736" s="776">
        <v>669424.32</v>
      </c>
      <c r="E1736" s="777">
        <v>55.45</v>
      </c>
      <c r="F1736" s="776">
        <v>0</v>
      </c>
    </row>
    <row r="1737" spans="1:6" ht="12.75">
      <c r="A1737" s="775" t="s">
        <v>154</v>
      </c>
      <c r="B1737" s="776">
        <v>1207192</v>
      </c>
      <c r="C1737" s="776">
        <v>669425</v>
      </c>
      <c r="D1737" s="776">
        <v>669424.32</v>
      </c>
      <c r="E1737" s="777">
        <v>55.45</v>
      </c>
      <c r="F1737" s="776">
        <v>0</v>
      </c>
    </row>
    <row r="1738" spans="1:6" ht="38.25">
      <c r="A1738" s="775" t="s">
        <v>156</v>
      </c>
      <c r="B1738" s="776">
        <v>1207192</v>
      </c>
      <c r="C1738" s="776">
        <v>669425</v>
      </c>
      <c r="D1738" s="776">
        <v>669424.32</v>
      </c>
      <c r="E1738" s="777">
        <v>55.45</v>
      </c>
      <c r="F1738" s="776">
        <v>0</v>
      </c>
    </row>
    <row r="1739" spans="1:6" ht="51">
      <c r="A1739" s="775" t="s">
        <v>176</v>
      </c>
      <c r="B1739" s="776">
        <v>1207192</v>
      </c>
      <c r="C1739" s="776">
        <v>669425</v>
      </c>
      <c r="D1739" s="776">
        <v>669424.32</v>
      </c>
      <c r="E1739" s="777">
        <v>55.45</v>
      </c>
      <c r="F1739" s="776">
        <v>0</v>
      </c>
    </row>
    <row r="1740" spans="1:6" ht="12.75">
      <c r="A1740" s="775" t="s">
        <v>32</v>
      </c>
      <c r="B1740" s="776">
        <v>489362</v>
      </c>
      <c r="C1740" s="776">
        <v>251710</v>
      </c>
      <c r="D1740" s="776">
        <v>251710</v>
      </c>
      <c r="E1740" s="777">
        <v>51.44</v>
      </c>
      <c r="F1740" s="776">
        <v>50105</v>
      </c>
    </row>
    <row r="1741" spans="1:6" ht="25.5">
      <c r="A1741" s="775" t="s">
        <v>34</v>
      </c>
      <c r="B1741" s="776">
        <v>489362</v>
      </c>
      <c r="C1741" s="776">
        <v>251710</v>
      </c>
      <c r="D1741" s="776">
        <v>251710</v>
      </c>
      <c r="E1741" s="777">
        <v>51.44</v>
      </c>
      <c r="F1741" s="776">
        <v>50105</v>
      </c>
    </row>
    <row r="1742" spans="1:6" ht="12.75">
      <c r="A1742" s="767" t="s">
        <v>147</v>
      </c>
      <c r="B1742" s="768">
        <v>1696554</v>
      </c>
      <c r="C1742" s="768">
        <v>921135</v>
      </c>
      <c r="D1742" s="768">
        <v>659373.55</v>
      </c>
      <c r="E1742" s="777">
        <v>38.87</v>
      </c>
      <c r="F1742" s="768">
        <v>73269.29</v>
      </c>
    </row>
    <row r="1743" spans="1:6" ht="12.75">
      <c r="A1743" s="775" t="s">
        <v>37</v>
      </c>
      <c r="B1743" s="776">
        <v>1696207</v>
      </c>
      <c r="C1743" s="776">
        <v>920788</v>
      </c>
      <c r="D1743" s="776">
        <v>659373.55</v>
      </c>
      <c r="E1743" s="777">
        <v>38.87</v>
      </c>
      <c r="F1743" s="776">
        <v>73269.29</v>
      </c>
    </row>
    <row r="1744" spans="1:6" ht="12.75">
      <c r="A1744" s="775" t="s">
        <v>39</v>
      </c>
      <c r="B1744" s="776">
        <v>275981</v>
      </c>
      <c r="C1744" s="776">
        <v>108329</v>
      </c>
      <c r="D1744" s="776">
        <v>53594.45</v>
      </c>
      <c r="E1744" s="777">
        <v>19.42</v>
      </c>
      <c r="F1744" s="776">
        <v>11146.3</v>
      </c>
    </row>
    <row r="1745" spans="1:6" ht="12.75">
      <c r="A1745" s="775" t="s">
        <v>41</v>
      </c>
      <c r="B1745" s="776">
        <v>58840</v>
      </c>
      <c r="C1745" s="776">
        <v>29201</v>
      </c>
      <c r="D1745" s="776">
        <v>25175.78</v>
      </c>
      <c r="E1745" s="777">
        <v>42.79</v>
      </c>
      <c r="F1745" s="776">
        <v>4329.65</v>
      </c>
    </row>
    <row r="1746" spans="1:6" ht="12.75">
      <c r="A1746" s="775" t="s">
        <v>43</v>
      </c>
      <c r="B1746" s="776">
        <v>47141</v>
      </c>
      <c r="C1746" s="776">
        <v>23495</v>
      </c>
      <c r="D1746" s="776">
        <v>20211.21</v>
      </c>
      <c r="E1746" s="777">
        <v>42.87</v>
      </c>
      <c r="F1746" s="776">
        <v>3403.45</v>
      </c>
    </row>
    <row r="1747" spans="1:6" ht="12.75">
      <c r="A1747" s="775" t="s">
        <v>47</v>
      </c>
      <c r="B1747" s="776">
        <v>217141</v>
      </c>
      <c r="C1747" s="776">
        <v>79128</v>
      </c>
      <c r="D1747" s="776">
        <v>28418.67</v>
      </c>
      <c r="E1747" s="777">
        <v>13.09</v>
      </c>
      <c r="F1747" s="776">
        <v>6816.65</v>
      </c>
    </row>
    <row r="1748" spans="1:6" ht="12.75">
      <c r="A1748" s="775" t="s">
        <v>67</v>
      </c>
      <c r="B1748" s="776">
        <v>1420226</v>
      </c>
      <c r="C1748" s="776">
        <v>812459</v>
      </c>
      <c r="D1748" s="776">
        <v>605779.1</v>
      </c>
      <c r="E1748" s="777">
        <v>42.65</v>
      </c>
      <c r="F1748" s="776">
        <v>62122.99</v>
      </c>
    </row>
    <row r="1749" spans="1:6" ht="12.75">
      <c r="A1749" s="775" t="s">
        <v>69</v>
      </c>
      <c r="B1749" s="776">
        <v>1420226</v>
      </c>
      <c r="C1749" s="776">
        <v>812459</v>
      </c>
      <c r="D1749" s="776">
        <v>605779.1</v>
      </c>
      <c r="E1749" s="777">
        <v>42.65</v>
      </c>
      <c r="F1749" s="776">
        <v>62122.99</v>
      </c>
    </row>
    <row r="1750" spans="1:6" ht="12.75">
      <c r="A1750" s="775" t="s">
        <v>103</v>
      </c>
      <c r="B1750" s="776">
        <v>347</v>
      </c>
      <c r="C1750" s="776">
        <v>347</v>
      </c>
      <c r="D1750" s="776">
        <v>0</v>
      </c>
      <c r="E1750" s="777">
        <v>0</v>
      </c>
      <c r="F1750" s="776">
        <v>0</v>
      </c>
    </row>
    <row r="1751" spans="1:6" ht="12.75">
      <c r="A1751" s="775" t="s">
        <v>105</v>
      </c>
      <c r="B1751" s="776">
        <v>347</v>
      </c>
      <c r="C1751" s="776">
        <v>347</v>
      </c>
      <c r="D1751" s="776">
        <v>0</v>
      </c>
      <c r="E1751" s="777">
        <v>0</v>
      </c>
      <c r="F1751" s="776">
        <v>0</v>
      </c>
    </row>
    <row r="1752" spans="1:6" ht="12.75">
      <c r="A1752" s="775" t="s">
        <v>923</v>
      </c>
      <c r="B1752" s="776">
        <v>0</v>
      </c>
      <c r="C1752" s="776">
        <v>0</v>
      </c>
      <c r="D1752" s="776">
        <v>262395.81</v>
      </c>
      <c r="E1752" s="778" t="s">
        <v>919</v>
      </c>
      <c r="F1752" s="776">
        <v>-22763.57</v>
      </c>
    </row>
    <row r="1753" spans="1:6" s="770" customFormat="1" ht="12.75">
      <c r="A1753" s="767" t="s">
        <v>212</v>
      </c>
      <c r="B1753" s="768"/>
      <c r="C1753" s="768"/>
      <c r="D1753" s="768"/>
      <c r="E1753" s="778"/>
      <c r="F1753" s="768"/>
    </row>
    <row r="1754" spans="1:6" ht="12.75">
      <c r="A1754" s="767" t="s">
        <v>18</v>
      </c>
      <c r="B1754" s="768">
        <v>470670</v>
      </c>
      <c r="C1754" s="768">
        <v>219173</v>
      </c>
      <c r="D1754" s="768">
        <v>219173</v>
      </c>
      <c r="E1754" s="777">
        <v>46.57</v>
      </c>
      <c r="F1754" s="768">
        <v>-34097</v>
      </c>
    </row>
    <row r="1755" spans="1:6" ht="12.75">
      <c r="A1755" s="775" t="s">
        <v>32</v>
      </c>
      <c r="B1755" s="776">
        <v>470670</v>
      </c>
      <c r="C1755" s="776">
        <v>219173</v>
      </c>
      <c r="D1755" s="776">
        <v>219173</v>
      </c>
      <c r="E1755" s="777">
        <v>46.57</v>
      </c>
      <c r="F1755" s="776">
        <v>-34097</v>
      </c>
    </row>
    <row r="1756" spans="1:6" ht="25.5">
      <c r="A1756" s="775" t="s">
        <v>34</v>
      </c>
      <c r="B1756" s="776">
        <v>470670</v>
      </c>
      <c r="C1756" s="776">
        <v>219173</v>
      </c>
      <c r="D1756" s="776">
        <v>219173</v>
      </c>
      <c r="E1756" s="777">
        <v>46.57</v>
      </c>
      <c r="F1756" s="776">
        <v>-34097</v>
      </c>
    </row>
    <row r="1757" spans="1:6" ht="12.75">
      <c r="A1757" s="767" t="s">
        <v>147</v>
      </c>
      <c r="B1757" s="768">
        <v>470670</v>
      </c>
      <c r="C1757" s="768">
        <v>219173</v>
      </c>
      <c r="D1757" s="768">
        <v>207141.3</v>
      </c>
      <c r="E1757" s="777">
        <v>44.01</v>
      </c>
      <c r="F1757" s="768">
        <v>18444.18</v>
      </c>
    </row>
    <row r="1758" spans="1:6" ht="12.75">
      <c r="A1758" s="775" t="s">
        <v>37</v>
      </c>
      <c r="B1758" s="776">
        <v>303207</v>
      </c>
      <c r="C1758" s="776">
        <v>176722</v>
      </c>
      <c r="D1758" s="776">
        <v>165166.82</v>
      </c>
      <c r="E1758" s="777">
        <v>54.47</v>
      </c>
      <c r="F1758" s="776">
        <v>18836.6</v>
      </c>
    </row>
    <row r="1759" spans="1:6" ht="12.75">
      <c r="A1759" s="775" t="s">
        <v>39</v>
      </c>
      <c r="B1759" s="776">
        <v>169240</v>
      </c>
      <c r="C1759" s="776">
        <v>80579</v>
      </c>
      <c r="D1759" s="776">
        <v>69023.82</v>
      </c>
      <c r="E1759" s="777">
        <v>40.78</v>
      </c>
      <c r="F1759" s="776">
        <v>9382.6</v>
      </c>
    </row>
    <row r="1760" spans="1:6" ht="12.75">
      <c r="A1760" s="775" t="s">
        <v>41</v>
      </c>
      <c r="B1760" s="776">
        <v>103248</v>
      </c>
      <c r="C1760" s="776">
        <v>52088</v>
      </c>
      <c r="D1760" s="776">
        <v>44739.57</v>
      </c>
      <c r="E1760" s="777">
        <v>43.33</v>
      </c>
      <c r="F1760" s="776">
        <v>7021.39</v>
      </c>
    </row>
    <row r="1761" spans="1:6" ht="12.75">
      <c r="A1761" s="775" t="s">
        <v>43</v>
      </c>
      <c r="B1761" s="776">
        <v>83147</v>
      </c>
      <c r="C1761" s="776">
        <v>41939</v>
      </c>
      <c r="D1761" s="776">
        <v>36259.99</v>
      </c>
      <c r="E1761" s="777">
        <v>43.61</v>
      </c>
      <c r="F1761" s="776">
        <v>5545.33</v>
      </c>
    </row>
    <row r="1762" spans="1:6" ht="12.75">
      <c r="A1762" s="775" t="s">
        <v>47</v>
      </c>
      <c r="B1762" s="776">
        <v>65992</v>
      </c>
      <c r="C1762" s="776">
        <v>28491</v>
      </c>
      <c r="D1762" s="776">
        <v>24284.25</v>
      </c>
      <c r="E1762" s="777">
        <v>36.8</v>
      </c>
      <c r="F1762" s="776">
        <v>2361.21</v>
      </c>
    </row>
    <row r="1763" spans="1:6" ht="12.75">
      <c r="A1763" s="775" t="s">
        <v>67</v>
      </c>
      <c r="B1763" s="776">
        <v>113456</v>
      </c>
      <c r="C1763" s="776">
        <v>75632</v>
      </c>
      <c r="D1763" s="776">
        <v>75632</v>
      </c>
      <c r="E1763" s="777">
        <v>66.66</v>
      </c>
      <c r="F1763" s="776">
        <v>9454</v>
      </c>
    </row>
    <row r="1764" spans="1:6" ht="12.75">
      <c r="A1764" s="775" t="s">
        <v>69</v>
      </c>
      <c r="B1764" s="776">
        <v>113456</v>
      </c>
      <c r="C1764" s="776">
        <v>75632</v>
      </c>
      <c r="D1764" s="776">
        <v>75632</v>
      </c>
      <c r="E1764" s="777">
        <v>66.66</v>
      </c>
      <c r="F1764" s="776">
        <v>9454</v>
      </c>
    </row>
    <row r="1765" spans="1:6" ht="12.75">
      <c r="A1765" s="775" t="s">
        <v>93</v>
      </c>
      <c r="B1765" s="776">
        <v>20511</v>
      </c>
      <c r="C1765" s="776">
        <v>20511</v>
      </c>
      <c r="D1765" s="776">
        <v>20511</v>
      </c>
      <c r="E1765" s="777">
        <v>100</v>
      </c>
      <c r="F1765" s="776">
        <v>0</v>
      </c>
    </row>
    <row r="1766" spans="1:6" ht="38.25">
      <c r="A1766" s="775" t="s">
        <v>101</v>
      </c>
      <c r="B1766" s="776">
        <v>20511</v>
      </c>
      <c r="C1766" s="776">
        <v>20511</v>
      </c>
      <c r="D1766" s="776">
        <v>20511</v>
      </c>
      <c r="E1766" s="777">
        <v>100</v>
      </c>
      <c r="F1766" s="776">
        <v>0</v>
      </c>
    </row>
    <row r="1767" spans="1:6" ht="12.75">
      <c r="A1767" s="775" t="s">
        <v>103</v>
      </c>
      <c r="B1767" s="776">
        <v>167463</v>
      </c>
      <c r="C1767" s="776">
        <v>42451</v>
      </c>
      <c r="D1767" s="776">
        <v>41974.48</v>
      </c>
      <c r="E1767" s="777">
        <v>25.06</v>
      </c>
      <c r="F1767" s="776">
        <v>-392.42</v>
      </c>
    </row>
    <row r="1768" spans="1:6" ht="12.75">
      <c r="A1768" s="775" t="s">
        <v>105</v>
      </c>
      <c r="B1768" s="776">
        <v>167463</v>
      </c>
      <c r="C1768" s="776">
        <v>42451</v>
      </c>
      <c r="D1768" s="776">
        <v>41974.48</v>
      </c>
      <c r="E1768" s="777">
        <v>25.06</v>
      </c>
      <c r="F1768" s="776">
        <v>-392.42</v>
      </c>
    </row>
    <row r="1769" spans="1:6" ht="12.75">
      <c r="A1769" s="775" t="s">
        <v>923</v>
      </c>
      <c r="B1769" s="776">
        <v>0</v>
      </c>
      <c r="C1769" s="776">
        <v>0</v>
      </c>
      <c r="D1769" s="776">
        <v>12031.7</v>
      </c>
      <c r="E1769" s="778" t="s">
        <v>919</v>
      </c>
      <c r="F1769" s="776">
        <v>-52541.18</v>
      </c>
    </row>
    <row r="1770" spans="1:6" s="770" customFormat="1" ht="12.75">
      <c r="A1770" s="767" t="s">
        <v>1</v>
      </c>
      <c r="B1770" s="768"/>
      <c r="C1770" s="768"/>
      <c r="D1770" s="768"/>
      <c r="E1770" s="777"/>
      <c r="F1770" s="768"/>
    </row>
    <row r="1771" spans="1:6" ht="12.75">
      <c r="A1771" s="767" t="s">
        <v>18</v>
      </c>
      <c r="B1771" s="768">
        <v>124618</v>
      </c>
      <c r="C1771" s="768">
        <v>119898</v>
      </c>
      <c r="D1771" s="768">
        <v>119898</v>
      </c>
      <c r="E1771" s="777">
        <v>96.21</v>
      </c>
      <c r="F1771" s="768">
        <v>944</v>
      </c>
    </row>
    <row r="1772" spans="1:6" ht="12.75">
      <c r="A1772" s="775" t="s">
        <v>32</v>
      </c>
      <c r="B1772" s="776">
        <v>124618</v>
      </c>
      <c r="C1772" s="776">
        <v>119898</v>
      </c>
      <c r="D1772" s="776">
        <v>119898</v>
      </c>
      <c r="E1772" s="777">
        <v>96.21</v>
      </c>
      <c r="F1772" s="776">
        <v>944</v>
      </c>
    </row>
    <row r="1773" spans="1:6" ht="25.5">
      <c r="A1773" s="775" t="s">
        <v>34</v>
      </c>
      <c r="B1773" s="776">
        <v>124618</v>
      </c>
      <c r="C1773" s="776">
        <v>119898</v>
      </c>
      <c r="D1773" s="776">
        <v>119898</v>
      </c>
      <c r="E1773" s="777">
        <v>96.21</v>
      </c>
      <c r="F1773" s="776">
        <v>944</v>
      </c>
    </row>
    <row r="1774" spans="1:6" ht="12.75">
      <c r="A1774" s="767" t="s">
        <v>147</v>
      </c>
      <c r="B1774" s="768">
        <v>124618</v>
      </c>
      <c r="C1774" s="768">
        <v>119898</v>
      </c>
      <c r="D1774" s="768">
        <v>119167.08</v>
      </c>
      <c r="E1774" s="777">
        <v>95.63</v>
      </c>
      <c r="F1774" s="768">
        <v>1046.82</v>
      </c>
    </row>
    <row r="1775" spans="1:6" ht="12.75">
      <c r="A1775" s="775" t="s">
        <v>37</v>
      </c>
      <c r="B1775" s="776">
        <v>124618</v>
      </c>
      <c r="C1775" s="776">
        <v>119898</v>
      </c>
      <c r="D1775" s="776">
        <v>119167.08</v>
      </c>
      <c r="E1775" s="777">
        <v>95.63</v>
      </c>
      <c r="F1775" s="776">
        <v>1046.82</v>
      </c>
    </row>
    <row r="1776" spans="1:6" ht="12.75">
      <c r="A1776" s="775" t="s">
        <v>39</v>
      </c>
      <c r="B1776" s="776">
        <v>11872</v>
      </c>
      <c r="C1776" s="776">
        <v>7152</v>
      </c>
      <c r="D1776" s="776">
        <v>6421.08</v>
      </c>
      <c r="E1776" s="777">
        <v>54.09</v>
      </c>
      <c r="F1776" s="776">
        <v>1046.82</v>
      </c>
    </row>
    <row r="1777" spans="1:6" ht="12.75">
      <c r="A1777" s="775" t="s">
        <v>41</v>
      </c>
      <c r="B1777" s="776">
        <v>11872</v>
      </c>
      <c r="C1777" s="776">
        <v>7152</v>
      </c>
      <c r="D1777" s="776">
        <v>6421.08</v>
      </c>
      <c r="E1777" s="777">
        <v>54.09</v>
      </c>
      <c r="F1777" s="776">
        <v>1046.82</v>
      </c>
    </row>
    <row r="1778" spans="1:6" ht="12.75">
      <c r="A1778" s="775" t="s">
        <v>43</v>
      </c>
      <c r="B1778" s="776">
        <v>9567</v>
      </c>
      <c r="C1778" s="776">
        <v>5390</v>
      </c>
      <c r="D1778" s="776">
        <v>5172.77</v>
      </c>
      <c r="E1778" s="777">
        <v>54.07</v>
      </c>
      <c r="F1778" s="776">
        <v>843.6</v>
      </c>
    </row>
    <row r="1779" spans="1:6" ht="12.75">
      <c r="A1779" s="775" t="s">
        <v>67</v>
      </c>
      <c r="B1779" s="776">
        <v>106211</v>
      </c>
      <c r="C1779" s="776">
        <v>106211</v>
      </c>
      <c r="D1779" s="776">
        <v>106211</v>
      </c>
      <c r="E1779" s="777">
        <v>100</v>
      </c>
      <c r="F1779" s="776">
        <v>0</v>
      </c>
    </row>
    <row r="1780" spans="1:6" ht="12.75">
      <c r="A1780" s="775" t="s">
        <v>69</v>
      </c>
      <c r="B1780" s="776">
        <v>106211</v>
      </c>
      <c r="C1780" s="776">
        <v>106211</v>
      </c>
      <c r="D1780" s="776">
        <v>106211</v>
      </c>
      <c r="E1780" s="777">
        <v>100</v>
      </c>
      <c r="F1780" s="776">
        <v>0</v>
      </c>
    </row>
    <row r="1781" spans="1:6" ht="12.75">
      <c r="A1781" s="775" t="s">
        <v>93</v>
      </c>
      <c r="B1781" s="776">
        <v>6535</v>
      </c>
      <c r="C1781" s="776">
        <v>6535</v>
      </c>
      <c r="D1781" s="776">
        <v>6535</v>
      </c>
      <c r="E1781" s="777">
        <v>100</v>
      </c>
      <c r="F1781" s="776">
        <v>0</v>
      </c>
    </row>
    <row r="1782" spans="1:6" ht="38.25">
      <c r="A1782" s="775" t="s">
        <v>101</v>
      </c>
      <c r="B1782" s="776">
        <v>6535</v>
      </c>
      <c r="C1782" s="776">
        <v>6535</v>
      </c>
      <c r="D1782" s="776">
        <v>6535</v>
      </c>
      <c r="E1782" s="777">
        <v>100</v>
      </c>
      <c r="F1782" s="776">
        <v>0</v>
      </c>
    </row>
    <row r="1783" spans="1:6" ht="12.75">
      <c r="A1783" s="775" t="s">
        <v>923</v>
      </c>
      <c r="B1783" s="776">
        <v>0</v>
      </c>
      <c r="C1783" s="776">
        <v>0</v>
      </c>
      <c r="D1783" s="776">
        <v>730.92</v>
      </c>
      <c r="E1783" s="778" t="s">
        <v>919</v>
      </c>
      <c r="F1783" s="776">
        <v>-102.82</v>
      </c>
    </row>
    <row r="1784" spans="1:6" s="770" customFormat="1" ht="12.75">
      <c r="A1784" s="767" t="s">
        <v>231</v>
      </c>
      <c r="B1784" s="768"/>
      <c r="C1784" s="768"/>
      <c r="D1784" s="768"/>
      <c r="E1784" s="778"/>
      <c r="F1784" s="768"/>
    </row>
    <row r="1785" spans="1:6" ht="12.75">
      <c r="A1785" s="767" t="s">
        <v>18</v>
      </c>
      <c r="B1785" s="768">
        <v>2887539</v>
      </c>
      <c r="C1785" s="768">
        <v>2487459</v>
      </c>
      <c r="D1785" s="768">
        <v>2217050</v>
      </c>
      <c r="E1785" s="777">
        <v>76.78</v>
      </c>
      <c r="F1785" s="768">
        <v>85751.24</v>
      </c>
    </row>
    <row r="1786" spans="1:6" ht="12.75">
      <c r="A1786" s="775" t="s">
        <v>21</v>
      </c>
      <c r="B1786" s="776">
        <v>0</v>
      </c>
      <c r="C1786" s="776">
        <v>0</v>
      </c>
      <c r="D1786" s="776">
        <v>154.18</v>
      </c>
      <c r="E1786" s="778" t="s">
        <v>919</v>
      </c>
      <c r="F1786" s="776">
        <v>121.24</v>
      </c>
    </row>
    <row r="1787" spans="1:6" ht="12.75">
      <c r="A1787" s="775" t="s">
        <v>968</v>
      </c>
      <c r="B1787" s="776">
        <v>1045957</v>
      </c>
      <c r="C1787" s="776">
        <v>1045957</v>
      </c>
      <c r="D1787" s="776">
        <v>775393.82</v>
      </c>
      <c r="E1787" s="777">
        <v>74.13</v>
      </c>
      <c r="F1787" s="776">
        <v>0</v>
      </c>
    </row>
    <row r="1788" spans="1:6" ht="12.75">
      <c r="A1788" s="775" t="s">
        <v>23</v>
      </c>
      <c r="B1788" s="776">
        <v>1045957</v>
      </c>
      <c r="C1788" s="776">
        <v>1045957</v>
      </c>
      <c r="D1788" s="776">
        <v>775393.82</v>
      </c>
      <c r="E1788" s="777">
        <v>74.13</v>
      </c>
      <c r="F1788" s="776">
        <v>0</v>
      </c>
    </row>
    <row r="1789" spans="1:6" ht="12.75">
      <c r="A1789" s="775" t="s">
        <v>154</v>
      </c>
      <c r="B1789" s="776">
        <v>1045957</v>
      </c>
      <c r="C1789" s="776">
        <v>1045957</v>
      </c>
      <c r="D1789" s="776">
        <v>775393.82</v>
      </c>
      <c r="E1789" s="777">
        <v>74.13</v>
      </c>
      <c r="F1789" s="776">
        <v>0</v>
      </c>
    </row>
    <row r="1790" spans="1:6" ht="38.25">
      <c r="A1790" s="775" t="s">
        <v>156</v>
      </c>
      <c r="B1790" s="776">
        <v>1045957</v>
      </c>
      <c r="C1790" s="776">
        <v>1045957</v>
      </c>
      <c r="D1790" s="776">
        <v>775393.82</v>
      </c>
      <c r="E1790" s="777">
        <v>74.13</v>
      </c>
      <c r="F1790" s="776">
        <v>0</v>
      </c>
    </row>
    <row r="1791" spans="1:6" ht="51">
      <c r="A1791" s="775" t="s">
        <v>176</v>
      </c>
      <c r="B1791" s="776">
        <v>1045957</v>
      </c>
      <c r="C1791" s="776">
        <v>1045957</v>
      </c>
      <c r="D1791" s="776">
        <v>775393.82</v>
      </c>
      <c r="E1791" s="777">
        <v>74.13</v>
      </c>
      <c r="F1791" s="776">
        <v>0</v>
      </c>
    </row>
    <row r="1792" spans="1:6" ht="12.75">
      <c r="A1792" s="775" t="s">
        <v>32</v>
      </c>
      <c r="B1792" s="776">
        <v>1841582</v>
      </c>
      <c r="C1792" s="776">
        <v>1441502</v>
      </c>
      <c r="D1792" s="776">
        <v>1441502</v>
      </c>
      <c r="E1792" s="777">
        <v>78.28</v>
      </c>
      <c r="F1792" s="776">
        <v>85630</v>
      </c>
    </row>
    <row r="1793" spans="1:6" ht="25.5">
      <c r="A1793" s="775" t="s">
        <v>34</v>
      </c>
      <c r="B1793" s="776">
        <v>1841582</v>
      </c>
      <c r="C1793" s="776">
        <v>1441502</v>
      </c>
      <c r="D1793" s="776">
        <v>1441502</v>
      </c>
      <c r="E1793" s="777">
        <v>78.28</v>
      </c>
      <c r="F1793" s="776">
        <v>85630</v>
      </c>
    </row>
    <row r="1794" spans="1:6" ht="12.75">
      <c r="A1794" s="767" t="s">
        <v>147</v>
      </c>
      <c r="B1794" s="768">
        <v>2987027</v>
      </c>
      <c r="C1794" s="768">
        <v>1680239</v>
      </c>
      <c r="D1794" s="768">
        <v>1634706.05</v>
      </c>
      <c r="E1794" s="777">
        <v>54.73</v>
      </c>
      <c r="F1794" s="768">
        <v>83157.15</v>
      </c>
    </row>
    <row r="1795" spans="1:6" ht="12.75">
      <c r="A1795" s="775" t="s">
        <v>37</v>
      </c>
      <c r="B1795" s="776">
        <v>2987027</v>
      </c>
      <c r="C1795" s="776">
        <v>1680239</v>
      </c>
      <c r="D1795" s="776">
        <v>1634706.05</v>
      </c>
      <c r="E1795" s="777">
        <v>54.73</v>
      </c>
      <c r="F1795" s="776">
        <v>83157.15</v>
      </c>
    </row>
    <row r="1796" spans="1:6" ht="12.75">
      <c r="A1796" s="775" t="s">
        <v>39</v>
      </c>
      <c r="B1796" s="776">
        <v>110413</v>
      </c>
      <c r="C1796" s="776">
        <v>34881</v>
      </c>
      <c r="D1796" s="776">
        <v>30548.95</v>
      </c>
      <c r="E1796" s="777">
        <v>27.67</v>
      </c>
      <c r="F1796" s="776">
        <v>3157.15</v>
      </c>
    </row>
    <row r="1797" spans="1:6" ht="12.75">
      <c r="A1797" s="775" t="s">
        <v>41</v>
      </c>
      <c r="B1797" s="776">
        <v>45309</v>
      </c>
      <c r="C1797" s="776">
        <v>31415</v>
      </c>
      <c r="D1797" s="776">
        <v>29308.82</v>
      </c>
      <c r="E1797" s="777">
        <v>64.69</v>
      </c>
      <c r="F1797" s="776">
        <v>2619.98</v>
      </c>
    </row>
    <row r="1798" spans="1:6" ht="12.75">
      <c r="A1798" s="775" t="s">
        <v>43</v>
      </c>
      <c r="B1798" s="776">
        <v>34005</v>
      </c>
      <c r="C1798" s="776">
        <v>24136</v>
      </c>
      <c r="D1798" s="776">
        <v>23379.87</v>
      </c>
      <c r="E1798" s="777">
        <v>68.75</v>
      </c>
      <c r="F1798" s="776">
        <v>2111.37</v>
      </c>
    </row>
    <row r="1799" spans="1:6" ht="12.75">
      <c r="A1799" s="775" t="s">
        <v>47</v>
      </c>
      <c r="B1799" s="776">
        <v>65104</v>
      </c>
      <c r="C1799" s="776">
        <v>3466</v>
      </c>
      <c r="D1799" s="776">
        <v>1240.13</v>
      </c>
      <c r="E1799" s="777">
        <v>1.9</v>
      </c>
      <c r="F1799" s="776">
        <v>537.17</v>
      </c>
    </row>
    <row r="1800" spans="1:6" ht="12.75">
      <c r="A1800" s="775" t="s">
        <v>67</v>
      </c>
      <c r="B1800" s="776">
        <v>313269</v>
      </c>
      <c r="C1800" s="776">
        <v>195531</v>
      </c>
      <c r="D1800" s="776">
        <v>158304.73</v>
      </c>
      <c r="E1800" s="777">
        <v>50.53</v>
      </c>
      <c r="F1800" s="776">
        <v>0</v>
      </c>
    </row>
    <row r="1801" spans="1:6" ht="12.75">
      <c r="A1801" s="775" t="s">
        <v>69</v>
      </c>
      <c r="B1801" s="776">
        <v>313269</v>
      </c>
      <c r="C1801" s="776">
        <v>195531</v>
      </c>
      <c r="D1801" s="776">
        <v>158304.73</v>
      </c>
      <c r="E1801" s="777">
        <v>50.53</v>
      </c>
      <c r="F1801" s="776">
        <v>0</v>
      </c>
    </row>
    <row r="1802" spans="1:6" ht="12.75">
      <c r="A1802" s="775" t="s">
        <v>93</v>
      </c>
      <c r="B1802" s="776">
        <v>2563345</v>
      </c>
      <c r="C1802" s="776">
        <v>1449827</v>
      </c>
      <c r="D1802" s="776">
        <v>1445852.37</v>
      </c>
      <c r="E1802" s="777">
        <v>56.4</v>
      </c>
      <c r="F1802" s="776">
        <v>80000</v>
      </c>
    </row>
    <row r="1803" spans="1:6" ht="38.25">
      <c r="A1803" s="775" t="s">
        <v>101</v>
      </c>
      <c r="B1803" s="776">
        <v>2563345</v>
      </c>
      <c r="C1803" s="776">
        <v>1449827</v>
      </c>
      <c r="D1803" s="776">
        <v>1445852.37</v>
      </c>
      <c r="E1803" s="777">
        <v>56.4</v>
      </c>
      <c r="F1803" s="776">
        <v>80000</v>
      </c>
    </row>
    <row r="1804" spans="1:6" ht="12.75">
      <c r="A1804" s="775" t="s">
        <v>923</v>
      </c>
      <c r="B1804" s="776">
        <v>-99488</v>
      </c>
      <c r="C1804" s="776">
        <v>807220</v>
      </c>
      <c r="D1804" s="776">
        <v>582343.95</v>
      </c>
      <c r="E1804" s="778" t="s">
        <v>919</v>
      </c>
      <c r="F1804" s="776">
        <v>2594.09</v>
      </c>
    </row>
    <row r="1805" spans="1:6" ht="12.75">
      <c r="A1805" s="775" t="s">
        <v>924</v>
      </c>
      <c r="B1805" s="776">
        <v>99488</v>
      </c>
      <c r="C1805" s="776">
        <v>-807220</v>
      </c>
      <c r="D1805" s="779" t="s">
        <v>919</v>
      </c>
      <c r="E1805" s="778" t="s">
        <v>919</v>
      </c>
      <c r="F1805" s="779" t="s">
        <v>919</v>
      </c>
    </row>
    <row r="1806" spans="1:6" ht="12.75">
      <c r="A1806" s="775" t="s">
        <v>986</v>
      </c>
      <c r="B1806" s="776">
        <v>99488</v>
      </c>
      <c r="C1806" s="776">
        <v>-807220</v>
      </c>
      <c r="D1806" s="779" t="s">
        <v>919</v>
      </c>
      <c r="E1806" s="778" t="s">
        <v>919</v>
      </c>
      <c r="F1806" s="779" t="s">
        <v>919</v>
      </c>
    </row>
    <row r="1807" spans="1:6" ht="25.5">
      <c r="A1807" s="775" t="s">
        <v>988</v>
      </c>
      <c r="B1807" s="776">
        <v>99488</v>
      </c>
      <c r="C1807" s="776">
        <v>-807220</v>
      </c>
      <c r="D1807" s="779" t="s">
        <v>919</v>
      </c>
      <c r="E1807" s="778" t="s">
        <v>919</v>
      </c>
      <c r="F1807" s="779" t="s">
        <v>919</v>
      </c>
    </row>
    <row r="1808" spans="1:6" s="770" customFormat="1" ht="12.75">
      <c r="A1808" s="767" t="s">
        <v>824</v>
      </c>
      <c r="B1808" s="768"/>
      <c r="C1808" s="768"/>
      <c r="D1808" s="768"/>
      <c r="E1808" s="778"/>
      <c r="F1808" s="768"/>
    </row>
    <row r="1809" spans="1:6" ht="12.75">
      <c r="A1809" s="767" t="s">
        <v>18</v>
      </c>
      <c r="B1809" s="768">
        <v>6182202</v>
      </c>
      <c r="C1809" s="768">
        <v>2056968</v>
      </c>
      <c r="D1809" s="768">
        <v>2057713.26</v>
      </c>
      <c r="E1809" s="777">
        <v>33.28</v>
      </c>
      <c r="F1809" s="768">
        <v>1370382</v>
      </c>
    </row>
    <row r="1810" spans="1:6" ht="12.75">
      <c r="A1810" s="775" t="s">
        <v>21</v>
      </c>
      <c r="B1810" s="776">
        <v>425466</v>
      </c>
      <c r="C1810" s="776">
        <v>0</v>
      </c>
      <c r="D1810" s="776">
        <v>745.26</v>
      </c>
      <c r="E1810" s="777">
        <v>0.18</v>
      </c>
      <c r="F1810" s="776">
        <v>0</v>
      </c>
    </row>
    <row r="1811" spans="1:6" ht="12.75">
      <c r="A1811" s="775" t="s">
        <v>968</v>
      </c>
      <c r="B1811" s="776">
        <v>954309</v>
      </c>
      <c r="C1811" s="776">
        <v>0</v>
      </c>
      <c r="D1811" s="776">
        <v>0</v>
      </c>
      <c r="E1811" s="777">
        <v>0</v>
      </c>
      <c r="F1811" s="776">
        <v>0</v>
      </c>
    </row>
    <row r="1812" spans="1:6" ht="12.75">
      <c r="A1812" s="775" t="s">
        <v>26</v>
      </c>
      <c r="B1812" s="776">
        <v>954309</v>
      </c>
      <c r="C1812" s="776">
        <v>0</v>
      </c>
      <c r="D1812" s="776">
        <v>0</v>
      </c>
      <c r="E1812" s="777">
        <v>0</v>
      </c>
      <c r="F1812" s="776">
        <v>0</v>
      </c>
    </row>
    <row r="1813" spans="1:6" ht="12.75">
      <c r="A1813" s="775" t="s">
        <v>28</v>
      </c>
      <c r="B1813" s="776">
        <v>954309</v>
      </c>
      <c r="C1813" s="776">
        <v>0</v>
      </c>
      <c r="D1813" s="776">
        <v>0</v>
      </c>
      <c r="E1813" s="777">
        <v>0</v>
      </c>
      <c r="F1813" s="776">
        <v>0</v>
      </c>
    </row>
    <row r="1814" spans="1:6" ht="25.5">
      <c r="A1814" s="775" t="s">
        <v>30</v>
      </c>
      <c r="B1814" s="776">
        <v>954309</v>
      </c>
      <c r="C1814" s="776">
        <v>0</v>
      </c>
      <c r="D1814" s="776">
        <v>0</v>
      </c>
      <c r="E1814" s="777">
        <v>0</v>
      </c>
      <c r="F1814" s="776">
        <v>0</v>
      </c>
    </row>
    <row r="1815" spans="1:6" ht="12.75">
      <c r="A1815" s="775" t="s">
        <v>32</v>
      </c>
      <c r="B1815" s="776">
        <v>4802427</v>
      </c>
      <c r="C1815" s="776">
        <v>2056968</v>
      </c>
      <c r="D1815" s="776">
        <v>2056968</v>
      </c>
      <c r="E1815" s="777">
        <v>42.83</v>
      </c>
      <c r="F1815" s="776">
        <v>1370382</v>
      </c>
    </row>
    <row r="1816" spans="1:6" ht="25.5">
      <c r="A1816" s="775" t="s">
        <v>34</v>
      </c>
      <c r="B1816" s="776">
        <v>4802427</v>
      </c>
      <c r="C1816" s="776">
        <v>2056968</v>
      </c>
      <c r="D1816" s="776">
        <v>2056968</v>
      </c>
      <c r="E1816" s="777">
        <v>42.83</v>
      </c>
      <c r="F1816" s="776">
        <v>1370382</v>
      </c>
    </row>
    <row r="1817" spans="1:6" ht="12.75">
      <c r="A1817" s="767" t="s">
        <v>147</v>
      </c>
      <c r="B1817" s="768">
        <v>6182202</v>
      </c>
      <c r="C1817" s="768">
        <v>2056968</v>
      </c>
      <c r="D1817" s="768">
        <v>2006565.68</v>
      </c>
      <c r="E1817" s="777">
        <v>32.46</v>
      </c>
      <c r="F1817" s="768">
        <v>1437368.68</v>
      </c>
    </row>
    <row r="1818" spans="1:6" ht="12.75">
      <c r="A1818" s="775" t="s">
        <v>37</v>
      </c>
      <c r="B1818" s="776">
        <v>1639122</v>
      </c>
      <c r="C1818" s="776">
        <v>144395</v>
      </c>
      <c r="D1818" s="776">
        <v>103006.46</v>
      </c>
      <c r="E1818" s="777">
        <v>6.28</v>
      </c>
      <c r="F1818" s="776">
        <v>35168.12</v>
      </c>
    </row>
    <row r="1819" spans="1:6" ht="12.75">
      <c r="A1819" s="775" t="s">
        <v>39</v>
      </c>
      <c r="B1819" s="776">
        <v>880291</v>
      </c>
      <c r="C1819" s="776">
        <v>144395</v>
      </c>
      <c r="D1819" s="776">
        <v>103006.46</v>
      </c>
      <c r="E1819" s="777">
        <v>11.7</v>
      </c>
      <c r="F1819" s="776">
        <v>35168.12</v>
      </c>
    </row>
    <row r="1820" spans="1:6" ht="12.75">
      <c r="A1820" s="775" t="s">
        <v>41</v>
      </c>
      <c r="B1820" s="776">
        <v>72019</v>
      </c>
      <c r="C1820" s="776">
        <v>38894</v>
      </c>
      <c r="D1820" s="776">
        <v>36540.72</v>
      </c>
      <c r="E1820" s="777">
        <v>50.74</v>
      </c>
      <c r="F1820" s="776">
        <v>2893.91</v>
      </c>
    </row>
    <row r="1821" spans="1:6" ht="12.75">
      <c r="A1821" s="775" t="s">
        <v>43</v>
      </c>
      <c r="B1821" s="776">
        <v>57884</v>
      </c>
      <c r="C1821" s="776">
        <v>31145</v>
      </c>
      <c r="D1821" s="776">
        <v>29256.83</v>
      </c>
      <c r="E1821" s="777">
        <v>50.54</v>
      </c>
      <c r="F1821" s="776">
        <v>2277.17</v>
      </c>
    </row>
    <row r="1822" spans="1:6" ht="12.75">
      <c r="A1822" s="775" t="s">
        <v>47</v>
      </c>
      <c r="B1822" s="776">
        <v>808272</v>
      </c>
      <c r="C1822" s="776">
        <v>105501</v>
      </c>
      <c r="D1822" s="776">
        <v>66465.74</v>
      </c>
      <c r="E1822" s="777">
        <v>8.22</v>
      </c>
      <c r="F1822" s="776">
        <v>32274.21</v>
      </c>
    </row>
    <row r="1823" spans="1:6" ht="12.75">
      <c r="A1823" s="775" t="s">
        <v>67</v>
      </c>
      <c r="B1823" s="776">
        <v>758831</v>
      </c>
      <c r="C1823" s="776">
        <v>0</v>
      </c>
      <c r="D1823" s="776">
        <v>0</v>
      </c>
      <c r="E1823" s="777">
        <v>0</v>
      </c>
      <c r="F1823" s="776">
        <v>0</v>
      </c>
    </row>
    <row r="1824" spans="1:6" ht="12.75">
      <c r="A1824" s="775" t="s">
        <v>69</v>
      </c>
      <c r="B1824" s="776">
        <v>758831</v>
      </c>
      <c r="C1824" s="776">
        <v>0</v>
      </c>
      <c r="D1824" s="776">
        <v>0</v>
      </c>
      <c r="E1824" s="777">
        <v>0</v>
      </c>
      <c r="F1824" s="776">
        <v>0</v>
      </c>
    </row>
    <row r="1825" spans="1:6" ht="12.75">
      <c r="A1825" s="775" t="s">
        <v>103</v>
      </c>
      <c r="B1825" s="776">
        <v>4543080</v>
      </c>
      <c r="C1825" s="776">
        <v>1912573</v>
      </c>
      <c r="D1825" s="776">
        <v>1903559.22</v>
      </c>
      <c r="E1825" s="777">
        <v>41.9</v>
      </c>
      <c r="F1825" s="776">
        <v>1402200.56</v>
      </c>
    </row>
    <row r="1826" spans="1:6" ht="12.75">
      <c r="A1826" s="775" t="s">
        <v>105</v>
      </c>
      <c r="B1826" s="776">
        <v>4543080</v>
      </c>
      <c r="C1826" s="776">
        <v>1912573</v>
      </c>
      <c r="D1826" s="776">
        <v>1903559.22</v>
      </c>
      <c r="E1826" s="777">
        <v>41.9</v>
      </c>
      <c r="F1826" s="776">
        <v>1402200.56</v>
      </c>
    </row>
    <row r="1827" spans="1:6" ht="12.75">
      <c r="A1827" s="775" t="s">
        <v>923</v>
      </c>
      <c r="B1827" s="776">
        <v>0</v>
      </c>
      <c r="C1827" s="776">
        <v>0</v>
      </c>
      <c r="D1827" s="776">
        <v>51147.580000001</v>
      </c>
      <c r="E1827" s="778" t="s">
        <v>919</v>
      </c>
      <c r="F1827" s="776">
        <v>-66986.68</v>
      </c>
    </row>
    <row r="1828" spans="1:6" s="770" customFormat="1" ht="12.75">
      <c r="A1828" s="767" t="s">
        <v>184</v>
      </c>
      <c r="B1828" s="768"/>
      <c r="C1828" s="768"/>
      <c r="D1828" s="768"/>
      <c r="E1828" s="777"/>
      <c r="F1828" s="768"/>
    </row>
    <row r="1829" spans="1:6" ht="12.75">
      <c r="A1829" s="767" t="s">
        <v>18</v>
      </c>
      <c r="B1829" s="768">
        <v>7731572</v>
      </c>
      <c r="C1829" s="768">
        <v>79686</v>
      </c>
      <c r="D1829" s="768">
        <v>79538.25</v>
      </c>
      <c r="E1829" s="777">
        <v>1.03</v>
      </c>
      <c r="F1829" s="768">
        <v>205</v>
      </c>
    </row>
    <row r="1830" spans="1:6" ht="12.75">
      <c r="A1830" s="775" t="s">
        <v>21</v>
      </c>
      <c r="B1830" s="776">
        <v>7660852</v>
      </c>
      <c r="C1830" s="776">
        <v>79277</v>
      </c>
      <c r="D1830" s="776">
        <v>79129.25</v>
      </c>
      <c r="E1830" s="777">
        <v>1.03</v>
      </c>
      <c r="F1830" s="776">
        <v>0</v>
      </c>
    </row>
    <row r="1831" spans="1:6" ht="25.5">
      <c r="A1831" s="775" t="s">
        <v>174</v>
      </c>
      <c r="B1831" s="776">
        <v>7235386</v>
      </c>
      <c r="C1831" s="776">
        <v>79277</v>
      </c>
      <c r="D1831" s="776">
        <v>78383.99</v>
      </c>
      <c r="E1831" s="777">
        <v>1.08</v>
      </c>
      <c r="F1831" s="776">
        <v>0</v>
      </c>
    </row>
    <row r="1832" spans="1:6" ht="12.75">
      <c r="A1832" s="775" t="s">
        <v>32</v>
      </c>
      <c r="B1832" s="776">
        <v>70720</v>
      </c>
      <c r="C1832" s="776">
        <v>409</v>
      </c>
      <c r="D1832" s="776">
        <v>409</v>
      </c>
      <c r="E1832" s="777">
        <v>0.58</v>
      </c>
      <c r="F1832" s="776">
        <v>205</v>
      </c>
    </row>
    <row r="1833" spans="1:6" ht="25.5">
      <c r="A1833" s="775" t="s">
        <v>34</v>
      </c>
      <c r="B1833" s="776">
        <v>70720</v>
      </c>
      <c r="C1833" s="776">
        <v>409</v>
      </c>
      <c r="D1833" s="776">
        <v>409</v>
      </c>
      <c r="E1833" s="777">
        <v>0.58</v>
      </c>
      <c r="F1833" s="776">
        <v>205</v>
      </c>
    </row>
    <row r="1834" spans="1:6" ht="12.75">
      <c r="A1834" s="767" t="s">
        <v>147</v>
      </c>
      <c r="B1834" s="768">
        <v>7731572</v>
      </c>
      <c r="C1834" s="768">
        <v>79686</v>
      </c>
      <c r="D1834" s="768">
        <v>79535.15</v>
      </c>
      <c r="E1834" s="777">
        <v>1.03</v>
      </c>
      <c r="F1834" s="768">
        <v>202.23</v>
      </c>
    </row>
    <row r="1835" spans="1:6" ht="12.75">
      <c r="A1835" s="775" t="s">
        <v>37</v>
      </c>
      <c r="B1835" s="776">
        <v>7731572</v>
      </c>
      <c r="C1835" s="776">
        <v>79686</v>
      </c>
      <c r="D1835" s="776">
        <v>79535.15</v>
      </c>
      <c r="E1835" s="777">
        <v>1.03</v>
      </c>
      <c r="F1835" s="776">
        <v>202.23</v>
      </c>
    </row>
    <row r="1836" spans="1:6" ht="12.75">
      <c r="A1836" s="775" t="s">
        <v>39</v>
      </c>
      <c r="B1836" s="776">
        <v>70720</v>
      </c>
      <c r="C1836" s="776">
        <v>409</v>
      </c>
      <c r="D1836" s="776">
        <v>405.9</v>
      </c>
      <c r="E1836" s="777">
        <v>0.57</v>
      </c>
      <c r="F1836" s="776">
        <v>202.23</v>
      </c>
    </row>
    <row r="1837" spans="1:6" ht="12.75">
      <c r="A1837" s="775" t="s">
        <v>47</v>
      </c>
      <c r="B1837" s="776">
        <v>70720</v>
      </c>
      <c r="C1837" s="776">
        <v>409</v>
      </c>
      <c r="D1837" s="776">
        <v>405.9</v>
      </c>
      <c r="E1837" s="777">
        <v>0.57</v>
      </c>
      <c r="F1837" s="776">
        <v>202.23</v>
      </c>
    </row>
    <row r="1838" spans="1:6" ht="12.75">
      <c r="A1838" s="775" t="s">
        <v>67</v>
      </c>
      <c r="B1838" s="776">
        <v>425466</v>
      </c>
      <c r="C1838" s="776">
        <v>0</v>
      </c>
      <c r="D1838" s="776">
        <v>0</v>
      </c>
      <c r="E1838" s="777">
        <v>0</v>
      </c>
      <c r="F1838" s="776">
        <v>0</v>
      </c>
    </row>
    <row r="1839" spans="1:6" ht="12.75">
      <c r="A1839" s="775" t="s">
        <v>69</v>
      </c>
      <c r="B1839" s="776">
        <v>425466</v>
      </c>
      <c r="C1839" s="776">
        <v>0</v>
      </c>
      <c r="D1839" s="776">
        <v>0</v>
      </c>
      <c r="E1839" s="777">
        <v>0</v>
      </c>
      <c r="F1839" s="776">
        <v>0</v>
      </c>
    </row>
    <row r="1840" spans="1:6" ht="12.75">
      <c r="A1840" s="775" t="s">
        <v>93</v>
      </c>
      <c r="B1840" s="776">
        <v>7235386</v>
      </c>
      <c r="C1840" s="776">
        <v>79277</v>
      </c>
      <c r="D1840" s="776">
        <v>79129.25</v>
      </c>
      <c r="E1840" s="777">
        <v>1.09</v>
      </c>
      <c r="F1840" s="776">
        <v>0</v>
      </c>
    </row>
    <row r="1841" spans="1:6" ht="12.75">
      <c r="A1841" s="775" t="s">
        <v>180</v>
      </c>
      <c r="B1841" s="776">
        <v>7235386</v>
      </c>
      <c r="C1841" s="776">
        <v>79277</v>
      </c>
      <c r="D1841" s="776">
        <v>79129.25</v>
      </c>
      <c r="E1841" s="777">
        <v>1.09</v>
      </c>
      <c r="F1841" s="776">
        <v>0</v>
      </c>
    </row>
    <row r="1842" spans="1:6" ht="38.25">
      <c r="A1842" s="775" t="s">
        <v>182</v>
      </c>
      <c r="B1842" s="776">
        <v>7235386</v>
      </c>
      <c r="C1842" s="776">
        <v>79277</v>
      </c>
      <c r="D1842" s="776">
        <v>79129.25</v>
      </c>
      <c r="E1842" s="777">
        <v>1.09</v>
      </c>
      <c r="F1842" s="776">
        <v>0</v>
      </c>
    </row>
    <row r="1843" spans="1:6" ht="12.75">
      <c r="A1843" s="775" t="s">
        <v>923</v>
      </c>
      <c r="B1843" s="776">
        <v>0</v>
      </c>
      <c r="C1843" s="776">
        <v>0</v>
      </c>
      <c r="D1843" s="776">
        <v>3.1</v>
      </c>
      <c r="E1843" s="778" t="s">
        <v>919</v>
      </c>
      <c r="F1843" s="776">
        <v>2.77</v>
      </c>
    </row>
    <row r="1844" spans="1:6" s="770" customFormat="1" ht="12.75">
      <c r="A1844" s="767" t="s">
        <v>196</v>
      </c>
      <c r="B1844" s="768"/>
      <c r="C1844" s="768"/>
      <c r="D1844" s="768"/>
      <c r="E1844" s="778"/>
      <c r="F1844" s="768"/>
    </row>
    <row r="1845" spans="1:6" ht="12.75">
      <c r="A1845" s="767" t="s">
        <v>18</v>
      </c>
      <c r="B1845" s="768">
        <v>17859</v>
      </c>
      <c r="C1845" s="768">
        <v>17859</v>
      </c>
      <c r="D1845" s="768">
        <v>17859</v>
      </c>
      <c r="E1845" s="777">
        <v>100</v>
      </c>
      <c r="F1845" s="768">
        <v>15816</v>
      </c>
    </row>
    <row r="1846" spans="1:6" ht="12.75">
      <c r="A1846" s="775" t="s">
        <v>32</v>
      </c>
      <c r="B1846" s="776">
        <v>17859</v>
      </c>
      <c r="C1846" s="776">
        <v>17859</v>
      </c>
      <c r="D1846" s="776">
        <v>17859</v>
      </c>
      <c r="E1846" s="777">
        <v>100</v>
      </c>
      <c r="F1846" s="776">
        <v>15816</v>
      </c>
    </row>
    <row r="1847" spans="1:6" ht="25.5">
      <c r="A1847" s="775" t="s">
        <v>34</v>
      </c>
      <c r="B1847" s="776">
        <v>17859</v>
      </c>
      <c r="C1847" s="776">
        <v>17859</v>
      </c>
      <c r="D1847" s="776">
        <v>17859</v>
      </c>
      <c r="E1847" s="777">
        <v>100</v>
      </c>
      <c r="F1847" s="776">
        <v>15816</v>
      </c>
    </row>
    <row r="1848" spans="1:6" ht="12.75">
      <c r="A1848" s="767" t="s">
        <v>147</v>
      </c>
      <c r="B1848" s="768">
        <v>17859</v>
      </c>
      <c r="C1848" s="768">
        <v>17859</v>
      </c>
      <c r="D1848" s="768">
        <v>10212.4</v>
      </c>
      <c r="E1848" s="777">
        <v>57.18</v>
      </c>
      <c r="F1848" s="768">
        <v>8169.92</v>
      </c>
    </row>
    <row r="1849" spans="1:6" ht="12.75">
      <c r="A1849" s="775" t="s">
        <v>37</v>
      </c>
      <c r="B1849" s="776">
        <v>17859</v>
      </c>
      <c r="C1849" s="776">
        <v>17859</v>
      </c>
      <c r="D1849" s="776">
        <v>10212.4</v>
      </c>
      <c r="E1849" s="777">
        <v>57.18</v>
      </c>
      <c r="F1849" s="776">
        <v>8169.92</v>
      </c>
    </row>
    <row r="1850" spans="1:6" ht="12.75">
      <c r="A1850" s="775" t="s">
        <v>39</v>
      </c>
      <c r="B1850" s="776">
        <v>17859</v>
      </c>
      <c r="C1850" s="776">
        <v>17859</v>
      </c>
      <c r="D1850" s="776">
        <v>10212.4</v>
      </c>
      <c r="E1850" s="777">
        <v>57.18</v>
      </c>
      <c r="F1850" s="776">
        <v>8169.92</v>
      </c>
    </row>
    <row r="1851" spans="1:6" ht="12.75">
      <c r="A1851" s="775" t="s">
        <v>47</v>
      </c>
      <c r="B1851" s="776">
        <v>17859</v>
      </c>
      <c r="C1851" s="776">
        <v>17859</v>
      </c>
      <c r="D1851" s="776">
        <v>10212.4</v>
      </c>
      <c r="E1851" s="777">
        <v>57.18</v>
      </c>
      <c r="F1851" s="776">
        <v>8169.92</v>
      </c>
    </row>
    <row r="1852" spans="1:6" ht="12.75">
      <c r="A1852" s="775" t="s">
        <v>923</v>
      </c>
      <c r="B1852" s="776">
        <v>0</v>
      </c>
      <c r="C1852" s="776">
        <v>0</v>
      </c>
      <c r="D1852" s="776">
        <v>7646.6</v>
      </c>
      <c r="E1852" s="778" t="s">
        <v>919</v>
      </c>
      <c r="F1852" s="776">
        <v>7646.08</v>
      </c>
    </row>
    <row r="1853" spans="1:6" s="770" customFormat="1" ht="12.75">
      <c r="A1853" s="767" t="s">
        <v>206</v>
      </c>
      <c r="B1853" s="768"/>
      <c r="C1853" s="768"/>
      <c r="D1853" s="768"/>
      <c r="E1853" s="777"/>
      <c r="F1853" s="768"/>
    </row>
    <row r="1854" spans="1:6" ht="12.75">
      <c r="A1854" s="767" t="s">
        <v>18</v>
      </c>
      <c r="B1854" s="768">
        <v>2772335</v>
      </c>
      <c r="C1854" s="768">
        <v>112171</v>
      </c>
      <c r="D1854" s="768">
        <v>112171</v>
      </c>
      <c r="E1854" s="777">
        <v>4.05</v>
      </c>
      <c r="F1854" s="768">
        <v>-54278</v>
      </c>
    </row>
    <row r="1855" spans="1:6" ht="12.75">
      <c r="A1855" s="775" t="s">
        <v>32</v>
      </c>
      <c r="B1855" s="776">
        <v>2772335</v>
      </c>
      <c r="C1855" s="776">
        <v>112171</v>
      </c>
      <c r="D1855" s="776">
        <v>112171</v>
      </c>
      <c r="E1855" s="777">
        <v>4.05</v>
      </c>
      <c r="F1855" s="776">
        <v>-54278</v>
      </c>
    </row>
    <row r="1856" spans="1:6" ht="25.5">
      <c r="A1856" s="775" t="s">
        <v>34</v>
      </c>
      <c r="B1856" s="776">
        <v>2772335</v>
      </c>
      <c r="C1856" s="776">
        <v>112171</v>
      </c>
      <c r="D1856" s="776">
        <v>112171</v>
      </c>
      <c r="E1856" s="777">
        <v>4.05</v>
      </c>
      <c r="F1856" s="776">
        <v>-54278</v>
      </c>
    </row>
    <row r="1857" spans="1:6" ht="12.75">
      <c r="A1857" s="767" t="s">
        <v>147</v>
      </c>
      <c r="B1857" s="768">
        <v>2772335</v>
      </c>
      <c r="C1857" s="768">
        <v>112171</v>
      </c>
      <c r="D1857" s="768">
        <v>76429.83</v>
      </c>
      <c r="E1857" s="777">
        <v>2.76</v>
      </c>
      <c r="F1857" s="768">
        <v>25448.81</v>
      </c>
    </row>
    <row r="1858" spans="1:6" ht="12.75">
      <c r="A1858" s="775" t="s">
        <v>37</v>
      </c>
      <c r="B1858" s="776">
        <v>1092152</v>
      </c>
      <c r="C1858" s="776">
        <v>108186</v>
      </c>
      <c r="D1858" s="776">
        <v>76429.83</v>
      </c>
      <c r="E1858" s="777">
        <v>7</v>
      </c>
      <c r="F1858" s="776">
        <v>25448.81</v>
      </c>
    </row>
    <row r="1859" spans="1:6" ht="12.75">
      <c r="A1859" s="775" t="s">
        <v>39</v>
      </c>
      <c r="B1859" s="776">
        <v>758787</v>
      </c>
      <c r="C1859" s="776">
        <v>108186</v>
      </c>
      <c r="D1859" s="776">
        <v>76429.83</v>
      </c>
      <c r="E1859" s="777">
        <v>10.07</v>
      </c>
      <c r="F1859" s="776">
        <v>25448.81</v>
      </c>
    </row>
    <row r="1860" spans="1:6" ht="12.75">
      <c r="A1860" s="775" t="s">
        <v>41</v>
      </c>
      <c r="B1860" s="776">
        <v>55735</v>
      </c>
      <c r="C1860" s="776">
        <v>28012</v>
      </c>
      <c r="D1860" s="776">
        <v>26016.8</v>
      </c>
      <c r="E1860" s="777">
        <v>46.68</v>
      </c>
      <c r="F1860" s="776">
        <v>1578.39</v>
      </c>
    </row>
    <row r="1861" spans="1:6" ht="12.75">
      <c r="A1861" s="775" t="s">
        <v>43</v>
      </c>
      <c r="B1861" s="776">
        <v>44915</v>
      </c>
      <c r="C1861" s="776">
        <v>22576</v>
      </c>
      <c r="D1861" s="776">
        <v>20966.05</v>
      </c>
      <c r="E1861" s="777">
        <v>46.68</v>
      </c>
      <c r="F1861" s="776">
        <v>1217.04</v>
      </c>
    </row>
    <row r="1862" spans="1:6" ht="12.75">
      <c r="A1862" s="775" t="s">
        <v>47</v>
      </c>
      <c r="B1862" s="776">
        <v>703052</v>
      </c>
      <c r="C1862" s="776">
        <v>80174</v>
      </c>
      <c r="D1862" s="776">
        <v>50413.03</v>
      </c>
      <c r="E1862" s="777">
        <v>7.17</v>
      </c>
      <c r="F1862" s="776">
        <v>23870.42</v>
      </c>
    </row>
    <row r="1863" spans="1:6" ht="12.75">
      <c r="A1863" s="775" t="s">
        <v>67</v>
      </c>
      <c r="B1863" s="776">
        <v>333365</v>
      </c>
      <c r="C1863" s="776">
        <v>0</v>
      </c>
      <c r="D1863" s="776">
        <v>0</v>
      </c>
      <c r="E1863" s="777">
        <v>0</v>
      </c>
      <c r="F1863" s="776">
        <v>0</v>
      </c>
    </row>
    <row r="1864" spans="1:6" ht="12.75">
      <c r="A1864" s="775" t="s">
        <v>69</v>
      </c>
      <c r="B1864" s="776">
        <v>333365</v>
      </c>
      <c r="C1864" s="776">
        <v>0</v>
      </c>
      <c r="D1864" s="776">
        <v>0</v>
      </c>
      <c r="E1864" s="777">
        <v>0</v>
      </c>
      <c r="F1864" s="776">
        <v>0</v>
      </c>
    </row>
    <row r="1865" spans="1:6" ht="12.75">
      <c r="A1865" s="775" t="s">
        <v>103</v>
      </c>
      <c r="B1865" s="776">
        <v>1680183</v>
      </c>
      <c r="C1865" s="776">
        <v>3985</v>
      </c>
      <c r="D1865" s="776">
        <v>0</v>
      </c>
      <c r="E1865" s="777">
        <v>0</v>
      </c>
      <c r="F1865" s="776">
        <v>0</v>
      </c>
    </row>
    <row r="1866" spans="1:6" ht="12.75">
      <c r="A1866" s="775" t="s">
        <v>105</v>
      </c>
      <c r="B1866" s="776">
        <v>1680183</v>
      </c>
      <c r="C1866" s="776">
        <v>3985</v>
      </c>
      <c r="D1866" s="776">
        <v>0</v>
      </c>
      <c r="E1866" s="777">
        <v>0</v>
      </c>
      <c r="F1866" s="776">
        <v>0</v>
      </c>
    </row>
    <row r="1867" spans="1:6" ht="12.75">
      <c r="A1867" s="775" t="s">
        <v>923</v>
      </c>
      <c r="B1867" s="776">
        <v>0</v>
      </c>
      <c r="C1867" s="776">
        <v>0</v>
      </c>
      <c r="D1867" s="776">
        <v>35741.17</v>
      </c>
      <c r="E1867" s="778" t="s">
        <v>919</v>
      </c>
      <c r="F1867" s="776">
        <v>-79726.81</v>
      </c>
    </row>
    <row r="1868" spans="1:6" s="770" customFormat="1" ht="12.75">
      <c r="A1868" s="767" t="s">
        <v>231</v>
      </c>
      <c r="B1868" s="768"/>
      <c r="C1868" s="768"/>
      <c r="D1868" s="768"/>
      <c r="E1868" s="778"/>
      <c r="F1868" s="768"/>
    </row>
    <row r="1869" spans="1:6" ht="12.75">
      <c r="A1869" s="767" t="s">
        <v>18</v>
      </c>
      <c r="B1869" s="768">
        <v>2895822</v>
      </c>
      <c r="C1869" s="768">
        <v>1926529</v>
      </c>
      <c r="D1869" s="768">
        <v>1926529</v>
      </c>
      <c r="E1869" s="777">
        <v>66.53</v>
      </c>
      <c r="F1869" s="768">
        <v>1408639</v>
      </c>
    </row>
    <row r="1870" spans="1:6" ht="12.75">
      <c r="A1870" s="775" t="s">
        <v>968</v>
      </c>
      <c r="B1870" s="776">
        <v>954309</v>
      </c>
      <c r="C1870" s="776">
        <v>0</v>
      </c>
      <c r="D1870" s="776">
        <v>0</v>
      </c>
      <c r="E1870" s="777">
        <v>0</v>
      </c>
      <c r="F1870" s="776">
        <v>0</v>
      </c>
    </row>
    <row r="1871" spans="1:6" ht="12.75">
      <c r="A1871" s="775" t="s">
        <v>26</v>
      </c>
      <c r="B1871" s="776">
        <v>954309</v>
      </c>
      <c r="C1871" s="776">
        <v>0</v>
      </c>
      <c r="D1871" s="776">
        <v>0</v>
      </c>
      <c r="E1871" s="777">
        <v>0</v>
      </c>
      <c r="F1871" s="776">
        <v>0</v>
      </c>
    </row>
    <row r="1872" spans="1:6" ht="12.75">
      <c r="A1872" s="775" t="s">
        <v>28</v>
      </c>
      <c r="B1872" s="776">
        <v>954309</v>
      </c>
      <c r="C1872" s="776">
        <v>0</v>
      </c>
      <c r="D1872" s="776">
        <v>0</v>
      </c>
      <c r="E1872" s="777">
        <v>0</v>
      </c>
      <c r="F1872" s="776">
        <v>0</v>
      </c>
    </row>
    <row r="1873" spans="1:6" ht="25.5">
      <c r="A1873" s="775" t="s">
        <v>30</v>
      </c>
      <c r="B1873" s="776">
        <v>954309</v>
      </c>
      <c r="C1873" s="776">
        <v>0</v>
      </c>
      <c r="D1873" s="776">
        <v>0</v>
      </c>
      <c r="E1873" s="777">
        <v>0</v>
      </c>
      <c r="F1873" s="776">
        <v>0</v>
      </c>
    </row>
    <row r="1874" spans="1:6" ht="12.75">
      <c r="A1874" s="775" t="s">
        <v>32</v>
      </c>
      <c r="B1874" s="776">
        <v>1941513</v>
      </c>
      <c r="C1874" s="776">
        <v>1926529</v>
      </c>
      <c r="D1874" s="776">
        <v>1926529</v>
      </c>
      <c r="E1874" s="777">
        <v>99.23</v>
      </c>
      <c r="F1874" s="776">
        <v>1408639</v>
      </c>
    </row>
    <row r="1875" spans="1:6" ht="25.5">
      <c r="A1875" s="775" t="s">
        <v>34</v>
      </c>
      <c r="B1875" s="776">
        <v>1941513</v>
      </c>
      <c r="C1875" s="776">
        <v>1926529</v>
      </c>
      <c r="D1875" s="776">
        <v>1926529</v>
      </c>
      <c r="E1875" s="777">
        <v>99.23</v>
      </c>
      <c r="F1875" s="776">
        <v>1408639</v>
      </c>
    </row>
    <row r="1876" spans="1:6" ht="12.75">
      <c r="A1876" s="767" t="s">
        <v>147</v>
      </c>
      <c r="B1876" s="768">
        <v>2895822</v>
      </c>
      <c r="C1876" s="768">
        <v>1926529</v>
      </c>
      <c r="D1876" s="768">
        <v>1919517.55</v>
      </c>
      <c r="E1876" s="777">
        <v>66.29</v>
      </c>
      <c r="F1876" s="768">
        <v>1403547.72</v>
      </c>
    </row>
    <row r="1877" spans="1:6" ht="12.75">
      <c r="A1877" s="775" t="s">
        <v>37</v>
      </c>
      <c r="B1877" s="776">
        <v>32925</v>
      </c>
      <c r="C1877" s="776">
        <v>17941</v>
      </c>
      <c r="D1877" s="776">
        <v>15958.33</v>
      </c>
      <c r="E1877" s="777">
        <v>48.47</v>
      </c>
      <c r="F1877" s="776">
        <v>1347.16</v>
      </c>
    </row>
    <row r="1878" spans="1:6" ht="12.75">
      <c r="A1878" s="775" t="s">
        <v>39</v>
      </c>
      <c r="B1878" s="776">
        <v>32925</v>
      </c>
      <c r="C1878" s="776">
        <v>17941</v>
      </c>
      <c r="D1878" s="776">
        <v>15958.33</v>
      </c>
      <c r="E1878" s="777">
        <v>48.47</v>
      </c>
      <c r="F1878" s="776">
        <v>1347.16</v>
      </c>
    </row>
    <row r="1879" spans="1:6" ht="12.75">
      <c r="A1879" s="775" t="s">
        <v>41</v>
      </c>
      <c r="B1879" s="776">
        <v>16284</v>
      </c>
      <c r="C1879" s="776">
        <v>10882</v>
      </c>
      <c r="D1879" s="776">
        <v>10523.92</v>
      </c>
      <c r="E1879" s="777">
        <v>64.63</v>
      </c>
      <c r="F1879" s="776">
        <v>1315.52</v>
      </c>
    </row>
    <row r="1880" spans="1:6" ht="12.75">
      <c r="A1880" s="775" t="s">
        <v>43</v>
      </c>
      <c r="B1880" s="776">
        <v>12969</v>
      </c>
      <c r="C1880" s="776">
        <v>8569</v>
      </c>
      <c r="D1880" s="776">
        <v>8290.78</v>
      </c>
      <c r="E1880" s="777">
        <v>63.93</v>
      </c>
      <c r="F1880" s="776">
        <v>1060.13</v>
      </c>
    </row>
    <row r="1881" spans="1:6" ht="12.75">
      <c r="A1881" s="775" t="s">
        <v>47</v>
      </c>
      <c r="B1881" s="776">
        <v>16641</v>
      </c>
      <c r="C1881" s="776">
        <v>7059</v>
      </c>
      <c r="D1881" s="776">
        <v>5434.41</v>
      </c>
      <c r="E1881" s="777">
        <v>32.66</v>
      </c>
      <c r="F1881" s="776">
        <v>31.64</v>
      </c>
    </row>
    <row r="1882" spans="1:6" ht="12.75">
      <c r="A1882" s="775" t="s">
        <v>103</v>
      </c>
      <c r="B1882" s="776">
        <v>2862897</v>
      </c>
      <c r="C1882" s="776">
        <v>1908588</v>
      </c>
      <c r="D1882" s="776">
        <v>1903559.22</v>
      </c>
      <c r="E1882" s="777">
        <v>66.49</v>
      </c>
      <c r="F1882" s="776">
        <v>1402200.56</v>
      </c>
    </row>
    <row r="1883" spans="1:6" ht="12.75">
      <c r="A1883" s="775" t="s">
        <v>105</v>
      </c>
      <c r="B1883" s="776">
        <v>2862897</v>
      </c>
      <c r="C1883" s="776">
        <v>1908588</v>
      </c>
      <c r="D1883" s="776">
        <v>1903559.22</v>
      </c>
      <c r="E1883" s="777">
        <v>66.49</v>
      </c>
      <c r="F1883" s="776">
        <v>1402200.56</v>
      </c>
    </row>
    <row r="1884" spans="1:6" ht="12.75">
      <c r="A1884" s="775" t="s">
        <v>923</v>
      </c>
      <c r="B1884" s="776">
        <v>0</v>
      </c>
      <c r="C1884" s="776">
        <v>0</v>
      </c>
      <c r="D1884" s="776">
        <v>7011.45</v>
      </c>
      <c r="E1884" s="778" t="s">
        <v>919</v>
      </c>
      <c r="F1884" s="776">
        <v>5091.28</v>
      </c>
    </row>
    <row r="1885" spans="1:6" s="770" customFormat="1" ht="12.75">
      <c r="A1885" s="767" t="s">
        <v>825</v>
      </c>
      <c r="B1885" s="768"/>
      <c r="C1885" s="768"/>
      <c r="D1885" s="768"/>
      <c r="E1885" s="777"/>
      <c r="F1885" s="768"/>
    </row>
    <row r="1886" spans="1:6" ht="12.75">
      <c r="A1886" s="767" t="s">
        <v>18</v>
      </c>
      <c r="B1886" s="768">
        <v>13298553</v>
      </c>
      <c r="C1886" s="768">
        <v>4669770</v>
      </c>
      <c r="D1886" s="768">
        <v>7066789.16</v>
      </c>
      <c r="E1886" s="777">
        <v>53.14</v>
      </c>
      <c r="F1886" s="768">
        <v>173638.73</v>
      </c>
    </row>
    <row r="1887" spans="1:6" ht="25.5">
      <c r="A1887" s="775" t="s">
        <v>966</v>
      </c>
      <c r="B1887" s="776">
        <v>2859</v>
      </c>
      <c r="C1887" s="776">
        <v>2859</v>
      </c>
      <c r="D1887" s="776">
        <v>2859</v>
      </c>
      <c r="E1887" s="777">
        <v>100</v>
      </c>
      <c r="F1887" s="776">
        <v>0</v>
      </c>
    </row>
    <row r="1888" spans="1:6" ht="12.75">
      <c r="A1888" s="775" t="s">
        <v>21</v>
      </c>
      <c r="B1888" s="776">
        <v>6687093</v>
      </c>
      <c r="C1888" s="776">
        <v>3394482</v>
      </c>
      <c r="D1888" s="776">
        <v>5791501.16</v>
      </c>
      <c r="E1888" s="777">
        <v>86.61</v>
      </c>
      <c r="F1888" s="776">
        <v>39683.73</v>
      </c>
    </row>
    <row r="1889" spans="1:6" ht="12.75">
      <c r="A1889" s="775" t="s">
        <v>32</v>
      </c>
      <c r="B1889" s="776">
        <v>6608601</v>
      </c>
      <c r="C1889" s="776">
        <v>1272429</v>
      </c>
      <c r="D1889" s="776">
        <v>1272429</v>
      </c>
      <c r="E1889" s="777">
        <v>19.25</v>
      </c>
      <c r="F1889" s="776">
        <v>133955</v>
      </c>
    </row>
    <row r="1890" spans="1:6" ht="25.5">
      <c r="A1890" s="775" t="s">
        <v>34</v>
      </c>
      <c r="B1890" s="776">
        <v>6608601</v>
      </c>
      <c r="C1890" s="776">
        <v>1272429</v>
      </c>
      <c r="D1890" s="776">
        <v>1272429</v>
      </c>
      <c r="E1890" s="777">
        <v>19.25</v>
      </c>
      <c r="F1890" s="776">
        <v>133955</v>
      </c>
    </row>
    <row r="1891" spans="1:6" ht="12.75">
      <c r="A1891" s="767" t="s">
        <v>147</v>
      </c>
      <c r="B1891" s="768">
        <v>14192579</v>
      </c>
      <c r="C1891" s="768">
        <v>4918406</v>
      </c>
      <c r="D1891" s="768">
        <v>3885027.14</v>
      </c>
      <c r="E1891" s="777">
        <v>27.37</v>
      </c>
      <c r="F1891" s="768">
        <v>66275.81</v>
      </c>
    </row>
    <row r="1892" spans="1:6" ht="12.75">
      <c r="A1892" s="775" t="s">
        <v>37</v>
      </c>
      <c r="B1892" s="776">
        <v>1355438</v>
      </c>
      <c r="C1892" s="776">
        <v>599632</v>
      </c>
      <c r="D1892" s="776">
        <v>333973.25</v>
      </c>
      <c r="E1892" s="777">
        <v>24.64</v>
      </c>
      <c r="F1892" s="776">
        <v>40388.36</v>
      </c>
    </row>
    <row r="1893" spans="1:6" ht="12.75">
      <c r="A1893" s="775" t="s">
        <v>39</v>
      </c>
      <c r="B1893" s="776">
        <v>1000015</v>
      </c>
      <c r="C1893" s="776">
        <v>377454</v>
      </c>
      <c r="D1893" s="776">
        <v>217734.92</v>
      </c>
      <c r="E1893" s="777">
        <v>21.77</v>
      </c>
      <c r="F1893" s="776">
        <v>12754.4</v>
      </c>
    </row>
    <row r="1894" spans="1:6" ht="12.75">
      <c r="A1894" s="775" t="s">
        <v>41</v>
      </c>
      <c r="B1894" s="776">
        <v>256182</v>
      </c>
      <c r="C1894" s="776">
        <v>108425</v>
      </c>
      <c r="D1894" s="776">
        <v>68449.28</v>
      </c>
      <c r="E1894" s="777">
        <v>26.72</v>
      </c>
      <c r="F1894" s="776">
        <v>11612.04</v>
      </c>
    </row>
    <row r="1895" spans="1:6" ht="12.75">
      <c r="A1895" s="775" t="s">
        <v>43</v>
      </c>
      <c r="B1895" s="776">
        <v>202914</v>
      </c>
      <c r="C1895" s="776">
        <v>86397</v>
      </c>
      <c r="D1895" s="776">
        <v>54070.98</v>
      </c>
      <c r="E1895" s="777">
        <v>26.65</v>
      </c>
      <c r="F1895" s="776">
        <v>9012.08</v>
      </c>
    </row>
    <row r="1896" spans="1:6" ht="12.75">
      <c r="A1896" s="775" t="s">
        <v>47</v>
      </c>
      <c r="B1896" s="776">
        <v>743833</v>
      </c>
      <c r="C1896" s="776">
        <v>269029</v>
      </c>
      <c r="D1896" s="776">
        <v>149285.64</v>
      </c>
      <c r="E1896" s="777">
        <v>20.07</v>
      </c>
      <c r="F1896" s="776">
        <v>1142.36</v>
      </c>
    </row>
    <row r="1897" spans="1:6" ht="12.75">
      <c r="A1897" s="775" t="s">
        <v>67</v>
      </c>
      <c r="B1897" s="776">
        <v>33245</v>
      </c>
      <c r="C1897" s="776">
        <v>0</v>
      </c>
      <c r="D1897" s="776">
        <v>0</v>
      </c>
      <c r="E1897" s="777">
        <v>0</v>
      </c>
      <c r="F1897" s="776">
        <v>0</v>
      </c>
    </row>
    <row r="1898" spans="1:6" ht="12.75">
      <c r="A1898" s="775" t="s">
        <v>69</v>
      </c>
      <c r="B1898" s="776">
        <v>33245</v>
      </c>
      <c r="C1898" s="776">
        <v>0</v>
      </c>
      <c r="D1898" s="776">
        <v>0</v>
      </c>
      <c r="E1898" s="777">
        <v>0</v>
      </c>
      <c r="F1898" s="776">
        <v>0</v>
      </c>
    </row>
    <row r="1899" spans="1:6" ht="25.5">
      <c r="A1899" s="775" t="s">
        <v>87</v>
      </c>
      <c r="B1899" s="776">
        <v>122178</v>
      </c>
      <c r="C1899" s="776">
        <v>122178</v>
      </c>
      <c r="D1899" s="776">
        <v>116238.33</v>
      </c>
      <c r="E1899" s="777">
        <v>95.14</v>
      </c>
      <c r="F1899" s="776">
        <v>27633.96</v>
      </c>
    </row>
    <row r="1900" spans="1:6" ht="12.75">
      <c r="A1900" s="775" t="s">
        <v>91</v>
      </c>
      <c r="B1900" s="776">
        <v>122178</v>
      </c>
      <c r="C1900" s="776">
        <v>122178</v>
      </c>
      <c r="D1900" s="776">
        <v>116238.33</v>
      </c>
      <c r="E1900" s="777">
        <v>95.14</v>
      </c>
      <c r="F1900" s="776">
        <v>27633.96</v>
      </c>
    </row>
    <row r="1901" spans="1:6" ht="12.75">
      <c r="A1901" s="775" t="s">
        <v>93</v>
      </c>
      <c r="B1901" s="776">
        <v>200000</v>
      </c>
      <c r="C1901" s="776">
        <v>100000</v>
      </c>
      <c r="D1901" s="776">
        <v>0</v>
      </c>
      <c r="E1901" s="777">
        <v>0</v>
      </c>
      <c r="F1901" s="776">
        <v>0</v>
      </c>
    </row>
    <row r="1902" spans="1:6" ht="38.25">
      <c r="A1902" s="775" t="s">
        <v>101</v>
      </c>
      <c r="B1902" s="776">
        <v>200000</v>
      </c>
      <c r="C1902" s="776">
        <v>100000</v>
      </c>
      <c r="D1902" s="776">
        <v>0</v>
      </c>
      <c r="E1902" s="777">
        <v>0</v>
      </c>
      <c r="F1902" s="776">
        <v>0</v>
      </c>
    </row>
    <row r="1903" spans="1:6" ht="12.75">
      <c r="A1903" s="775" t="s">
        <v>103</v>
      </c>
      <c r="B1903" s="776">
        <v>12837141</v>
      </c>
      <c r="C1903" s="776">
        <v>4318774</v>
      </c>
      <c r="D1903" s="776">
        <v>3551053.89</v>
      </c>
      <c r="E1903" s="777">
        <v>27.66</v>
      </c>
      <c r="F1903" s="776">
        <v>25887.45</v>
      </c>
    </row>
    <row r="1904" spans="1:6" ht="12.75">
      <c r="A1904" s="775" t="s">
        <v>105</v>
      </c>
      <c r="B1904" s="776">
        <v>12837141</v>
      </c>
      <c r="C1904" s="776">
        <v>4318774</v>
      </c>
      <c r="D1904" s="776">
        <v>3551053.89</v>
      </c>
      <c r="E1904" s="777">
        <v>27.66</v>
      </c>
      <c r="F1904" s="776">
        <v>25887.45</v>
      </c>
    </row>
    <row r="1905" spans="1:6" ht="12.75">
      <c r="A1905" s="775" t="s">
        <v>923</v>
      </c>
      <c r="B1905" s="776">
        <v>-894026</v>
      </c>
      <c r="C1905" s="776">
        <v>-248636</v>
      </c>
      <c r="D1905" s="776">
        <v>3181762.02</v>
      </c>
      <c r="E1905" s="778" t="s">
        <v>919</v>
      </c>
      <c r="F1905" s="776">
        <v>107362.92</v>
      </c>
    </row>
    <row r="1906" spans="1:6" ht="12.75">
      <c r="A1906" s="775" t="s">
        <v>924</v>
      </c>
      <c r="B1906" s="776">
        <v>894026</v>
      </c>
      <c r="C1906" s="776">
        <v>248636</v>
      </c>
      <c r="D1906" s="779" t="s">
        <v>919</v>
      </c>
      <c r="E1906" s="778" t="s">
        <v>919</v>
      </c>
      <c r="F1906" s="779" t="s">
        <v>919</v>
      </c>
    </row>
    <row r="1907" spans="1:6" ht="12.75">
      <c r="A1907" s="775" t="s">
        <v>986</v>
      </c>
      <c r="B1907" s="776">
        <v>894026</v>
      </c>
      <c r="C1907" s="776">
        <v>248636</v>
      </c>
      <c r="D1907" s="779" t="s">
        <v>919</v>
      </c>
      <c r="E1907" s="778" t="s">
        <v>919</v>
      </c>
      <c r="F1907" s="779" t="s">
        <v>919</v>
      </c>
    </row>
    <row r="1908" spans="1:6" ht="25.5">
      <c r="A1908" s="775" t="s">
        <v>988</v>
      </c>
      <c r="B1908" s="776">
        <v>894026</v>
      </c>
      <c r="C1908" s="776">
        <v>248636</v>
      </c>
      <c r="D1908" s="779" t="s">
        <v>919</v>
      </c>
      <c r="E1908" s="778" t="s">
        <v>919</v>
      </c>
      <c r="F1908" s="779" t="s">
        <v>919</v>
      </c>
    </row>
    <row r="1909" spans="1:6" s="770" customFormat="1" ht="12.75">
      <c r="A1909" s="767" t="s">
        <v>164</v>
      </c>
      <c r="B1909" s="768"/>
      <c r="C1909" s="768"/>
      <c r="D1909" s="768"/>
      <c r="E1909" s="777"/>
      <c r="F1909" s="768"/>
    </row>
    <row r="1910" spans="1:6" ht="12.75">
      <c r="A1910" s="767" t="s">
        <v>18</v>
      </c>
      <c r="B1910" s="768">
        <v>12316469</v>
      </c>
      <c r="C1910" s="768">
        <v>4271508</v>
      </c>
      <c r="D1910" s="768">
        <v>6641333.31</v>
      </c>
      <c r="E1910" s="777">
        <v>53.92</v>
      </c>
      <c r="F1910" s="768">
        <v>21850</v>
      </c>
    </row>
    <row r="1911" spans="1:6" ht="12.75">
      <c r="A1911" s="775" t="s">
        <v>21</v>
      </c>
      <c r="B1911" s="776">
        <v>6265377</v>
      </c>
      <c r="C1911" s="776">
        <v>3328454</v>
      </c>
      <c r="D1911" s="776">
        <v>5698279.31</v>
      </c>
      <c r="E1911" s="777">
        <v>90.95</v>
      </c>
      <c r="F1911" s="776">
        <v>0</v>
      </c>
    </row>
    <row r="1912" spans="1:6" ht="12.75">
      <c r="A1912" s="775" t="s">
        <v>32</v>
      </c>
      <c r="B1912" s="776">
        <v>6051092</v>
      </c>
      <c r="C1912" s="776">
        <v>943054</v>
      </c>
      <c r="D1912" s="776">
        <v>943054</v>
      </c>
      <c r="E1912" s="777">
        <v>15.58</v>
      </c>
      <c r="F1912" s="776">
        <v>21850</v>
      </c>
    </row>
    <row r="1913" spans="1:6" ht="25.5">
      <c r="A1913" s="775" t="s">
        <v>34</v>
      </c>
      <c r="B1913" s="776">
        <v>6051092</v>
      </c>
      <c r="C1913" s="776">
        <v>943054</v>
      </c>
      <c r="D1913" s="776">
        <v>943054</v>
      </c>
      <c r="E1913" s="777">
        <v>15.58</v>
      </c>
      <c r="F1913" s="776">
        <v>21850</v>
      </c>
    </row>
    <row r="1914" spans="1:6" ht="12.75">
      <c r="A1914" s="767" t="s">
        <v>147</v>
      </c>
      <c r="B1914" s="768">
        <v>12711500</v>
      </c>
      <c r="C1914" s="768">
        <v>4271508</v>
      </c>
      <c r="D1914" s="768">
        <v>3519612.04</v>
      </c>
      <c r="E1914" s="777">
        <v>27.69</v>
      </c>
      <c r="F1914" s="768">
        <v>25887.45</v>
      </c>
    </row>
    <row r="1915" spans="1:6" ht="12.75">
      <c r="A1915" s="775" t="s">
        <v>37</v>
      </c>
      <c r="B1915" s="776">
        <v>99468</v>
      </c>
      <c r="C1915" s="776">
        <v>0</v>
      </c>
      <c r="D1915" s="776">
        <v>0</v>
      </c>
      <c r="E1915" s="777">
        <v>0</v>
      </c>
      <c r="F1915" s="776">
        <v>0</v>
      </c>
    </row>
    <row r="1916" spans="1:6" ht="12.75">
      <c r="A1916" s="775" t="s">
        <v>39</v>
      </c>
      <c r="B1916" s="776">
        <v>99468</v>
      </c>
      <c r="C1916" s="776">
        <v>0</v>
      </c>
      <c r="D1916" s="776">
        <v>0</v>
      </c>
      <c r="E1916" s="777">
        <v>0</v>
      </c>
      <c r="F1916" s="776">
        <v>0</v>
      </c>
    </row>
    <row r="1917" spans="1:6" ht="12.75">
      <c r="A1917" s="775" t="s">
        <v>47</v>
      </c>
      <c r="B1917" s="776">
        <v>99468</v>
      </c>
      <c r="C1917" s="776">
        <v>0</v>
      </c>
      <c r="D1917" s="776">
        <v>0</v>
      </c>
      <c r="E1917" s="777">
        <v>0</v>
      </c>
      <c r="F1917" s="776">
        <v>0</v>
      </c>
    </row>
    <row r="1918" spans="1:6" ht="12.75">
      <c r="A1918" s="775" t="s">
        <v>103</v>
      </c>
      <c r="B1918" s="776">
        <v>12612032</v>
      </c>
      <c r="C1918" s="776">
        <v>4271508</v>
      </c>
      <c r="D1918" s="776">
        <v>3519612.04</v>
      </c>
      <c r="E1918" s="777">
        <v>27.91</v>
      </c>
      <c r="F1918" s="776">
        <v>25887.45</v>
      </c>
    </row>
    <row r="1919" spans="1:6" ht="12.75">
      <c r="A1919" s="775" t="s">
        <v>105</v>
      </c>
      <c r="B1919" s="776">
        <v>12612032</v>
      </c>
      <c r="C1919" s="776">
        <v>4271508</v>
      </c>
      <c r="D1919" s="776">
        <v>3519612.04</v>
      </c>
      <c r="E1919" s="777">
        <v>27.91</v>
      </c>
      <c r="F1919" s="776">
        <v>25887.45</v>
      </c>
    </row>
    <row r="1920" spans="1:6" ht="12.75">
      <c r="A1920" s="775" t="s">
        <v>923</v>
      </c>
      <c r="B1920" s="776">
        <v>-395031</v>
      </c>
      <c r="C1920" s="776">
        <v>0</v>
      </c>
      <c r="D1920" s="776">
        <v>3121721.27</v>
      </c>
      <c r="E1920" s="778" t="s">
        <v>919</v>
      </c>
      <c r="F1920" s="776">
        <v>-4037.45</v>
      </c>
    </row>
    <row r="1921" spans="1:6" ht="12.75">
      <c r="A1921" s="775" t="s">
        <v>924</v>
      </c>
      <c r="B1921" s="776">
        <v>395031</v>
      </c>
      <c r="C1921" s="776">
        <v>0</v>
      </c>
      <c r="D1921" s="779" t="s">
        <v>919</v>
      </c>
      <c r="E1921" s="778" t="s">
        <v>919</v>
      </c>
      <c r="F1921" s="779" t="s">
        <v>919</v>
      </c>
    </row>
    <row r="1922" spans="1:6" ht="12.75">
      <c r="A1922" s="775" t="s">
        <v>986</v>
      </c>
      <c r="B1922" s="776">
        <v>395031</v>
      </c>
      <c r="C1922" s="776">
        <v>0</v>
      </c>
      <c r="D1922" s="779" t="s">
        <v>919</v>
      </c>
      <c r="E1922" s="778" t="s">
        <v>919</v>
      </c>
      <c r="F1922" s="779" t="s">
        <v>919</v>
      </c>
    </row>
    <row r="1923" spans="1:6" ht="25.5">
      <c r="A1923" s="775" t="s">
        <v>988</v>
      </c>
      <c r="B1923" s="776">
        <v>395031</v>
      </c>
      <c r="C1923" s="776">
        <v>0</v>
      </c>
      <c r="D1923" s="779" t="s">
        <v>919</v>
      </c>
      <c r="E1923" s="778" t="s">
        <v>919</v>
      </c>
      <c r="F1923" s="779" t="s">
        <v>919</v>
      </c>
    </row>
    <row r="1924" spans="1:6" s="770" customFormat="1" ht="12.75">
      <c r="A1924" s="767" t="s">
        <v>184</v>
      </c>
      <c r="B1924" s="768"/>
      <c r="C1924" s="768"/>
      <c r="D1924" s="768"/>
      <c r="E1924" s="777"/>
      <c r="F1924" s="768"/>
    </row>
    <row r="1925" spans="1:6" ht="12.75">
      <c r="A1925" s="767" t="s">
        <v>18</v>
      </c>
      <c r="B1925" s="768">
        <v>280078</v>
      </c>
      <c r="C1925" s="768">
        <v>61484</v>
      </c>
      <c r="D1925" s="768">
        <v>61484.01</v>
      </c>
      <c r="E1925" s="777">
        <v>21.95</v>
      </c>
      <c r="F1925" s="768">
        <v>12041</v>
      </c>
    </row>
    <row r="1926" spans="1:6" ht="12.75">
      <c r="A1926" s="775" t="s">
        <v>21</v>
      </c>
      <c r="B1926" s="776">
        <v>140561</v>
      </c>
      <c r="C1926" s="776">
        <v>0</v>
      </c>
      <c r="D1926" s="776">
        <v>0.01</v>
      </c>
      <c r="E1926" s="777">
        <v>0</v>
      </c>
      <c r="F1926" s="776">
        <v>0</v>
      </c>
    </row>
    <row r="1927" spans="1:6" ht="12.75">
      <c r="A1927" s="775" t="s">
        <v>32</v>
      </c>
      <c r="B1927" s="776">
        <v>139517</v>
      </c>
      <c r="C1927" s="776">
        <v>61484</v>
      </c>
      <c r="D1927" s="776">
        <v>61484</v>
      </c>
      <c r="E1927" s="777">
        <v>44.07</v>
      </c>
      <c r="F1927" s="776">
        <v>12041</v>
      </c>
    </row>
    <row r="1928" spans="1:6" ht="25.5">
      <c r="A1928" s="775" t="s">
        <v>34</v>
      </c>
      <c r="B1928" s="776">
        <v>139517</v>
      </c>
      <c r="C1928" s="776">
        <v>61484</v>
      </c>
      <c r="D1928" s="776">
        <v>61484</v>
      </c>
      <c r="E1928" s="777">
        <v>44.07</v>
      </c>
      <c r="F1928" s="776">
        <v>12041</v>
      </c>
    </row>
    <row r="1929" spans="1:6" ht="12.75">
      <c r="A1929" s="767" t="s">
        <v>147</v>
      </c>
      <c r="B1929" s="768">
        <v>606095</v>
      </c>
      <c r="C1929" s="768">
        <v>163589</v>
      </c>
      <c r="D1929" s="768">
        <v>123856.52</v>
      </c>
      <c r="E1929" s="777">
        <v>20.44</v>
      </c>
      <c r="F1929" s="768">
        <v>1894.35</v>
      </c>
    </row>
    <row r="1930" spans="1:6" ht="12.75">
      <c r="A1930" s="775" t="s">
        <v>37</v>
      </c>
      <c r="B1930" s="776">
        <v>380986</v>
      </c>
      <c r="C1930" s="776">
        <v>116323</v>
      </c>
      <c r="D1930" s="776">
        <v>92414.67</v>
      </c>
      <c r="E1930" s="777">
        <v>24.26</v>
      </c>
      <c r="F1930" s="776">
        <v>1894.35</v>
      </c>
    </row>
    <row r="1931" spans="1:6" ht="12.75">
      <c r="A1931" s="775" t="s">
        <v>39</v>
      </c>
      <c r="B1931" s="776">
        <v>380986</v>
      </c>
      <c r="C1931" s="776">
        <v>116323</v>
      </c>
      <c r="D1931" s="776">
        <v>92414.67</v>
      </c>
      <c r="E1931" s="777">
        <v>24.26</v>
      </c>
      <c r="F1931" s="776">
        <v>1894.35</v>
      </c>
    </row>
    <row r="1932" spans="1:6" ht="12.75">
      <c r="A1932" s="775" t="s">
        <v>41</v>
      </c>
      <c r="B1932" s="776">
        <v>52239</v>
      </c>
      <c r="C1932" s="776">
        <v>16682</v>
      </c>
      <c r="D1932" s="776">
        <v>16104.34</v>
      </c>
      <c r="E1932" s="777">
        <v>30.83</v>
      </c>
      <c r="F1932" s="776">
        <v>1578.55</v>
      </c>
    </row>
    <row r="1933" spans="1:6" ht="12.75">
      <c r="A1933" s="775" t="s">
        <v>43</v>
      </c>
      <c r="B1933" s="776">
        <v>38256</v>
      </c>
      <c r="C1933" s="776">
        <v>13618</v>
      </c>
      <c r="D1933" s="776">
        <v>13078.17</v>
      </c>
      <c r="E1933" s="777">
        <v>34.19</v>
      </c>
      <c r="F1933" s="776">
        <v>1170.56</v>
      </c>
    </row>
    <row r="1934" spans="1:6" ht="12.75">
      <c r="A1934" s="775" t="s">
        <v>47</v>
      </c>
      <c r="B1934" s="776">
        <v>328747</v>
      </c>
      <c r="C1934" s="776">
        <v>99641</v>
      </c>
      <c r="D1934" s="776">
        <v>76310.33</v>
      </c>
      <c r="E1934" s="777">
        <v>23.21</v>
      </c>
      <c r="F1934" s="776">
        <v>315.8</v>
      </c>
    </row>
    <row r="1935" spans="1:6" ht="12.75">
      <c r="A1935" s="775" t="s">
        <v>103</v>
      </c>
      <c r="B1935" s="776">
        <v>225109</v>
      </c>
      <c r="C1935" s="776">
        <v>47266</v>
      </c>
      <c r="D1935" s="776">
        <v>31441.85</v>
      </c>
      <c r="E1935" s="777">
        <v>13.97</v>
      </c>
      <c r="F1935" s="776">
        <v>0</v>
      </c>
    </row>
    <row r="1936" spans="1:6" ht="12.75">
      <c r="A1936" s="775" t="s">
        <v>105</v>
      </c>
      <c r="B1936" s="776">
        <v>225109</v>
      </c>
      <c r="C1936" s="776">
        <v>47266</v>
      </c>
      <c r="D1936" s="776">
        <v>31441.85</v>
      </c>
      <c r="E1936" s="777">
        <v>13.97</v>
      </c>
      <c r="F1936" s="776">
        <v>0</v>
      </c>
    </row>
    <row r="1937" spans="1:6" ht="12.75">
      <c r="A1937" s="775" t="s">
        <v>923</v>
      </c>
      <c r="B1937" s="776">
        <v>-326017</v>
      </c>
      <c r="C1937" s="776">
        <v>-102105</v>
      </c>
      <c r="D1937" s="776">
        <v>-62372.51</v>
      </c>
      <c r="E1937" s="778" t="s">
        <v>919</v>
      </c>
      <c r="F1937" s="776">
        <v>10146.65</v>
      </c>
    </row>
    <row r="1938" spans="1:6" ht="12.75">
      <c r="A1938" s="775" t="s">
        <v>924</v>
      </c>
      <c r="B1938" s="776">
        <v>326017</v>
      </c>
      <c r="C1938" s="776">
        <v>102105</v>
      </c>
      <c r="D1938" s="779" t="s">
        <v>919</v>
      </c>
      <c r="E1938" s="778" t="s">
        <v>919</v>
      </c>
      <c r="F1938" s="779" t="s">
        <v>919</v>
      </c>
    </row>
    <row r="1939" spans="1:6" ht="12.75">
      <c r="A1939" s="775" t="s">
        <v>986</v>
      </c>
      <c r="B1939" s="776">
        <v>326017</v>
      </c>
      <c r="C1939" s="776">
        <v>102105</v>
      </c>
      <c r="D1939" s="779" t="s">
        <v>919</v>
      </c>
      <c r="E1939" s="778" t="s">
        <v>919</v>
      </c>
      <c r="F1939" s="779" t="s">
        <v>919</v>
      </c>
    </row>
    <row r="1940" spans="1:6" ht="25.5">
      <c r="A1940" s="775" t="s">
        <v>988</v>
      </c>
      <c r="B1940" s="776">
        <v>326017</v>
      </c>
      <c r="C1940" s="776">
        <v>102105</v>
      </c>
      <c r="D1940" s="779" t="s">
        <v>919</v>
      </c>
      <c r="E1940" s="778" t="s">
        <v>919</v>
      </c>
      <c r="F1940" s="779" t="s">
        <v>919</v>
      </c>
    </row>
    <row r="1941" spans="1:6" s="770" customFormat="1" ht="12.75">
      <c r="A1941" s="767" t="s">
        <v>196</v>
      </c>
      <c r="B1941" s="768"/>
      <c r="C1941" s="768"/>
      <c r="D1941" s="768"/>
      <c r="E1941" s="778"/>
      <c r="F1941" s="768"/>
    </row>
    <row r="1942" spans="1:6" ht="12.75">
      <c r="A1942" s="767" t="s">
        <v>18</v>
      </c>
      <c r="B1942" s="768">
        <v>321000</v>
      </c>
      <c r="C1942" s="768">
        <v>221000</v>
      </c>
      <c r="D1942" s="768">
        <v>221000</v>
      </c>
      <c r="E1942" s="777">
        <v>68.85</v>
      </c>
      <c r="F1942" s="768">
        <v>100000</v>
      </c>
    </row>
    <row r="1943" spans="1:6" ht="12.75">
      <c r="A1943" s="775" t="s">
        <v>32</v>
      </c>
      <c r="B1943" s="776">
        <v>321000</v>
      </c>
      <c r="C1943" s="776">
        <v>221000</v>
      </c>
      <c r="D1943" s="776">
        <v>221000</v>
      </c>
      <c r="E1943" s="777">
        <v>68.85</v>
      </c>
      <c r="F1943" s="776">
        <v>100000</v>
      </c>
    </row>
    <row r="1944" spans="1:6" ht="25.5">
      <c r="A1944" s="775" t="s">
        <v>34</v>
      </c>
      <c r="B1944" s="776">
        <v>321000</v>
      </c>
      <c r="C1944" s="776">
        <v>221000</v>
      </c>
      <c r="D1944" s="776">
        <v>221000</v>
      </c>
      <c r="E1944" s="777">
        <v>68.85</v>
      </c>
      <c r="F1944" s="776">
        <v>100000</v>
      </c>
    </row>
    <row r="1945" spans="1:6" ht="12.75">
      <c r="A1945" s="767" t="s">
        <v>147</v>
      </c>
      <c r="B1945" s="768">
        <v>321000</v>
      </c>
      <c r="C1945" s="768">
        <v>221000</v>
      </c>
      <c r="D1945" s="768">
        <v>115060.61</v>
      </c>
      <c r="E1945" s="777">
        <v>35.84</v>
      </c>
      <c r="F1945" s="768">
        <v>26456.24</v>
      </c>
    </row>
    <row r="1946" spans="1:6" ht="12.75">
      <c r="A1946" s="775" t="s">
        <v>37</v>
      </c>
      <c r="B1946" s="776">
        <v>321000</v>
      </c>
      <c r="C1946" s="776">
        <v>221000</v>
      </c>
      <c r="D1946" s="776">
        <v>115060.61</v>
      </c>
      <c r="E1946" s="777">
        <v>35.84</v>
      </c>
      <c r="F1946" s="776">
        <v>26456.24</v>
      </c>
    </row>
    <row r="1947" spans="1:6" ht="25.5">
      <c r="A1947" s="775" t="s">
        <v>87</v>
      </c>
      <c r="B1947" s="776">
        <v>121000</v>
      </c>
      <c r="C1947" s="776">
        <v>121000</v>
      </c>
      <c r="D1947" s="776">
        <v>115060.61</v>
      </c>
      <c r="E1947" s="777">
        <v>95.09</v>
      </c>
      <c r="F1947" s="776">
        <v>26456.24</v>
      </c>
    </row>
    <row r="1948" spans="1:6" ht="12.75">
      <c r="A1948" s="775" t="s">
        <v>91</v>
      </c>
      <c r="B1948" s="776">
        <v>121000</v>
      </c>
      <c r="C1948" s="776">
        <v>121000</v>
      </c>
      <c r="D1948" s="776">
        <v>115060.61</v>
      </c>
      <c r="E1948" s="777">
        <v>95.09</v>
      </c>
      <c r="F1948" s="776">
        <v>26456.24</v>
      </c>
    </row>
    <row r="1949" spans="1:6" ht="12.75">
      <c r="A1949" s="775" t="s">
        <v>93</v>
      </c>
      <c r="B1949" s="776">
        <v>200000</v>
      </c>
      <c r="C1949" s="776">
        <v>100000</v>
      </c>
      <c r="D1949" s="776">
        <v>0</v>
      </c>
      <c r="E1949" s="777">
        <v>0</v>
      </c>
      <c r="F1949" s="776">
        <v>0</v>
      </c>
    </row>
    <row r="1950" spans="1:6" ht="38.25">
      <c r="A1950" s="775" t="s">
        <v>101</v>
      </c>
      <c r="B1950" s="776">
        <v>200000</v>
      </c>
      <c r="C1950" s="776">
        <v>100000</v>
      </c>
      <c r="D1950" s="776">
        <v>0</v>
      </c>
      <c r="E1950" s="777">
        <v>0</v>
      </c>
      <c r="F1950" s="776">
        <v>0</v>
      </c>
    </row>
    <row r="1951" spans="1:6" ht="12.75">
      <c r="A1951" s="775" t="s">
        <v>923</v>
      </c>
      <c r="B1951" s="776">
        <v>0</v>
      </c>
      <c r="C1951" s="776">
        <v>0</v>
      </c>
      <c r="D1951" s="776">
        <v>105939.39</v>
      </c>
      <c r="E1951" s="778" t="s">
        <v>919</v>
      </c>
      <c r="F1951" s="776">
        <v>73543.76</v>
      </c>
    </row>
    <row r="1952" spans="1:6" s="770" customFormat="1" ht="12.75">
      <c r="A1952" s="767" t="s">
        <v>204</v>
      </c>
      <c r="B1952" s="768"/>
      <c r="C1952" s="768"/>
      <c r="D1952" s="768"/>
      <c r="E1952" s="778"/>
      <c r="F1952" s="768"/>
    </row>
    <row r="1953" spans="1:6" ht="12.75">
      <c r="A1953" s="767" t="s">
        <v>18</v>
      </c>
      <c r="B1953" s="768">
        <v>47087</v>
      </c>
      <c r="C1953" s="768">
        <v>25319</v>
      </c>
      <c r="D1953" s="768">
        <v>36075</v>
      </c>
      <c r="E1953" s="777">
        <v>76.61</v>
      </c>
      <c r="F1953" s="768">
        <v>64</v>
      </c>
    </row>
    <row r="1954" spans="1:6" ht="12.75">
      <c r="A1954" s="775" t="s">
        <v>21</v>
      </c>
      <c r="B1954" s="776">
        <v>27472</v>
      </c>
      <c r="C1954" s="776">
        <v>16716</v>
      </c>
      <c r="D1954" s="776">
        <v>27472</v>
      </c>
      <c r="E1954" s="777">
        <v>100</v>
      </c>
      <c r="F1954" s="776">
        <v>0</v>
      </c>
    </row>
    <row r="1955" spans="1:6" ht="12.75">
      <c r="A1955" s="775" t="s">
        <v>32</v>
      </c>
      <c r="B1955" s="776">
        <v>19615</v>
      </c>
      <c r="C1955" s="776">
        <v>8603</v>
      </c>
      <c r="D1955" s="776">
        <v>8603</v>
      </c>
      <c r="E1955" s="777">
        <v>43.86</v>
      </c>
      <c r="F1955" s="776">
        <v>64</v>
      </c>
    </row>
    <row r="1956" spans="1:6" ht="25.5">
      <c r="A1956" s="775" t="s">
        <v>34</v>
      </c>
      <c r="B1956" s="776">
        <v>19615</v>
      </c>
      <c r="C1956" s="776">
        <v>8603</v>
      </c>
      <c r="D1956" s="776">
        <v>8603</v>
      </c>
      <c r="E1956" s="777">
        <v>43.86</v>
      </c>
      <c r="F1956" s="776">
        <v>64</v>
      </c>
    </row>
    <row r="1957" spans="1:6" ht="12.75">
      <c r="A1957" s="767" t="s">
        <v>147</v>
      </c>
      <c r="B1957" s="768">
        <v>49559</v>
      </c>
      <c r="C1957" s="768">
        <v>26523</v>
      </c>
      <c r="D1957" s="768">
        <v>22678.8</v>
      </c>
      <c r="E1957" s="777">
        <v>45.76</v>
      </c>
      <c r="F1957" s="768">
        <v>3585.51</v>
      </c>
    </row>
    <row r="1958" spans="1:6" ht="12.75">
      <c r="A1958" s="775" t="s">
        <v>37</v>
      </c>
      <c r="B1958" s="776">
        <v>49559</v>
      </c>
      <c r="C1958" s="776">
        <v>26523</v>
      </c>
      <c r="D1958" s="776">
        <v>22678.8</v>
      </c>
      <c r="E1958" s="777">
        <v>45.76</v>
      </c>
      <c r="F1958" s="776">
        <v>3585.51</v>
      </c>
    </row>
    <row r="1959" spans="1:6" ht="12.75">
      <c r="A1959" s="775" t="s">
        <v>39</v>
      </c>
      <c r="B1959" s="776">
        <v>48381</v>
      </c>
      <c r="C1959" s="776">
        <v>25345</v>
      </c>
      <c r="D1959" s="776">
        <v>21501.08</v>
      </c>
      <c r="E1959" s="777">
        <v>44.44</v>
      </c>
      <c r="F1959" s="776">
        <v>2407.79</v>
      </c>
    </row>
    <row r="1960" spans="1:6" ht="12.75">
      <c r="A1960" s="775" t="s">
        <v>41</v>
      </c>
      <c r="B1960" s="776">
        <v>15325</v>
      </c>
      <c r="C1960" s="776">
        <v>10216</v>
      </c>
      <c r="D1960" s="776">
        <v>9671.34</v>
      </c>
      <c r="E1960" s="777">
        <v>63.11</v>
      </c>
      <c r="F1960" s="776">
        <v>1832.27</v>
      </c>
    </row>
    <row r="1961" spans="1:6" ht="12.75">
      <c r="A1961" s="775" t="s">
        <v>43</v>
      </c>
      <c r="B1961" s="776">
        <v>12350</v>
      </c>
      <c r="C1961" s="776">
        <v>8232</v>
      </c>
      <c r="D1961" s="776">
        <v>7793.8</v>
      </c>
      <c r="E1961" s="777">
        <v>63.11</v>
      </c>
      <c r="F1961" s="776">
        <v>1296.38</v>
      </c>
    </row>
    <row r="1962" spans="1:6" ht="12.75">
      <c r="A1962" s="775" t="s">
        <v>47</v>
      </c>
      <c r="B1962" s="776">
        <v>33056</v>
      </c>
      <c r="C1962" s="776">
        <v>15129</v>
      </c>
      <c r="D1962" s="776">
        <v>11829.74</v>
      </c>
      <c r="E1962" s="777">
        <v>35.79</v>
      </c>
      <c r="F1962" s="776">
        <v>575.52</v>
      </c>
    </row>
    <row r="1963" spans="1:6" ht="25.5">
      <c r="A1963" s="775" t="s">
        <v>87</v>
      </c>
      <c r="B1963" s="776">
        <v>1178</v>
      </c>
      <c r="C1963" s="776">
        <v>1178</v>
      </c>
      <c r="D1963" s="776">
        <v>1177.72</v>
      </c>
      <c r="E1963" s="777">
        <v>99.98</v>
      </c>
      <c r="F1963" s="776">
        <v>1177.72</v>
      </c>
    </row>
    <row r="1964" spans="1:6" ht="12.75">
      <c r="A1964" s="775" t="s">
        <v>91</v>
      </c>
      <c r="B1964" s="776">
        <v>1178</v>
      </c>
      <c r="C1964" s="776">
        <v>1178</v>
      </c>
      <c r="D1964" s="776">
        <v>1177.72</v>
      </c>
      <c r="E1964" s="777">
        <v>99.98</v>
      </c>
      <c r="F1964" s="776">
        <v>1177.72</v>
      </c>
    </row>
    <row r="1965" spans="1:6" ht="12.75">
      <c r="A1965" s="775" t="s">
        <v>923</v>
      </c>
      <c r="B1965" s="776">
        <v>-2472</v>
      </c>
      <c r="C1965" s="776">
        <v>-1204</v>
      </c>
      <c r="D1965" s="776">
        <v>13396.2</v>
      </c>
      <c r="E1965" s="778" t="s">
        <v>919</v>
      </c>
      <c r="F1965" s="776">
        <v>-3521.51</v>
      </c>
    </row>
    <row r="1966" spans="1:6" ht="12.75">
      <c r="A1966" s="775" t="s">
        <v>924</v>
      </c>
      <c r="B1966" s="776">
        <v>2472</v>
      </c>
      <c r="C1966" s="776">
        <v>1204</v>
      </c>
      <c r="D1966" s="779" t="s">
        <v>919</v>
      </c>
      <c r="E1966" s="778" t="s">
        <v>919</v>
      </c>
      <c r="F1966" s="779" t="s">
        <v>919</v>
      </c>
    </row>
    <row r="1967" spans="1:6" ht="12.75">
      <c r="A1967" s="775" t="s">
        <v>986</v>
      </c>
      <c r="B1967" s="776">
        <v>2472</v>
      </c>
      <c r="C1967" s="776">
        <v>1204</v>
      </c>
      <c r="D1967" s="779" t="s">
        <v>919</v>
      </c>
      <c r="E1967" s="778" t="s">
        <v>919</v>
      </c>
      <c r="F1967" s="779" t="s">
        <v>919</v>
      </c>
    </row>
    <row r="1968" spans="1:6" ht="25.5">
      <c r="A1968" s="775" t="s">
        <v>988</v>
      </c>
      <c r="B1968" s="776">
        <v>2472</v>
      </c>
      <c r="C1968" s="776">
        <v>1204</v>
      </c>
      <c r="D1968" s="779" t="s">
        <v>919</v>
      </c>
      <c r="E1968" s="778" t="s">
        <v>919</v>
      </c>
      <c r="F1968" s="779" t="s">
        <v>919</v>
      </c>
    </row>
    <row r="1969" spans="1:6" s="770" customFormat="1" ht="12.75">
      <c r="A1969" s="767" t="s">
        <v>206</v>
      </c>
      <c r="B1969" s="768"/>
      <c r="C1969" s="768"/>
      <c r="D1969" s="768"/>
      <c r="E1969" s="777"/>
      <c r="F1969" s="768"/>
    </row>
    <row r="1970" spans="1:6" ht="12.75">
      <c r="A1970" s="767" t="s">
        <v>18</v>
      </c>
      <c r="B1970" s="768">
        <v>144119</v>
      </c>
      <c r="C1970" s="768">
        <v>44175</v>
      </c>
      <c r="D1970" s="768">
        <v>43884</v>
      </c>
      <c r="E1970" s="777">
        <v>30.45</v>
      </c>
      <c r="F1970" s="768">
        <v>0</v>
      </c>
    </row>
    <row r="1971" spans="1:6" ht="25.5">
      <c r="A1971" s="775" t="s">
        <v>966</v>
      </c>
      <c r="B1971" s="776">
        <v>2859</v>
      </c>
      <c r="C1971" s="776">
        <v>2859</v>
      </c>
      <c r="D1971" s="776">
        <v>2859</v>
      </c>
      <c r="E1971" s="777">
        <v>100</v>
      </c>
      <c r="F1971" s="776">
        <v>0</v>
      </c>
    </row>
    <row r="1972" spans="1:6" ht="12.75">
      <c r="A1972" s="775" t="s">
        <v>21</v>
      </c>
      <c r="B1972" s="776">
        <v>72342</v>
      </c>
      <c r="C1972" s="776">
        <v>8787</v>
      </c>
      <c r="D1972" s="776">
        <v>8496</v>
      </c>
      <c r="E1972" s="777">
        <v>11.74</v>
      </c>
      <c r="F1972" s="776">
        <v>0</v>
      </c>
    </row>
    <row r="1973" spans="1:6" ht="25.5">
      <c r="A1973" s="775" t="s">
        <v>174</v>
      </c>
      <c r="B1973" s="776">
        <v>14092</v>
      </c>
      <c r="C1973" s="776">
        <v>0</v>
      </c>
      <c r="D1973" s="776">
        <v>0</v>
      </c>
      <c r="E1973" s="777">
        <v>0</v>
      </c>
      <c r="F1973" s="776">
        <v>0</v>
      </c>
    </row>
    <row r="1974" spans="1:6" ht="12.75">
      <c r="A1974" s="775" t="s">
        <v>32</v>
      </c>
      <c r="B1974" s="776">
        <v>68918</v>
      </c>
      <c r="C1974" s="776">
        <v>32529</v>
      </c>
      <c r="D1974" s="776">
        <v>32529</v>
      </c>
      <c r="E1974" s="777">
        <v>47.2</v>
      </c>
      <c r="F1974" s="776">
        <v>0</v>
      </c>
    </row>
    <row r="1975" spans="1:6" ht="25.5">
      <c r="A1975" s="775" t="s">
        <v>34</v>
      </c>
      <c r="B1975" s="776">
        <v>68918</v>
      </c>
      <c r="C1975" s="776">
        <v>32529</v>
      </c>
      <c r="D1975" s="776">
        <v>32529</v>
      </c>
      <c r="E1975" s="777">
        <v>47.2</v>
      </c>
      <c r="F1975" s="776">
        <v>0</v>
      </c>
    </row>
    <row r="1976" spans="1:6" ht="12.75">
      <c r="A1976" s="767" t="s">
        <v>147</v>
      </c>
      <c r="B1976" s="768">
        <v>210232</v>
      </c>
      <c r="C1976" s="768">
        <v>110288</v>
      </c>
      <c r="D1976" s="768">
        <v>45889.04</v>
      </c>
      <c r="E1976" s="777">
        <v>21.83</v>
      </c>
      <c r="F1976" s="768">
        <v>0</v>
      </c>
    </row>
    <row r="1977" spans="1:6" ht="12.75">
      <c r="A1977" s="775" t="s">
        <v>37</v>
      </c>
      <c r="B1977" s="776">
        <v>210232</v>
      </c>
      <c r="C1977" s="776">
        <v>110288</v>
      </c>
      <c r="D1977" s="776">
        <v>45889.04</v>
      </c>
      <c r="E1977" s="777">
        <v>21.83</v>
      </c>
      <c r="F1977" s="776">
        <v>0</v>
      </c>
    </row>
    <row r="1978" spans="1:6" ht="12.75">
      <c r="A1978" s="775" t="s">
        <v>39</v>
      </c>
      <c r="B1978" s="776">
        <v>162895</v>
      </c>
      <c r="C1978" s="776">
        <v>110288</v>
      </c>
      <c r="D1978" s="776">
        <v>45889.04</v>
      </c>
      <c r="E1978" s="777">
        <v>28.17</v>
      </c>
      <c r="F1978" s="776">
        <v>0</v>
      </c>
    </row>
    <row r="1979" spans="1:6" ht="12.75">
      <c r="A1979" s="775" t="s">
        <v>41</v>
      </c>
      <c r="B1979" s="776">
        <v>8735</v>
      </c>
      <c r="C1979" s="776">
        <v>8735</v>
      </c>
      <c r="D1979" s="776">
        <v>2199.36</v>
      </c>
      <c r="E1979" s="777">
        <v>25.18</v>
      </c>
      <c r="F1979" s="776">
        <v>0</v>
      </c>
    </row>
    <row r="1980" spans="1:6" ht="12.75">
      <c r="A1980" s="775" t="s">
        <v>43</v>
      </c>
      <c r="B1980" s="776">
        <v>7039</v>
      </c>
      <c r="C1980" s="776">
        <v>7039</v>
      </c>
      <c r="D1980" s="776">
        <v>1772.4</v>
      </c>
      <c r="E1980" s="777">
        <v>25.18</v>
      </c>
      <c r="F1980" s="776">
        <v>0</v>
      </c>
    </row>
    <row r="1981" spans="1:6" ht="12.75">
      <c r="A1981" s="775" t="s">
        <v>47</v>
      </c>
      <c r="B1981" s="776">
        <v>154160</v>
      </c>
      <c r="C1981" s="776">
        <v>101553</v>
      </c>
      <c r="D1981" s="776">
        <v>43689.68</v>
      </c>
      <c r="E1981" s="777">
        <v>28.34</v>
      </c>
      <c r="F1981" s="776">
        <v>0</v>
      </c>
    </row>
    <row r="1982" spans="1:6" ht="12.75">
      <c r="A1982" s="775" t="s">
        <v>67</v>
      </c>
      <c r="B1982" s="776">
        <v>33245</v>
      </c>
      <c r="C1982" s="776">
        <v>0</v>
      </c>
      <c r="D1982" s="776">
        <v>0</v>
      </c>
      <c r="E1982" s="777">
        <v>0</v>
      </c>
      <c r="F1982" s="776">
        <v>0</v>
      </c>
    </row>
    <row r="1983" spans="1:6" ht="12.75">
      <c r="A1983" s="775" t="s">
        <v>69</v>
      </c>
      <c r="B1983" s="776">
        <v>33245</v>
      </c>
      <c r="C1983" s="776">
        <v>0</v>
      </c>
      <c r="D1983" s="776">
        <v>0</v>
      </c>
      <c r="E1983" s="777">
        <v>0</v>
      </c>
      <c r="F1983" s="776">
        <v>0</v>
      </c>
    </row>
    <row r="1984" spans="1:6" ht="12.75">
      <c r="A1984" s="775" t="s">
        <v>93</v>
      </c>
      <c r="B1984" s="776">
        <v>14092</v>
      </c>
      <c r="C1984" s="776">
        <v>0</v>
      </c>
      <c r="D1984" s="776">
        <v>0</v>
      </c>
      <c r="E1984" s="777">
        <v>0</v>
      </c>
      <c r="F1984" s="776">
        <v>0</v>
      </c>
    </row>
    <row r="1985" spans="1:6" ht="12.75">
      <c r="A1985" s="775" t="s">
        <v>180</v>
      </c>
      <c r="B1985" s="776">
        <v>14092</v>
      </c>
      <c r="C1985" s="776">
        <v>0</v>
      </c>
      <c r="D1985" s="776">
        <v>0</v>
      </c>
      <c r="E1985" s="777">
        <v>0</v>
      </c>
      <c r="F1985" s="776">
        <v>0</v>
      </c>
    </row>
    <row r="1986" spans="1:6" ht="38.25">
      <c r="A1986" s="775" t="s">
        <v>182</v>
      </c>
      <c r="B1986" s="776">
        <v>14092</v>
      </c>
      <c r="C1986" s="776">
        <v>0</v>
      </c>
      <c r="D1986" s="776">
        <v>0</v>
      </c>
      <c r="E1986" s="777">
        <v>0</v>
      </c>
      <c r="F1986" s="776">
        <v>0</v>
      </c>
    </row>
    <row r="1987" spans="1:6" ht="12.75">
      <c r="A1987" s="775" t="s">
        <v>923</v>
      </c>
      <c r="B1987" s="776">
        <v>-66113</v>
      </c>
      <c r="C1987" s="776">
        <v>-66113</v>
      </c>
      <c r="D1987" s="776">
        <v>-2005.04</v>
      </c>
      <c r="E1987" s="778" t="s">
        <v>919</v>
      </c>
      <c r="F1987" s="776">
        <v>0</v>
      </c>
    </row>
    <row r="1988" spans="1:6" ht="12.75">
      <c r="A1988" s="775" t="s">
        <v>924</v>
      </c>
      <c r="B1988" s="776">
        <v>66113</v>
      </c>
      <c r="C1988" s="776">
        <v>66113</v>
      </c>
      <c r="D1988" s="779" t="s">
        <v>919</v>
      </c>
      <c r="E1988" s="778" t="s">
        <v>919</v>
      </c>
      <c r="F1988" s="779" t="s">
        <v>919</v>
      </c>
    </row>
    <row r="1989" spans="1:6" ht="12.75">
      <c r="A1989" s="775" t="s">
        <v>986</v>
      </c>
      <c r="B1989" s="776">
        <v>66113</v>
      </c>
      <c r="C1989" s="776">
        <v>66113</v>
      </c>
      <c r="D1989" s="779" t="s">
        <v>919</v>
      </c>
      <c r="E1989" s="778" t="s">
        <v>919</v>
      </c>
      <c r="F1989" s="779" t="s">
        <v>919</v>
      </c>
    </row>
    <row r="1990" spans="1:6" ht="25.5">
      <c r="A1990" s="775" t="s">
        <v>988</v>
      </c>
      <c r="B1990" s="776">
        <v>66113</v>
      </c>
      <c r="C1990" s="776">
        <v>66113</v>
      </c>
      <c r="D1990" s="779" t="s">
        <v>919</v>
      </c>
      <c r="E1990" s="778" t="s">
        <v>919</v>
      </c>
      <c r="F1990" s="779" t="s">
        <v>919</v>
      </c>
    </row>
    <row r="1991" spans="1:6" s="770" customFormat="1" ht="12.75">
      <c r="A1991" s="767" t="s">
        <v>212</v>
      </c>
      <c r="B1991" s="768"/>
      <c r="C1991" s="768"/>
      <c r="D1991" s="768"/>
      <c r="E1991" s="778"/>
      <c r="F1991" s="768"/>
    </row>
    <row r="1992" spans="1:6" ht="12.75">
      <c r="A1992" s="767" t="s">
        <v>18</v>
      </c>
      <c r="B1992" s="768">
        <v>76332</v>
      </c>
      <c r="C1992" s="768">
        <v>40377</v>
      </c>
      <c r="D1992" s="768">
        <v>31386.66</v>
      </c>
      <c r="E1992" s="777">
        <v>41.12</v>
      </c>
      <c r="F1992" s="768">
        <v>25627.65</v>
      </c>
    </row>
    <row r="1993" spans="1:6" ht="12.75">
      <c r="A1993" s="775" t="s">
        <v>21</v>
      </c>
      <c r="B1993" s="776">
        <v>67873</v>
      </c>
      <c r="C1993" s="776">
        <v>34618</v>
      </c>
      <c r="D1993" s="776">
        <v>25627.66</v>
      </c>
      <c r="E1993" s="777">
        <v>37.76</v>
      </c>
      <c r="F1993" s="776">
        <v>25627.65</v>
      </c>
    </row>
    <row r="1994" spans="1:6" ht="12.75">
      <c r="A1994" s="775" t="s">
        <v>32</v>
      </c>
      <c r="B1994" s="776">
        <v>8459</v>
      </c>
      <c r="C1994" s="776">
        <v>5759</v>
      </c>
      <c r="D1994" s="776">
        <v>5759</v>
      </c>
      <c r="E1994" s="777">
        <v>68.08</v>
      </c>
      <c r="F1994" s="776">
        <v>0</v>
      </c>
    </row>
    <row r="1995" spans="1:6" ht="25.5">
      <c r="A1995" s="775" t="s">
        <v>34</v>
      </c>
      <c r="B1995" s="776">
        <v>8459</v>
      </c>
      <c r="C1995" s="776">
        <v>5759</v>
      </c>
      <c r="D1995" s="776">
        <v>5759</v>
      </c>
      <c r="E1995" s="777">
        <v>68.08</v>
      </c>
      <c r="F1995" s="776">
        <v>0</v>
      </c>
    </row>
    <row r="1996" spans="1:6" ht="12.75">
      <c r="A1996" s="767" t="s">
        <v>147</v>
      </c>
      <c r="B1996" s="768">
        <v>109515</v>
      </c>
      <c r="C1996" s="768">
        <v>57433</v>
      </c>
      <c r="D1996" s="768">
        <v>17419.67</v>
      </c>
      <c r="E1996" s="777">
        <v>15.91</v>
      </c>
      <c r="F1996" s="768">
        <v>2210.42</v>
      </c>
    </row>
    <row r="1997" spans="1:6" ht="12.75">
      <c r="A1997" s="775" t="s">
        <v>37</v>
      </c>
      <c r="B1997" s="776">
        <v>109515</v>
      </c>
      <c r="C1997" s="776">
        <v>57433</v>
      </c>
      <c r="D1997" s="776">
        <v>17419.67</v>
      </c>
      <c r="E1997" s="777">
        <v>15.91</v>
      </c>
      <c r="F1997" s="776">
        <v>2210.42</v>
      </c>
    </row>
    <row r="1998" spans="1:6" ht="12.75">
      <c r="A1998" s="775" t="s">
        <v>39</v>
      </c>
      <c r="B1998" s="776">
        <v>109515</v>
      </c>
      <c r="C1998" s="776">
        <v>57433</v>
      </c>
      <c r="D1998" s="776">
        <v>17419.67</v>
      </c>
      <c r="E1998" s="777">
        <v>15.91</v>
      </c>
      <c r="F1998" s="776">
        <v>2210.42</v>
      </c>
    </row>
    <row r="1999" spans="1:6" ht="12.75">
      <c r="A1999" s="775" t="s">
        <v>41</v>
      </c>
      <c r="B1999" s="776">
        <v>64185</v>
      </c>
      <c r="C1999" s="776">
        <v>33277</v>
      </c>
      <c r="D1999" s="776">
        <v>14246.93</v>
      </c>
      <c r="E1999" s="777">
        <v>22.2</v>
      </c>
      <c r="F1999" s="776">
        <v>2210.42</v>
      </c>
    </row>
    <row r="2000" spans="1:6" ht="12.75">
      <c r="A2000" s="775" t="s">
        <v>43</v>
      </c>
      <c r="B2000" s="776">
        <v>51724</v>
      </c>
      <c r="C2000" s="776">
        <v>26820</v>
      </c>
      <c r="D2000" s="776">
        <v>11576.64</v>
      </c>
      <c r="E2000" s="777">
        <v>22.38</v>
      </c>
      <c r="F2000" s="776">
        <v>1791.12</v>
      </c>
    </row>
    <row r="2001" spans="1:6" ht="12.75">
      <c r="A2001" s="775" t="s">
        <v>47</v>
      </c>
      <c r="B2001" s="776">
        <v>45330</v>
      </c>
      <c r="C2001" s="776">
        <v>24156</v>
      </c>
      <c r="D2001" s="776">
        <v>3172.74</v>
      </c>
      <c r="E2001" s="777">
        <v>7</v>
      </c>
      <c r="F2001" s="776">
        <v>0</v>
      </c>
    </row>
    <row r="2002" spans="1:6" ht="12.75">
      <c r="A2002" s="775" t="s">
        <v>923</v>
      </c>
      <c r="B2002" s="776">
        <v>-33183</v>
      </c>
      <c r="C2002" s="776">
        <v>-17056</v>
      </c>
      <c r="D2002" s="776">
        <v>13966.99</v>
      </c>
      <c r="E2002" s="778" t="s">
        <v>919</v>
      </c>
      <c r="F2002" s="776">
        <v>23417.23</v>
      </c>
    </row>
    <row r="2003" spans="1:6" ht="12.75">
      <c r="A2003" s="775" t="s">
        <v>924</v>
      </c>
      <c r="B2003" s="776">
        <v>33183</v>
      </c>
      <c r="C2003" s="776">
        <v>17056</v>
      </c>
      <c r="D2003" s="779" t="s">
        <v>919</v>
      </c>
      <c r="E2003" s="778" t="s">
        <v>919</v>
      </c>
      <c r="F2003" s="779" t="s">
        <v>919</v>
      </c>
    </row>
    <row r="2004" spans="1:6" ht="12.75">
      <c r="A2004" s="775" t="s">
        <v>986</v>
      </c>
      <c r="B2004" s="776">
        <v>33183</v>
      </c>
      <c r="C2004" s="776">
        <v>17056</v>
      </c>
      <c r="D2004" s="779" t="s">
        <v>919</v>
      </c>
      <c r="E2004" s="778" t="s">
        <v>919</v>
      </c>
      <c r="F2004" s="779" t="s">
        <v>919</v>
      </c>
    </row>
    <row r="2005" spans="1:6" ht="25.5">
      <c r="A2005" s="775" t="s">
        <v>988</v>
      </c>
      <c r="B2005" s="776">
        <v>33183</v>
      </c>
      <c r="C2005" s="776">
        <v>17056</v>
      </c>
      <c r="D2005" s="779" t="s">
        <v>919</v>
      </c>
      <c r="E2005" s="778" t="s">
        <v>919</v>
      </c>
      <c r="F2005" s="779" t="s">
        <v>919</v>
      </c>
    </row>
    <row r="2006" spans="1:6" s="770" customFormat="1" ht="12.75">
      <c r="A2006" s="767" t="s">
        <v>231</v>
      </c>
      <c r="B2006" s="768"/>
      <c r="C2006" s="768"/>
      <c r="D2006" s="768"/>
      <c r="E2006" s="778"/>
      <c r="F2006" s="768"/>
    </row>
    <row r="2007" spans="1:6" ht="12.75">
      <c r="A2007" s="767" t="s">
        <v>18</v>
      </c>
      <c r="B2007" s="768">
        <v>127560</v>
      </c>
      <c r="C2007" s="768">
        <v>5907</v>
      </c>
      <c r="D2007" s="768">
        <v>31626.18</v>
      </c>
      <c r="E2007" s="777">
        <v>24.79</v>
      </c>
      <c r="F2007" s="768">
        <v>14056.08</v>
      </c>
    </row>
    <row r="2008" spans="1:6" ht="12.75">
      <c r="A2008" s="775" t="s">
        <v>21</v>
      </c>
      <c r="B2008" s="776">
        <v>127560</v>
      </c>
      <c r="C2008" s="776">
        <v>5907</v>
      </c>
      <c r="D2008" s="776">
        <v>31626.18</v>
      </c>
      <c r="E2008" s="777">
        <v>24.79</v>
      </c>
      <c r="F2008" s="776">
        <v>14056.08</v>
      </c>
    </row>
    <row r="2009" spans="1:6" ht="12.75">
      <c r="A2009" s="767" t="s">
        <v>147</v>
      </c>
      <c r="B2009" s="768">
        <v>198770</v>
      </c>
      <c r="C2009" s="768">
        <v>68065</v>
      </c>
      <c r="D2009" s="768">
        <v>40510.46</v>
      </c>
      <c r="E2009" s="777">
        <v>20.38</v>
      </c>
      <c r="F2009" s="768">
        <v>6241.84</v>
      </c>
    </row>
    <row r="2010" spans="1:6" ht="12.75">
      <c r="A2010" s="775" t="s">
        <v>37</v>
      </c>
      <c r="B2010" s="776">
        <v>198770</v>
      </c>
      <c r="C2010" s="776">
        <v>68065</v>
      </c>
      <c r="D2010" s="776">
        <v>40510.46</v>
      </c>
      <c r="E2010" s="777">
        <v>20.38</v>
      </c>
      <c r="F2010" s="776">
        <v>6241.84</v>
      </c>
    </row>
    <row r="2011" spans="1:6" ht="12.75">
      <c r="A2011" s="775" t="s">
        <v>39</v>
      </c>
      <c r="B2011" s="776">
        <v>198770</v>
      </c>
      <c r="C2011" s="776">
        <v>68065</v>
      </c>
      <c r="D2011" s="776">
        <v>40510.46</v>
      </c>
      <c r="E2011" s="777">
        <v>20.38</v>
      </c>
      <c r="F2011" s="776">
        <v>6241.84</v>
      </c>
    </row>
    <row r="2012" spans="1:6" ht="12.75">
      <c r="A2012" s="775" t="s">
        <v>41</v>
      </c>
      <c r="B2012" s="776">
        <v>115698</v>
      </c>
      <c r="C2012" s="776">
        <v>39515</v>
      </c>
      <c r="D2012" s="776">
        <v>26227.31</v>
      </c>
      <c r="E2012" s="777">
        <v>22.67</v>
      </c>
      <c r="F2012" s="776">
        <v>5990.8</v>
      </c>
    </row>
    <row r="2013" spans="1:6" ht="12.75">
      <c r="A2013" s="775" t="s">
        <v>43</v>
      </c>
      <c r="B2013" s="776">
        <v>93545</v>
      </c>
      <c r="C2013" s="776">
        <v>30688</v>
      </c>
      <c r="D2013" s="776">
        <v>19849.97</v>
      </c>
      <c r="E2013" s="777">
        <v>21.22</v>
      </c>
      <c r="F2013" s="776">
        <v>4754.02</v>
      </c>
    </row>
    <row r="2014" spans="1:6" ht="12.75">
      <c r="A2014" s="775" t="s">
        <v>47</v>
      </c>
      <c r="B2014" s="776">
        <v>83072</v>
      </c>
      <c r="C2014" s="776">
        <v>28550</v>
      </c>
      <c r="D2014" s="776">
        <v>14283.15</v>
      </c>
      <c r="E2014" s="777">
        <v>17.19</v>
      </c>
      <c r="F2014" s="776">
        <v>251.04</v>
      </c>
    </row>
    <row r="2015" spans="1:6" ht="12.75">
      <c r="A2015" s="775" t="s">
        <v>923</v>
      </c>
      <c r="B2015" s="776">
        <v>-71210</v>
      </c>
      <c r="C2015" s="776">
        <v>-62158</v>
      </c>
      <c r="D2015" s="776">
        <v>-8884.28</v>
      </c>
      <c r="E2015" s="778" t="s">
        <v>919</v>
      </c>
      <c r="F2015" s="776">
        <v>7814.24</v>
      </c>
    </row>
    <row r="2016" spans="1:6" ht="12.75">
      <c r="A2016" s="775" t="s">
        <v>924</v>
      </c>
      <c r="B2016" s="776">
        <v>71210</v>
      </c>
      <c r="C2016" s="776">
        <v>62158</v>
      </c>
      <c r="D2016" s="779" t="s">
        <v>919</v>
      </c>
      <c r="E2016" s="778" t="s">
        <v>919</v>
      </c>
      <c r="F2016" s="779" t="s">
        <v>919</v>
      </c>
    </row>
    <row r="2017" spans="1:6" ht="12.75">
      <c r="A2017" s="775" t="s">
        <v>986</v>
      </c>
      <c r="B2017" s="776">
        <v>71210</v>
      </c>
      <c r="C2017" s="776">
        <v>62158</v>
      </c>
      <c r="D2017" s="779" t="s">
        <v>919</v>
      </c>
      <c r="E2017" s="778" t="s">
        <v>919</v>
      </c>
      <c r="F2017" s="779" t="s">
        <v>919</v>
      </c>
    </row>
    <row r="2018" spans="1:6" ht="25.5">
      <c r="A2018" s="775" t="s">
        <v>988</v>
      </c>
      <c r="B2018" s="776">
        <v>71210</v>
      </c>
      <c r="C2018" s="776">
        <v>62158</v>
      </c>
      <c r="D2018" s="779" t="s">
        <v>919</v>
      </c>
      <c r="E2018" s="778" t="s">
        <v>919</v>
      </c>
      <c r="F2018" s="779" t="s">
        <v>919</v>
      </c>
    </row>
    <row r="2019" spans="1:6" s="770" customFormat="1" ht="25.5">
      <c r="A2019" s="767" t="s">
        <v>826</v>
      </c>
      <c r="B2019" s="768"/>
      <c r="C2019" s="768"/>
      <c r="D2019" s="768"/>
      <c r="E2019" s="778" t="s">
        <v>919</v>
      </c>
      <c r="F2019" s="768"/>
    </row>
    <row r="2020" spans="1:6" ht="12.75">
      <c r="A2020" s="767" t="s">
        <v>18</v>
      </c>
      <c r="B2020" s="768">
        <v>60698039</v>
      </c>
      <c r="C2020" s="768">
        <v>0</v>
      </c>
      <c r="D2020" s="768">
        <v>0</v>
      </c>
      <c r="E2020" s="777">
        <v>0</v>
      </c>
      <c r="F2020" s="768">
        <v>0</v>
      </c>
    </row>
    <row r="2021" spans="1:6" ht="12.75">
      <c r="A2021" s="775" t="s">
        <v>32</v>
      </c>
      <c r="B2021" s="776">
        <v>60698039</v>
      </c>
      <c r="C2021" s="776">
        <v>0</v>
      </c>
      <c r="D2021" s="776">
        <v>0</v>
      </c>
      <c r="E2021" s="777">
        <v>0</v>
      </c>
      <c r="F2021" s="776">
        <v>0</v>
      </c>
    </row>
    <row r="2022" spans="1:6" ht="25.5">
      <c r="A2022" s="775" t="s">
        <v>34</v>
      </c>
      <c r="B2022" s="776">
        <v>60698039</v>
      </c>
      <c r="C2022" s="776">
        <v>0</v>
      </c>
      <c r="D2022" s="776">
        <v>0</v>
      </c>
      <c r="E2022" s="777">
        <v>0</v>
      </c>
      <c r="F2022" s="776">
        <v>0</v>
      </c>
    </row>
    <row r="2023" spans="1:6" ht="12.75">
      <c r="A2023" s="767" t="s">
        <v>147</v>
      </c>
      <c r="B2023" s="768">
        <v>60698039</v>
      </c>
      <c r="C2023" s="768">
        <v>0</v>
      </c>
      <c r="D2023" s="768">
        <v>0</v>
      </c>
      <c r="E2023" s="777">
        <v>0</v>
      </c>
      <c r="F2023" s="768">
        <v>0</v>
      </c>
    </row>
    <row r="2024" spans="1:6" ht="12.75">
      <c r="A2024" s="775" t="s">
        <v>37</v>
      </c>
      <c r="B2024" s="776">
        <v>60698039</v>
      </c>
      <c r="C2024" s="776">
        <v>0</v>
      </c>
      <c r="D2024" s="776">
        <v>0</v>
      </c>
      <c r="E2024" s="777">
        <v>0</v>
      </c>
      <c r="F2024" s="776">
        <v>0</v>
      </c>
    </row>
    <row r="2025" spans="1:6" ht="12.75">
      <c r="A2025" s="775" t="s">
        <v>67</v>
      </c>
      <c r="B2025" s="776">
        <v>60698039</v>
      </c>
      <c r="C2025" s="776">
        <v>0</v>
      </c>
      <c r="D2025" s="776">
        <v>0</v>
      </c>
      <c r="E2025" s="777">
        <v>0</v>
      </c>
      <c r="F2025" s="776">
        <v>0</v>
      </c>
    </row>
    <row r="2026" spans="1:6" ht="12.75">
      <c r="A2026" s="775" t="s">
        <v>69</v>
      </c>
      <c r="B2026" s="776">
        <v>60698039</v>
      </c>
      <c r="C2026" s="776">
        <v>0</v>
      </c>
      <c r="D2026" s="776">
        <v>0</v>
      </c>
      <c r="E2026" s="777">
        <v>0</v>
      </c>
      <c r="F2026" s="776">
        <v>0</v>
      </c>
    </row>
    <row r="2027" spans="1:6" s="770" customFormat="1" ht="25.5">
      <c r="A2027" s="767" t="s">
        <v>237</v>
      </c>
      <c r="B2027" s="768"/>
      <c r="C2027" s="768"/>
      <c r="D2027" s="768"/>
      <c r="E2027" s="778" t="s">
        <v>919</v>
      </c>
      <c r="F2027" s="768"/>
    </row>
    <row r="2028" spans="1:6" ht="12.75">
      <c r="A2028" s="767" t="s">
        <v>18</v>
      </c>
      <c r="B2028" s="768">
        <v>60698039</v>
      </c>
      <c r="C2028" s="768">
        <v>0</v>
      </c>
      <c r="D2028" s="768">
        <v>0</v>
      </c>
      <c r="E2028" s="777">
        <v>0</v>
      </c>
      <c r="F2028" s="768">
        <v>0</v>
      </c>
    </row>
    <row r="2029" spans="1:6" ht="12.75">
      <c r="A2029" s="775" t="s">
        <v>32</v>
      </c>
      <c r="B2029" s="776">
        <v>60698039</v>
      </c>
      <c r="C2029" s="776">
        <v>0</v>
      </c>
      <c r="D2029" s="776">
        <v>0</v>
      </c>
      <c r="E2029" s="777">
        <v>0</v>
      </c>
      <c r="F2029" s="776">
        <v>0</v>
      </c>
    </row>
    <row r="2030" spans="1:6" ht="25.5">
      <c r="A2030" s="775" t="s">
        <v>34</v>
      </c>
      <c r="B2030" s="776">
        <v>60698039</v>
      </c>
      <c r="C2030" s="776">
        <v>0</v>
      </c>
      <c r="D2030" s="776">
        <v>0</v>
      </c>
      <c r="E2030" s="777">
        <v>0</v>
      </c>
      <c r="F2030" s="776">
        <v>0</v>
      </c>
    </row>
    <row r="2031" spans="1:6" ht="12.75">
      <c r="A2031" s="767" t="s">
        <v>147</v>
      </c>
      <c r="B2031" s="768">
        <v>60698039</v>
      </c>
      <c r="C2031" s="768">
        <v>0</v>
      </c>
      <c r="D2031" s="768">
        <v>0</v>
      </c>
      <c r="E2031" s="777">
        <v>0</v>
      </c>
      <c r="F2031" s="768">
        <v>0</v>
      </c>
    </row>
    <row r="2032" spans="1:6" ht="12.75">
      <c r="A2032" s="775" t="s">
        <v>37</v>
      </c>
      <c r="B2032" s="776">
        <v>60698039</v>
      </c>
      <c r="C2032" s="776">
        <v>0</v>
      </c>
      <c r="D2032" s="776">
        <v>0</v>
      </c>
      <c r="E2032" s="777">
        <v>0</v>
      </c>
      <c r="F2032" s="776">
        <v>0</v>
      </c>
    </row>
    <row r="2033" spans="1:6" ht="12.75">
      <c r="A2033" s="775" t="s">
        <v>67</v>
      </c>
      <c r="B2033" s="776">
        <v>60698039</v>
      </c>
      <c r="C2033" s="776">
        <v>0</v>
      </c>
      <c r="D2033" s="776">
        <v>0</v>
      </c>
      <c r="E2033" s="777">
        <v>0</v>
      </c>
      <c r="F2033" s="776">
        <v>0</v>
      </c>
    </row>
    <row r="2034" spans="1:6" ht="12.75">
      <c r="A2034" s="775" t="s">
        <v>69</v>
      </c>
      <c r="B2034" s="776">
        <v>60698039</v>
      </c>
      <c r="C2034" s="776">
        <v>0</v>
      </c>
      <c r="D2034" s="776">
        <v>0</v>
      </c>
      <c r="E2034" s="777">
        <v>0</v>
      </c>
      <c r="F2034" s="776">
        <v>0</v>
      </c>
    </row>
    <row r="2035" spans="1:6" s="770" customFormat="1" ht="12.75">
      <c r="A2035" s="767" t="s">
        <v>827</v>
      </c>
      <c r="B2035" s="768"/>
      <c r="C2035" s="768"/>
      <c r="D2035" s="768"/>
      <c r="E2035" s="778" t="s">
        <v>919</v>
      </c>
      <c r="F2035" s="768"/>
    </row>
    <row r="2036" spans="1:6" ht="12.75">
      <c r="A2036" s="767" t="s">
        <v>18</v>
      </c>
      <c r="B2036" s="768">
        <v>18851705</v>
      </c>
      <c r="C2036" s="768">
        <v>12451523</v>
      </c>
      <c r="D2036" s="768">
        <v>12451523</v>
      </c>
      <c r="E2036" s="777">
        <v>66.05</v>
      </c>
      <c r="F2036" s="768">
        <v>1492161</v>
      </c>
    </row>
    <row r="2037" spans="1:6" ht="12.75">
      <c r="A2037" s="775" t="s">
        <v>32</v>
      </c>
      <c r="B2037" s="776">
        <v>18851705</v>
      </c>
      <c r="C2037" s="776">
        <v>12451523</v>
      </c>
      <c r="D2037" s="776">
        <v>12451523</v>
      </c>
      <c r="E2037" s="777">
        <v>66.05</v>
      </c>
      <c r="F2037" s="776">
        <v>1492161</v>
      </c>
    </row>
    <row r="2038" spans="1:6" ht="25.5">
      <c r="A2038" s="775" t="s">
        <v>34</v>
      </c>
      <c r="B2038" s="776">
        <v>18851705</v>
      </c>
      <c r="C2038" s="776">
        <v>12451523</v>
      </c>
      <c r="D2038" s="776">
        <v>12451523</v>
      </c>
      <c r="E2038" s="777">
        <v>66.05</v>
      </c>
      <c r="F2038" s="776">
        <v>1492161</v>
      </c>
    </row>
    <row r="2039" spans="1:6" ht="12.75">
      <c r="A2039" s="767" t="s">
        <v>147</v>
      </c>
      <c r="B2039" s="768">
        <v>18851705</v>
      </c>
      <c r="C2039" s="768">
        <v>12451523</v>
      </c>
      <c r="D2039" s="768">
        <v>11161178.5</v>
      </c>
      <c r="E2039" s="777">
        <v>59.21</v>
      </c>
      <c r="F2039" s="768">
        <v>920359.55</v>
      </c>
    </row>
    <row r="2040" spans="1:6" ht="12.75">
      <c r="A2040" s="775" t="s">
        <v>37</v>
      </c>
      <c r="B2040" s="776">
        <v>3970224</v>
      </c>
      <c r="C2040" s="776">
        <v>3684903</v>
      </c>
      <c r="D2040" s="776">
        <v>3609164.89</v>
      </c>
      <c r="E2040" s="777">
        <v>90.91</v>
      </c>
      <c r="F2040" s="776">
        <v>27575.72</v>
      </c>
    </row>
    <row r="2041" spans="1:6" ht="12.75">
      <c r="A2041" s="775" t="s">
        <v>39</v>
      </c>
      <c r="B2041" s="776">
        <v>3970224</v>
      </c>
      <c r="C2041" s="776">
        <v>3684903</v>
      </c>
      <c r="D2041" s="776">
        <v>3609164.89</v>
      </c>
      <c r="E2041" s="777">
        <v>90.91</v>
      </c>
      <c r="F2041" s="776">
        <v>27575.72</v>
      </c>
    </row>
    <row r="2042" spans="1:6" ht="12.75">
      <c r="A2042" s="775" t="s">
        <v>47</v>
      </c>
      <c r="B2042" s="776">
        <v>3970224</v>
      </c>
      <c r="C2042" s="776">
        <v>3684903</v>
      </c>
      <c r="D2042" s="776">
        <v>3609164.89</v>
      </c>
      <c r="E2042" s="777">
        <v>90.91</v>
      </c>
      <c r="F2042" s="776">
        <v>27575.72</v>
      </c>
    </row>
    <row r="2043" spans="1:6" ht="12.75">
      <c r="A2043" s="775" t="s">
        <v>103</v>
      </c>
      <c r="B2043" s="776">
        <v>14881481</v>
      </c>
      <c r="C2043" s="776">
        <v>8766620</v>
      </c>
      <c r="D2043" s="776">
        <v>7552013.61</v>
      </c>
      <c r="E2043" s="777">
        <v>50.75</v>
      </c>
      <c r="F2043" s="776">
        <v>892783.83</v>
      </c>
    </row>
    <row r="2044" spans="1:6" ht="12.75">
      <c r="A2044" s="775" t="s">
        <v>105</v>
      </c>
      <c r="B2044" s="776">
        <v>14881481</v>
      </c>
      <c r="C2044" s="776">
        <v>8766620</v>
      </c>
      <c r="D2044" s="776">
        <v>7552013.61</v>
      </c>
      <c r="E2044" s="777">
        <v>50.75</v>
      </c>
      <c r="F2044" s="776">
        <v>892783.83</v>
      </c>
    </row>
    <row r="2045" spans="1:6" ht="12.75">
      <c r="A2045" s="775" t="s">
        <v>923</v>
      </c>
      <c r="B2045" s="776">
        <v>0</v>
      </c>
      <c r="C2045" s="776">
        <v>0</v>
      </c>
      <c r="D2045" s="776">
        <v>1290344.5</v>
      </c>
      <c r="E2045" s="778" t="s">
        <v>919</v>
      </c>
      <c r="F2045" s="776">
        <v>571801.45</v>
      </c>
    </row>
    <row r="2046" spans="1:6" ht="12.75">
      <c r="A2046" s="775" t="s">
        <v>924</v>
      </c>
      <c r="B2046" s="776">
        <v>0</v>
      </c>
      <c r="C2046" s="776">
        <v>0</v>
      </c>
      <c r="D2046" s="779" t="s">
        <v>919</v>
      </c>
      <c r="E2046" s="778" t="s">
        <v>919</v>
      </c>
      <c r="F2046" s="779" t="s">
        <v>919</v>
      </c>
    </row>
    <row r="2047" spans="1:6" ht="12.75">
      <c r="A2047" s="775" t="s">
        <v>986</v>
      </c>
      <c r="B2047" s="776">
        <v>0</v>
      </c>
      <c r="C2047" s="776">
        <v>0</v>
      </c>
      <c r="D2047" s="779" t="s">
        <v>919</v>
      </c>
      <c r="E2047" s="778" t="s">
        <v>919</v>
      </c>
      <c r="F2047" s="779" t="s">
        <v>919</v>
      </c>
    </row>
    <row r="2048" spans="1:6" ht="25.5">
      <c r="A2048" s="775" t="s">
        <v>988</v>
      </c>
      <c r="B2048" s="776">
        <v>0</v>
      </c>
      <c r="C2048" s="776">
        <v>0</v>
      </c>
      <c r="D2048" s="779" t="s">
        <v>919</v>
      </c>
      <c r="E2048" s="778" t="s">
        <v>919</v>
      </c>
      <c r="F2048" s="779" t="s">
        <v>919</v>
      </c>
    </row>
    <row r="2049" spans="1:6" s="770" customFormat="1" ht="12.75">
      <c r="A2049" s="767" t="s">
        <v>164</v>
      </c>
      <c r="B2049" s="768"/>
      <c r="C2049" s="768"/>
      <c r="D2049" s="768"/>
      <c r="E2049" s="777"/>
      <c r="F2049" s="768"/>
    </row>
    <row r="2050" spans="1:6" ht="12.75">
      <c r="A2050" s="767" t="s">
        <v>18</v>
      </c>
      <c r="B2050" s="768">
        <v>5833325</v>
      </c>
      <c r="C2050" s="768">
        <v>3694344</v>
      </c>
      <c r="D2050" s="768">
        <v>3694344</v>
      </c>
      <c r="E2050" s="777">
        <v>63.33</v>
      </c>
      <c r="F2050" s="768">
        <v>-7040</v>
      </c>
    </row>
    <row r="2051" spans="1:6" ht="12.75">
      <c r="A2051" s="775" t="s">
        <v>32</v>
      </c>
      <c r="B2051" s="776">
        <v>5833325</v>
      </c>
      <c r="C2051" s="776">
        <v>3694344</v>
      </c>
      <c r="D2051" s="776">
        <v>3694344</v>
      </c>
      <c r="E2051" s="777">
        <v>63.33</v>
      </c>
      <c r="F2051" s="776">
        <v>-7040</v>
      </c>
    </row>
    <row r="2052" spans="1:6" ht="25.5">
      <c r="A2052" s="775" t="s">
        <v>34</v>
      </c>
      <c r="B2052" s="776">
        <v>5833325</v>
      </c>
      <c r="C2052" s="776">
        <v>3694344</v>
      </c>
      <c r="D2052" s="776">
        <v>3694344</v>
      </c>
      <c r="E2052" s="777">
        <v>63.33</v>
      </c>
      <c r="F2052" s="776">
        <v>-7040</v>
      </c>
    </row>
    <row r="2053" spans="1:6" ht="12.75">
      <c r="A2053" s="767" t="s">
        <v>147</v>
      </c>
      <c r="B2053" s="768">
        <v>5833325</v>
      </c>
      <c r="C2053" s="768">
        <v>3694344</v>
      </c>
      <c r="D2053" s="768">
        <v>3643168.47</v>
      </c>
      <c r="E2053" s="777">
        <v>62.45</v>
      </c>
      <c r="F2053" s="768">
        <v>27575.72</v>
      </c>
    </row>
    <row r="2054" spans="1:6" ht="12.75">
      <c r="A2054" s="775" t="s">
        <v>37</v>
      </c>
      <c r="B2054" s="776">
        <v>3914140</v>
      </c>
      <c r="C2054" s="776">
        <v>3657603</v>
      </c>
      <c r="D2054" s="776">
        <v>3608028.27</v>
      </c>
      <c r="E2054" s="777">
        <v>92.18</v>
      </c>
      <c r="F2054" s="776">
        <v>27575.72</v>
      </c>
    </row>
    <row r="2055" spans="1:6" ht="12.75">
      <c r="A2055" s="775" t="s">
        <v>39</v>
      </c>
      <c r="B2055" s="776">
        <v>3914140</v>
      </c>
      <c r="C2055" s="776">
        <v>3657603</v>
      </c>
      <c r="D2055" s="776">
        <v>3608028.27</v>
      </c>
      <c r="E2055" s="777">
        <v>92.18</v>
      </c>
      <c r="F2055" s="776">
        <v>27575.72</v>
      </c>
    </row>
    <row r="2056" spans="1:6" ht="12.75">
      <c r="A2056" s="775" t="s">
        <v>47</v>
      </c>
      <c r="B2056" s="776">
        <v>3914140</v>
      </c>
      <c r="C2056" s="776">
        <v>3657603</v>
      </c>
      <c r="D2056" s="776">
        <v>3608028.27</v>
      </c>
      <c r="E2056" s="777">
        <v>92.18</v>
      </c>
      <c r="F2056" s="776">
        <v>27575.72</v>
      </c>
    </row>
    <row r="2057" spans="1:6" ht="12.75">
      <c r="A2057" s="775" t="s">
        <v>103</v>
      </c>
      <c r="B2057" s="776">
        <v>1919185</v>
      </c>
      <c r="C2057" s="776">
        <v>36741</v>
      </c>
      <c r="D2057" s="776">
        <v>35140.2</v>
      </c>
      <c r="E2057" s="777">
        <v>1.83</v>
      </c>
      <c r="F2057" s="776">
        <v>0</v>
      </c>
    </row>
    <row r="2058" spans="1:6" ht="12.75">
      <c r="A2058" s="775" t="s">
        <v>105</v>
      </c>
      <c r="B2058" s="776">
        <v>1919185</v>
      </c>
      <c r="C2058" s="776">
        <v>36741</v>
      </c>
      <c r="D2058" s="776">
        <v>35140.2</v>
      </c>
      <c r="E2058" s="777">
        <v>1.83</v>
      </c>
      <c r="F2058" s="776">
        <v>0</v>
      </c>
    </row>
    <row r="2059" spans="1:6" ht="12.75">
      <c r="A2059" s="775" t="s">
        <v>923</v>
      </c>
      <c r="B2059" s="776">
        <v>0</v>
      </c>
      <c r="C2059" s="776">
        <v>0</v>
      </c>
      <c r="D2059" s="776">
        <v>51175.53</v>
      </c>
      <c r="E2059" s="778" t="s">
        <v>919</v>
      </c>
      <c r="F2059" s="776">
        <v>-34615.72</v>
      </c>
    </row>
    <row r="2060" spans="1:6" s="770" customFormat="1" ht="12.75">
      <c r="A2060" s="767" t="s">
        <v>212</v>
      </c>
      <c r="B2060" s="768"/>
      <c r="C2060" s="768"/>
      <c r="D2060" s="768"/>
      <c r="E2060" s="778"/>
      <c r="F2060" s="768"/>
    </row>
    <row r="2061" spans="1:6" ht="12.75">
      <c r="A2061" s="767" t="s">
        <v>18</v>
      </c>
      <c r="B2061" s="768">
        <v>13018380</v>
      </c>
      <c r="C2061" s="768">
        <v>8757179</v>
      </c>
      <c r="D2061" s="768">
        <v>8757179</v>
      </c>
      <c r="E2061" s="777">
        <v>67.27</v>
      </c>
      <c r="F2061" s="768">
        <v>1499201</v>
      </c>
    </row>
    <row r="2062" spans="1:6" ht="12.75">
      <c r="A2062" s="775" t="s">
        <v>32</v>
      </c>
      <c r="B2062" s="776">
        <v>13018380</v>
      </c>
      <c r="C2062" s="776">
        <v>8757179</v>
      </c>
      <c r="D2062" s="776">
        <v>8757179</v>
      </c>
      <c r="E2062" s="777">
        <v>67.27</v>
      </c>
      <c r="F2062" s="776">
        <v>1499201</v>
      </c>
    </row>
    <row r="2063" spans="1:6" ht="25.5">
      <c r="A2063" s="775" t="s">
        <v>34</v>
      </c>
      <c r="B2063" s="776">
        <v>13018380</v>
      </c>
      <c r="C2063" s="776">
        <v>8757179</v>
      </c>
      <c r="D2063" s="776">
        <v>8757179</v>
      </c>
      <c r="E2063" s="777">
        <v>67.27</v>
      </c>
      <c r="F2063" s="776">
        <v>1499201</v>
      </c>
    </row>
    <row r="2064" spans="1:6" ht="12.75">
      <c r="A2064" s="767" t="s">
        <v>147</v>
      </c>
      <c r="B2064" s="768">
        <v>13018380</v>
      </c>
      <c r="C2064" s="768">
        <v>8757179</v>
      </c>
      <c r="D2064" s="768">
        <v>7518010.03</v>
      </c>
      <c r="E2064" s="777">
        <v>57.75</v>
      </c>
      <c r="F2064" s="768">
        <v>892783.83</v>
      </c>
    </row>
    <row r="2065" spans="1:6" ht="12.75">
      <c r="A2065" s="775" t="s">
        <v>37</v>
      </c>
      <c r="B2065" s="776">
        <v>56084</v>
      </c>
      <c r="C2065" s="776">
        <v>27300</v>
      </c>
      <c r="D2065" s="776">
        <v>1136.62</v>
      </c>
      <c r="E2065" s="777">
        <v>2.03</v>
      </c>
      <c r="F2065" s="776">
        <v>0</v>
      </c>
    </row>
    <row r="2066" spans="1:6" ht="12.75">
      <c r="A2066" s="775" t="s">
        <v>39</v>
      </c>
      <c r="B2066" s="776">
        <v>56084</v>
      </c>
      <c r="C2066" s="776">
        <v>27300</v>
      </c>
      <c r="D2066" s="776">
        <v>1136.62</v>
      </c>
      <c r="E2066" s="777">
        <v>2.03</v>
      </c>
      <c r="F2066" s="776">
        <v>0</v>
      </c>
    </row>
    <row r="2067" spans="1:6" ht="12.75">
      <c r="A2067" s="775" t="s">
        <v>47</v>
      </c>
      <c r="B2067" s="776">
        <v>56084</v>
      </c>
      <c r="C2067" s="776">
        <v>27300</v>
      </c>
      <c r="D2067" s="776">
        <v>1136.62</v>
      </c>
      <c r="E2067" s="777">
        <v>2.03</v>
      </c>
      <c r="F2067" s="776">
        <v>0</v>
      </c>
    </row>
    <row r="2068" spans="1:6" ht="12.75">
      <c r="A2068" s="775" t="s">
        <v>103</v>
      </c>
      <c r="B2068" s="776">
        <v>12962296</v>
      </c>
      <c r="C2068" s="776">
        <v>8729879</v>
      </c>
      <c r="D2068" s="776">
        <v>7516873.41</v>
      </c>
      <c r="E2068" s="777">
        <v>57.99</v>
      </c>
      <c r="F2068" s="776">
        <v>892783.83</v>
      </c>
    </row>
    <row r="2069" spans="1:6" ht="12.75">
      <c r="A2069" s="775" t="s">
        <v>105</v>
      </c>
      <c r="B2069" s="776">
        <v>12962296</v>
      </c>
      <c r="C2069" s="776">
        <v>8729879</v>
      </c>
      <c r="D2069" s="776">
        <v>7516873.41</v>
      </c>
      <c r="E2069" s="777">
        <v>57.99</v>
      </c>
      <c r="F2069" s="776">
        <v>892783.83</v>
      </c>
    </row>
    <row r="2070" spans="1:6" ht="12.75">
      <c r="A2070" s="775" t="s">
        <v>923</v>
      </c>
      <c r="B2070" s="776">
        <v>0</v>
      </c>
      <c r="C2070" s="776">
        <v>0</v>
      </c>
      <c r="D2070" s="776">
        <v>1239168.97</v>
      </c>
      <c r="E2070" s="778" t="s">
        <v>919</v>
      </c>
      <c r="F2070" s="776">
        <v>606417.17</v>
      </c>
    </row>
    <row r="2071" spans="1:6" s="770" customFormat="1" ht="12.75">
      <c r="A2071" s="767" t="s">
        <v>828</v>
      </c>
      <c r="B2071" s="768"/>
      <c r="C2071" s="768"/>
      <c r="D2071" s="768"/>
      <c r="E2071" s="778" t="s">
        <v>919</v>
      </c>
      <c r="F2071" s="768"/>
    </row>
    <row r="2072" spans="1:6" ht="12.75">
      <c r="A2072" s="767" t="s">
        <v>18</v>
      </c>
      <c r="B2072" s="768">
        <v>311436698</v>
      </c>
      <c r="C2072" s="768">
        <v>182885816</v>
      </c>
      <c r="D2072" s="768">
        <v>182886245</v>
      </c>
      <c r="E2072" s="777">
        <v>58.72</v>
      </c>
      <c r="F2072" s="768">
        <v>9103594</v>
      </c>
    </row>
    <row r="2073" spans="1:6" ht="25.5">
      <c r="A2073" s="775" t="s">
        <v>966</v>
      </c>
      <c r="B2073" s="776">
        <v>0</v>
      </c>
      <c r="C2073" s="776">
        <v>0</v>
      </c>
      <c r="D2073" s="776">
        <v>429</v>
      </c>
      <c r="E2073" s="778" t="s">
        <v>919</v>
      </c>
      <c r="F2073" s="776">
        <v>429</v>
      </c>
    </row>
    <row r="2074" spans="1:6" ht="12.75">
      <c r="A2074" s="775" t="s">
        <v>32</v>
      </c>
      <c r="B2074" s="776">
        <v>311436698</v>
      </c>
      <c r="C2074" s="776">
        <v>182885816</v>
      </c>
      <c r="D2074" s="776">
        <v>182885816</v>
      </c>
      <c r="E2074" s="777">
        <v>58.72</v>
      </c>
      <c r="F2074" s="776">
        <v>9103165</v>
      </c>
    </row>
    <row r="2075" spans="1:6" ht="25.5">
      <c r="A2075" s="775" t="s">
        <v>34</v>
      </c>
      <c r="B2075" s="776">
        <v>311436698</v>
      </c>
      <c r="C2075" s="776">
        <v>182885816</v>
      </c>
      <c r="D2075" s="776">
        <v>182885816</v>
      </c>
      <c r="E2075" s="777">
        <v>58.72</v>
      </c>
      <c r="F2075" s="776">
        <v>9103165</v>
      </c>
    </row>
    <row r="2076" spans="1:6" ht="12.75">
      <c r="A2076" s="767" t="s">
        <v>147</v>
      </c>
      <c r="B2076" s="768">
        <v>310040524</v>
      </c>
      <c r="C2076" s="768">
        <v>182505816</v>
      </c>
      <c r="D2076" s="768">
        <v>181121711.1</v>
      </c>
      <c r="E2076" s="777">
        <v>58.42</v>
      </c>
      <c r="F2076" s="768">
        <v>8419689.35</v>
      </c>
    </row>
    <row r="2077" spans="1:6" ht="12.75">
      <c r="A2077" s="775" t="s">
        <v>37</v>
      </c>
      <c r="B2077" s="776">
        <v>310040524</v>
      </c>
      <c r="C2077" s="776">
        <v>182505816</v>
      </c>
      <c r="D2077" s="776">
        <v>181121711.1</v>
      </c>
      <c r="E2077" s="777">
        <v>58.42</v>
      </c>
      <c r="F2077" s="776">
        <v>8419689.35</v>
      </c>
    </row>
    <row r="2078" spans="1:6" ht="12.75">
      <c r="A2078" s="775" t="s">
        <v>39</v>
      </c>
      <c r="B2078" s="776">
        <v>4124500</v>
      </c>
      <c r="C2078" s="776">
        <v>2428195</v>
      </c>
      <c r="D2078" s="776">
        <v>2306960.26</v>
      </c>
      <c r="E2078" s="777">
        <v>55.93</v>
      </c>
      <c r="F2078" s="776">
        <v>417238.07</v>
      </c>
    </row>
    <row r="2079" spans="1:6" ht="12.75">
      <c r="A2079" s="775" t="s">
        <v>47</v>
      </c>
      <c r="B2079" s="776">
        <v>4124500</v>
      </c>
      <c r="C2079" s="776">
        <v>2428195</v>
      </c>
      <c r="D2079" s="776">
        <v>2306960.26</v>
      </c>
      <c r="E2079" s="777">
        <v>55.93</v>
      </c>
      <c r="F2079" s="776">
        <v>417238.07</v>
      </c>
    </row>
    <row r="2080" spans="1:6" ht="12.75">
      <c r="A2080" s="775" t="s">
        <v>185</v>
      </c>
      <c r="B2080" s="776">
        <v>305916024</v>
      </c>
      <c r="C2080" s="776">
        <v>180077621</v>
      </c>
      <c r="D2080" s="776">
        <v>178814750.84</v>
      </c>
      <c r="E2080" s="777">
        <v>58.45</v>
      </c>
      <c r="F2080" s="776">
        <v>8002451.28</v>
      </c>
    </row>
    <row r="2081" spans="1:6" ht="12.75">
      <c r="A2081" s="775" t="s">
        <v>923</v>
      </c>
      <c r="B2081" s="776">
        <v>1396174</v>
      </c>
      <c r="C2081" s="776">
        <v>380000</v>
      </c>
      <c r="D2081" s="776">
        <v>1764533.90000007</v>
      </c>
      <c r="E2081" s="778" t="s">
        <v>919</v>
      </c>
      <c r="F2081" s="776">
        <v>683904.649999999</v>
      </c>
    </row>
    <row r="2082" spans="1:6" ht="12.75">
      <c r="A2082" s="775" t="s">
        <v>924</v>
      </c>
      <c r="B2082" s="776">
        <v>-1396174</v>
      </c>
      <c r="C2082" s="776">
        <v>-380000</v>
      </c>
      <c r="D2082" s="779" t="s">
        <v>919</v>
      </c>
      <c r="E2082" s="778" t="s">
        <v>919</v>
      </c>
      <c r="F2082" s="779" t="s">
        <v>919</v>
      </c>
    </row>
    <row r="2083" spans="1:6" ht="12.75">
      <c r="A2083" s="775" t="s">
        <v>929</v>
      </c>
      <c r="B2083" s="776">
        <v>2603640</v>
      </c>
      <c r="C2083" s="776">
        <v>1735760</v>
      </c>
      <c r="D2083" s="779" t="s">
        <v>919</v>
      </c>
      <c r="E2083" s="778" t="s">
        <v>919</v>
      </c>
      <c r="F2083" s="779" t="s">
        <v>919</v>
      </c>
    </row>
    <row r="2084" spans="1:6" ht="12.75">
      <c r="A2084" s="775" t="s">
        <v>193</v>
      </c>
      <c r="B2084" s="776">
        <v>2603640</v>
      </c>
      <c r="C2084" s="776">
        <v>1735760</v>
      </c>
      <c r="D2084" s="779" t="s">
        <v>919</v>
      </c>
      <c r="E2084" s="778" t="s">
        <v>919</v>
      </c>
      <c r="F2084" s="779" t="s">
        <v>919</v>
      </c>
    </row>
    <row r="2085" spans="1:6" ht="12.75">
      <c r="A2085" s="775" t="s">
        <v>928</v>
      </c>
      <c r="B2085" s="776">
        <v>-3999814</v>
      </c>
      <c r="C2085" s="776">
        <v>-2115760</v>
      </c>
      <c r="D2085" s="779" t="s">
        <v>919</v>
      </c>
      <c r="E2085" s="778" t="s">
        <v>919</v>
      </c>
      <c r="F2085" s="779" t="s">
        <v>919</v>
      </c>
    </row>
    <row r="2086" spans="1:6" ht="12.75">
      <c r="A2086" s="775" t="s">
        <v>198</v>
      </c>
      <c r="B2086" s="776">
        <v>-3999814</v>
      </c>
      <c r="C2086" s="776">
        <v>-2115760</v>
      </c>
      <c r="D2086" s="779" t="s">
        <v>919</v>
      </c>
      <c r="E2086" s="778" t="s">
        <v>919</v>
      </c>
      <c r="F2086" s="779" t="s">
        <v>919</v>
      </c>
    </row>
    <row r="2087" spans="1:6" s="770" customFormat="1" ht="12.75">
      <c r="A2087" s="767" t="s">
        <v>184</v>
      </c>
      <c r="B2087" s="768"/>
      <c r="C2087" s="768"/>
      <c r="D2087" s="768"/>
      <c r="E2087" s="777"/>
      <c r="F2087" s="768"/>
    </row>
    <row r="2088" spans="1:6" ht="12.75">
      <c r="A2088" s="767" t="s">
        <v>18</v>
      </c>
      <c r="B2088" s="768">
        <v>303082180</v>
      </c>
      <c r="C2088" s="768">
        <v>178532179</v>
      </c>
      <c r="D2088" s="768">
        <v>178532179</v>
      </c>
      <c r="E2088" s="777">
        <v>58.91</v>
      </c>
      <c r="F2088" s="768">
        <v>8450165</v>
      </c>
    </row>
    <row r="2089" spans="1:6" ht="12.75">
      <c r="A2089" s="775" t="s">
        <v>32</v>
      </c>
      <c r="B2089" s="776">
        <v>303082180</v>
      </c>
      <c r="C2089" s="776">
        <v>178532179</v>
      </c>
      <c r="D2089" s="776">
        <v>178532179</v>
      </c>
      <c r="E2089" s="777">
        <v>58.91</v>
      </c>
      <c r="F2089" s="776">
        <v>8450165</v>
      </c>
    </row>
    <row r="2090" spans="1:6" ht="25.5">
      <c r="A2090" s="775" t="s">
        <v>34</v>
      </c>
      <c r="B2090" s="776">
        <v>303082180</v>
      </c>
      <c r="C2090" s="776">
        <v>178532179</v>
      </c>
      <c r="D2090" s="776">
        <v>178532179</v>
      </c>
      <c r="E2090" s="777">
        <v>58.91</v>
      </c>
      <c r="F2090" s="776">
        <v>8450165</v>
      </c>
    </row>
    <row r="2091" spans="1:6" ht="12.75">
      <c r="A2091" s="767" t="s">
        <v>147</v>
      </c>
      <c r="B2091" s="768">
        <v>303082180</v>
      </c>
      <c r="C2091" s="768">
        <v>178532179</v>
      </c>
      <c r="D2091" s="768">
        <v>177802303</v>
      </c>
      <c r="E2091" s="777">
        <v>58.66</v>
      </c>
      <c r="F2091" s="768">
        <v>8360545.17</v>
      </c>
    </row>
    <row r="2092" spans="1:6" ht="12.75">
      <c r="A2092" s="775" t="s">
        <v>37</v>
      </c>
      <c r="B2092" s="776">
        <v>303082180</v>
      </c>
      <c r="C2092" s="776">
        <v>178532179</v>
      </c>
      <c r="D2092" s="776">
        <v>177802303</v>
      </c>
      <c r="E2092" s="777">
        <v>58.66</v>
      </c>
      <c r="F2092" s="776">
        <v>8360545.17</v>
      </c>
    </row>
    <row r="2093" spans="1:6" ht="12.75">
      <c r="A2093" s="775" t="s">
        <v>39</v>
      </c>
      <c r="B2093" s="776">
        <v>4124500</v>
      </c>
      <c r="C2093" s="776">
        <v>2428195</v>
      </c>
      <c r="D2093" s="776">
        <v>2307135.26</v>
      </c>
      <c r="E2093" s="777">
        <v>55.94</v>
      </c>
      <c r="F2093" s="776">
        <v>417380.82</v>
      </c>
    </row>
    <row r="2094" spans="1:6" ht="12.75">
      <c r="A2094" s="775" t="s">
        <v>47</v>
      </c>
      <c r="B2094" s="776">
        <v>4124500</v>
      </c>
      <c r="C2094" s="776">
        <v>2428195</v>
      </c>
      <c r="D2094" s="776">
        <v>2307135.26</v>
      </c>
      <c r="E2094" s="777">
        <v>55.94</v>
      </c>
      <c r="F2094" s="776">
        <v>417380.82</v>
      </c>
    </row>
    <row r="2095" spans="1:6" ht="12.75">
      <c r="A2095" s="775" t="s">
        <v>185</v>
      </c>
      <c r="B2095" s="776">
        <v>298957680</v>
      </c>
      <c r="C2095" s="776">
        <v>176103984</v>
      </c>
      <c r="D2095" s="776">
        <v>175495167.74</v>
      </c>
      <c r="E2095" s="777">
        <v>58.7</v>
      </c>
      <c r="F2095" s="776">
        <v>7943164.35</v>
      </c>
    </row>
    <row r="2096" spans="1:6" ht="12.75">
      <c r="A2096" s="775" t="s">
        <v>923</v>
      </c>
      <c r="B2096" s="776">
        <v>0</v>
      </c>
      <c r="C2096" s="776">
        <v>0</v>
      </c>
      <c r="D2096" s="776">
        <v>729876.00000006</v>
      </c>
      <c r="E2096" s="778" t="s">
        <v>919</v>
      </c>
      <c r="F2096" s="776">
        <v>89619.83</v>
      </c>
    </row>
    <row r="2097" spans="1:6" s="770" customFormat="1" ht="12.75">
      <c r="A2097" s="767" t="s">
        <v>196</v>
      </c>
      <c r="B2097" s="768"/>
      <c r="C2097" s="768"/>
      <c r="D2097" s="768"/>
      <c r="E2097" s="778"/>
      <c r="F2097" s="768"/>
    </row>
    <row r="2098" spans="1:6" ht="12.75">
      <c r="A2098" s="767" t="s">
        <v>18</v>
      </c>
      <c r="B2098" s="768">
        <v>8198463</v>
      </c>
      <c r="C2098" s="768">
        <v>4232582</v>
      </c>
      <c r="D2098" s="768">
        <v>4233011</v>
      </c>
      <c r="E2098" s="777">
        <v>51.63</v>
      </c>
      <c r="F2098" s="768">
        <v>638429</v>
      </c>
    </row>
    <row r="2099" spans="1:6" ht="25.5">
      <c r="A2099" s="775" t="s">
        <v>966</v>
      </c>
      <c r="B2099" s="776">
        <v>0</v>
      </c>
      <c r="C2099" s="776">
        <v>0</v>
      </c>
      <c r="D2099" s="776">
        <v>429</v>
      </c>
      <c r="E2099" s="778" t="s">
        <v>919</v>
      </c>
      <c r="F2099" s="776">
        <v>429</v>
      </c>
    </row>
    <row r="2100" spans="1:6" ht="12.75">
      <c r="A2100" s="775" t="s">
        <v>32</v>
      </c>
      <c r="B2100" s="776">
        <v>8198463</v>
      </c>
      <c r="C2100" s="776">
        <v>4232582</v>
      </c>
      <c r="D2100" s="776">
        <v>4232582</v>
      </c>
      <c r="E2100" s="777">
        <v>51.63</v>
      </c>
      <c r="F2100" s="776">
        <v>638000</v>
      </c>
    </row>
    <row r="2101" spans="1:6" ht="25.5">
      <c r="A2101" s="775" t="s">
        <v>34</v>
      </c>
      <c r="B2101" s="776">
        <v>8198463</v>
      </c>
      <c r="C2101" s="776">
        <v>4232582</v>
      </c>
      <c r="D2101" s="776">
        <v>4232582</v>
      </c>
      <c r="E2101" s="777">
        <v>51.63</v>
      </c>
      <c r="F2101" s="776">
        <v>638000</v>
      </c>
    </row>
    <row r="2102" spans="1:6" ht="12.75">
      <c r="A2102" s="767" t="s">
        <v>147</v>
      </c>
      <c r="B2102" s="768">
        <v>6802289</v>
      </c>
      <c r="C2102" s="768">
        <v>3852582</v>
      </c>
      <c r="D2102" s="768">
        <v>3221193.66</v>
      </c>
      <c r="E2102" s="777">
        <v>47.35</v>
      </c>
      <c r="F2102" s="768">
        <v>54707.94</v>
      </c>
    </row>
    <row r="2103" spans="1:6" ht="12.75">
      <c r="A2103" s="775" t="s">
        <v>37</v>
      </c>
      <c r="B2103" s="776">
        <v>6802289</v>
      </c>
      <c r="C2103" s="776">
        <v>3852582</v>
      </c>
      <c r="D2103" s="776">
        <v>3223708.73</v>
      </c>
      <c r="E2103" s="777">
        <v>47.39</v>
      </c>
      <c r="F2103" s="776">
        <v>54662.59</v>
      </c>
    </row>
    <row r="2104" spans="1:6" ht="12.75">
      <c r="A2104" s="775" t="s">
        <v>39</v>
      </c>
      <c r="B2104" s="776">
        <v>0</v>
      </c>
      <c r="C2104" s="776">
        <v>0</v>
      </c>
      <c r="D2104" s="776">
        <v>-175</v>
      </c>
      <c r="E2104" s="778" t="s">
        <v>919</v>
      </c>
      <c r="F2104" s="776">
        <v>-142.75</v>
      </c>
    </row>
    <row r="2105" spans="1:6" ht="12.75">
      <c r="A2105" s="775" t="s">
        <v>47</v>
      </c>
      <c r="B2105" s="776">
        <v>0</v>
      </c>
      <c r="C2105" s="776">
        <v>0</v>
      </c>
      <c r="D2105" s="776">
        <v>-175</v>
      </c>
      <c r="E2105" s="778" t="s">
        <v>919</v>
      </c>
      <c r="F2105" s="776">
        <v>-142.75</v>
      </c>
    </row>
    <row r="2106" spans="1:6" ht="12.75">
      <c r="A2106" s="775" t="s">
        <v>185</v>
      </c>
      <c r="B2106" s="776">
        <v>6802289</v>
      </c>
      <c r="C2106" s="776">
        <v>3852582</v>
      </c>
      <c r="D2106" s="776">
        <v>3223883.73</v>
      </c>
      <c r="E2106" s="777">
        <v>47.39</v>
      </c>
      <c r="F2106" s="776">
        <v>54805.34</v>
      </c>
    </row>
    <row r="2107" spans="1:6" ht="12.75">
      <c r="A2107" s="775" t="s">
        <v>923</v>
      </c>
      <c r="B2107" s="776">
        <v>1396174</v>
      </c>
      <c r="C2107" s="776">
        <v>380000</v>
      </c>
      <c r="D2107" s="776">
        <v>1011817.34</v>
      </c>
      <c r="E2107" s="777">
        <v>72.47</v>
      </c>
      <c r="F2107" s="776">
        <v>583721.06</v>
      </c>
    </row>
    <row r="2108" spans="1:6" ht="12.75">
      <c r="A2108" s="775" t="s">
        <v>924</v>
      </c>
      <c r="B2108" s="776">
        <v>-1396174</v>
      </c>
      <c r="C2108" s="776">
        <v>-380000</v>
      </c>
      <c r="D2108" s="776">
        <v>-1011817.34</v>
      </c>
      <c r="E2108" s="777">
        <v>72.47</v>
      </c>
      <c r="F2108" s="776">
        <v>-583721.06</v>
      </c>
    </row>
    <row r="2109" spans="1:6" ht="12.75">
      <c r="A2109" s="775" t="s">
        <v>986</v>
      </c>
      <c r="B2109" s="776">
        <v>0</v>
      </c>
      <c r="C2109" s="776">
        <v>0</v>
      </c>
      <c r="D2109" s="776">
        <v>-916613.099999999</v>
      </c>
      <c r="E2109" s="778" t="s">
        <v>919</v>
      </c>
      <c r="F2109" s="776">
        <v>-587084.85</v>
      </c>
    </row>
    <row r="2110" spans="1:6" ht="25.5">
      <c r="A2110" s="775" t="s">
        <v>988</v>
      </c>
      <c r="B2110" s="776">
        <v>0</v>
      </c>
      <c r="C2110" s="776">
        <v>0</v>
      </c>
      <c r="D2110" s="776">
        <v>-916613.099999999</v>
      </c>
      <c r="E2110" s="778" t="s">
        <v>919</v>
      </c>
      <c r="F2110" s="776">
        <v>-587084.85</v>
      </c>
    </row>
    <row r="2111" spans="1:6" ht="12.75">
      <c r="A2111" s="775" t="s">
        <v>929</v>
      </c>
      <c r="B2111" s="776">
        <v>2603640</v>
      </c>
      <c r="C2111" s="776">
        <v>1735760</v>
      </c>
      <c r="D2111" s="776">
        <v>928189.759999999</v>
      </c>
      <c r="E2111" s="777">
        <v>35.65</v>
      </c>
      <c r="F2111" s="776">
        <v>114825.72</v>
      </c>
    </row>
    <row r="2112" spans="1:6" ht="12.75">
      <c r="A2112" s="775" t="s">
        <v>193</v>
      </c>
      <c r="B2112" s="776">
        <v>2603640</v>
      </c>
      <c r="C2112" s="776">
        <v>1735760</v>
      </c>
      <c r="D2112" s="776">
        <v>928189.759999999</v>
      </c>
      <c r="E2112" s="777">
        <v>35.65</v>
      </c>
      <c r="F2112" s="776">
        <v>114825.72</v>
      </c>
    </row>
    <row r="2113" spans="1:6" ht="12.75">
      <c r="A2113" s="775" t="s">
        <v>928</v>
      </c>
      <c r="B2113" s="776">
        <v>-3999814</v>
      </c>
      <c r="C2113" s="776">
        <v>-2115760</v>
      </c>
      <c r="D2113" s="776">
        <v>-1023394</v>
      </c>
      <c r="E2113" s="777">
        <v>25.59</v>
      </c>
      <c r="F2113" s="776">
        <v>-111461.93</v>
      </c>
    </row>
    <row r="2114" spans="1:6" ht="12.75">
      <c r="A2114" s="775" t="s">
        <v>198</v>
      </c>
      <c r="B2114" s="776">
        <v>-3999814</v>
      </c>
      <c r="C2114" s="776">
        <v>-2115760</v>
      </c>
      <c r="D2114" s="776">
        <v>-1023394</v>
      </c>
      <c r="E2114" s="777">
        <v>25.59</v>
      </c>
      <c r="F2114" s="776">
        <v>-111461.93</v>
      </c>
    </row>
    <row r="2115" spans="1:6" s="770" customFormat="1" ht="12.75">
      <c r="A2115" s="767" t="s">
        <v>202</v>
      </c>
      <c r="B2115" s="768"/>
      <c r="C2115" s="768"/>
      <c r="D2115" s="768"/>
      <c r="E2115" s="778"/>
      <c r="F2115" s="768"/>
    </row>
    <row r="2116" spans="1:6" ht="12.75">
      <c r="A2116" s="767" t="s">
        <v>18</v>
      </c>
      <c r="B2116" s="768">
        <v>155000</v>
      </c>
      <c r="C2116" s="768">
        <v>120000</v>
      </c>
      <c r="D2116" s="768">
        <v>120000</v>
      </c>
      <c r="E2116" s="777">
        <v>77.42</v>
      </c>
      <c r="F2116" s="768">
        <v>15000</v>
      </c>
    </row>
    <row r="2117" spans="1:6" ht="12.75">
      <c r="A2117" s="775" t="s">
        <v>32</v>
      </c>
      <c r="B2117" s="776">
        <v>155000</v>
      </c>
      <c r="C2117" s="776">
        <v>120000</v>
      </c>
      <c r="D2117" s="776">
        <v>120000</v>
      </c>
      <c r="E2117" s="777">
        <v>77.42</v>
      </c>
      <c r="F2117" s="776">
        <v>15000</v>
      </c>
    </row>
    <row r="2118" spans="1:6" ht="25.5">
      <c r="A2118" s="775" t="s">
        <v>34</v>
      </c>
      <c r="B2118" s="776">
        <v>155000</v>
      </c>
      <c r="C2118" s="776">
        <v>120000</v>
      </c>
      <c r="D2118" s="776">
        <v>120000</v>
      </c>
      <c r="E2118" s="777">
        <v>77.42</v>
      </c>
      <c r="F2118" s="776">
        <v>15000</v>
      </c>
    </row>
    <row r="2119" spans="1:6" ht="12.75">
      <c r="A2119" s="767" t="s">
        <v>147</v>
      </c>
      <c r="B2119" s="768">
        <v>155000</v>
      </c>
      <c r="C2119" s="768">
        <v>120000</v>
      </c>
      <c r="D2119" s="768">
        <v>95019.89</v>
      </c>
      <c r="E2119" s="777">
        <v>61.3</v>
      </c>
      <c r="F2119" s="768">
        <v>4481.59</v>
      </c>
    </row>
    <row r="2120" spans="1:6" ht="12.75">
      <c r="A2120" s="775" t="s">
        <v>37</v>
      </c>
      <c r="B2120" s="776">
        <v>155000</v>
      </c>
      <c r="C2120" s="776">
        <v>120000</v>
      </c>
      <c r="D2120" s="776">
        <v>95019.89</v>
      </c>
      <c r="E2120" s="777">
        <v>61.3</v>
      </c>
      <c r="F2120" s="776">
        <v>4481.59</v>
      </c>
    </row>
    <row r="2121" spans="1:6" ht="12.75">
      <c r="A2121" s="775" t="s">
        <v>185</v>
      </c>
      <c r="B2121" s="776">
        <v>155000</v>
      </c>
      <c r="C2121" s="776">
        <v>120000</v>
      </c>
      <c r="D2121" s="776">
        <v>95019.89</v>
      </c>
      <c r="E2121" s="777">
        <v>61.3</v>
      </c>
      <c r="F2121" s="776">
        <v>4481.59</v>
      </c>
    </row>
    <row r="2122" spans="1:6" ht="12.75">
      <c r="A2122" s="775" t="s">
        <v>923</v>
      </c>
      <c r="B2122" s="776">
        <v>0</v>
      </c>
      <c r="C2122" s="776">
        <v>0</v>
      </c>
      <c r="D2122" s="776">
        <v>24980.11</v>
      </c>
      <c r="E2122" s="778" t="s">
        <v>919</v>
      </c>
      <c r="F2122" s="776">
        <v>10518.41</v>
      </c>
    </row>
    <row r="2123" spans="1:6" s="770" customFormat="1" ht="12.75">
      <c r="A2123" s="767" t="s">
        <v>204</v>
      </c>
      <c r="B2123" s="768"/>
      <c r="C2123" s="768"/>
      <c r="D2123" s="768"/>
      <c r="E2123" s="778"/>
      <c r="F2123" s="768"/>
    </row>
    <row r="2124" spans="1:6" ht="12.75">
      <c r="A2124" s="767" t="s">
        <v>18</v>
      </c>
      <c r="B2124" s="768">
        <v>1055</v>
      </c>
      <c r="C2124" s="768">
        <v>1055</v>
      </c>
      <c r="D2124" s="768">
        <v>1055</v>
      </c>
      <c r="E2124" s="777">
        <v>100</v>
      </c>
      <c r="F2124" s="768">
        <v>0</v>
      </c>
    </row>
    <row r="2125" spans="1:6" ht="12.75">
      <c r="A2125" s="775" t="s">
        <v>32</v>
      </c>
      <c r="B2125" s="776">
        <v>1055</v>
      </c>
      <c r="C2125" s="776">
        <v>1055</v>
      </c>
      <c r="D2125" s="776">
        <v>1055</v>
      </c>
      <c r="E2125" s="777">
        <v>100</v>
      </c>
      <c r="F2125" s="776">
        <v>0</v>
      </c>
    </row>
    <row r="2126" spans="1:6" ht="25.5">
      <c r="A2126" s="775" t="s">
        <v>34</v>
      </c>
      <c r="B2126" s="776">
        <v>1055</v>
      </c>
      <c r="C2126" s="776">
        <v>1055</v>
      </c>
      <c r="D2126" s="776">
        <v>1055</v>
      </c>
      <c r="E2126" s="777">
        <v>100</v>
      </c>
      <c r="F2126" s="776">
        <v>0</v>
      </c>
    </row>
    <row r="2127" spans="1:6" ht="12.75">
      <c r="A2127" s="767" t="s">
        <v>147</v>
      </c>
      <c r="B2127" s="768">
        <v>1055</v>
      </c>
      <c r="C2127" s="768">
        <v>1055</v>
      </c>
      <c r="D2127" s="768">
        <v>679.48</v>
      </c>
      <c r="E2127" s="777">
        <v>64.41</v>
      </c>
      <c r="F2127" s="768">
        <v>0</v>
      </c>
    </row>
    <row r="2128" spans="1:6" ht="12.75">
      <c r="A2128" s="775" t="s">
        <v>37</v>
      </c>
      <c r="B2128" s="776">
        <v>1055</v>
      </c>
      <c r="C2128" s="776">
        <v>1055</v>
      </c>
      <c r="D2128" s="776">
        <v>679.48</v>
      </c>
      <c r="E2128" s="777">
        <v>64.41</v>
      </c>
      <c r="F2128" s="776">
        <v>0</v>
      </c>
    </row>
    <row r="2129" spans="1:6" ht="12.75">
      <c r="A2129" s="775" t="s">
        <v>185</v>
      </c>
      <c r="B2129" s="776">
        <v>1055</v>
      </c>
      <c r="C2129" s="776">
        <v>1055</v>
      </c>
      <c r="D2129" s="776">
        <v>679.48</v>
      </c>
      <c r="E2129" s="777">
        <v>64.41</v>
      </c>
      <c r="F2129" s="776">
        <v>0</v>
      </c>
    </row>
    <row r="2130" spans="1:6" ht="12.75">
      <c r="A2130" s="775" t="s">
        <v>923</v>
      </c>
      <c r="B2130" s="776">
        <v>0</v>
      </c>
      <c r="C2130" s="776">
        <v>0</v>
      </c>
      <c r="D2130" s="776">
        <v>375.52</v>
      </c>
      <c r="E2130" s="778" t="s">
        <v>919</v>
      </c>
      <c r="F2130" s="776">
        <v>0</v>
      </c>
    </row>
    <row r="2131" spans="1:6" s="770" customFormat="1" ht="25.5">
      <c r="A2131" s="767" t="s">
        <v>829</v>
      </c>
      <c r="B2131" s="768"/>
      <c r="C2131" s="768"/>
      <c r="D2131" s="768"/>
      <c r="E2131" s="778" t="s">
        <v>919</v>
      </c>
      <c r="F2131" s="768"/>
    </row>
    <row r="2132" spans="1:6" ht="12.75">
      <c r="A2132" s="767" t="s">
        <v>18</v>
      </c>
      <c r="B2132" s="768">
        <v>150322607</v>
      </c>
      <c r="C2132" s="768">
        <v>91564932</v>
      </c>
      <c r="D2132" s="768">
        <v>91561370.51</v>
      </c>
      <c r="E2132" s="777">
        <v>60.91</v>
      </c>
      <c r="F2132" s="768">
        <v>6293518</v>
      </c>
    </row>
    <row r="2133" spans="1:6" ht="25.5">
      <c r="A2133" s="775" t="s">
        <v>966</v>
      </c>
      <c r="B2133" s="776">
        <v>26468</v>
      </c>
      <c r="C2133" s="776">
        <v>21011</v>
      </c>
      <c r="D2133" s="776">
        <v>17449.51</v>
      </c>
      <c r="E2133" s="777">
        <v>65.93</v>
      </c>
      <c r="F2133" s="776">
        <v>0</v>
      </c>
    </row>
    <row r="2134" spans="1:6" ht="12.75">
      <c r="A2134" s="775" t="s">
        <v>32</v>
      </c>
      <c r="B2134" s="776">
        <v>150296139</v>
      </c>
      <c r="C2134" s="776">
        <v>91543921</v>
      </c>
      <c r="D2134" s="776">
        <v>91543921</v>
      </c>
      <c r="E2134" s="777">
        <v>60.91</v>
      </c>
      <c r="F2134" s="776">
        <v>6293518</v>
      </c>
    </row>
    <row r="2135" spans="1:6" ht="25.5">
      <c r="A2135" s="775" t="s">
        <v>34</v>
      </c>
      <c r="B2135" s="776">
        <v>150296139</v>
      </c>
      <c r="C2135" s="776">
        <v>91543921</v>
      </c>
      <c r="D2135" s="776">
        <v>91543921</v>
      </c>
      <c r="E2135" s="777">
        <v>60.91</v>
      </c>
      <c r="F2135" s="776">
        <v>6293518</v>
      </c>
    </row>
    <row r="2136" spans="1:6" ht="12.75">
      <c r="A2136" s="767" t="s">
        <v>147</v>
      </c>
      <c r="B2136" s="768">
        <v>150324290</v>
      </c>
      <c r="C2136" s="768">
        <v>91566615</v>
      </c>
      <c r="D2136" s="768">
        <v>88709606.19</v>
      </c>
      <c r="E2136" s="777">
        <v>59.01</v>
      </c>
      <c r="F2136" s="768">
        <v>9760777.49</v>
      </c>
    </row>
    <row r="2137" spans="1:6" ht="12.75">
      <c r="A2137" s="775" t="s">
        <v>37</v>
      </c>
      <c r="B2137" s="776">
        <v>150324290</v>
      </c>
      <c r="C2137" s="776">
        <v>91566615</v>
      </c>
      <c r="D2137" s="776">
        <v>88709606.19</v>
      </c>
      <c r="E2137" s="777">
        <v>59.01</v>
      </c>
      <c r="F2137" s="776">
        <v>9760777.49</v>
      </c>
    </row>
    <row r="2138" spans="1:6" ht="25.5">
      <c r="A2138" s="775" t="s">
        <v>87</v>
      </c>
      <c r="B2138" s="776">
        <v>150324290</v>
      </c>
      <c r="C2138" s="776">
        <v>91566615</v>
      </c>
      <c r="D2138" s="776">
        <v>88709606.19</v>
      </c>
      <c r="E2138" s="777">
        <v>59.01</v>
      </c>
      <c r="F2138" s="776">
        <v>9760777.49</v>
      </c>
    </row>
    <row r="2139" spans="1:6" ht="12.75">
      <c r="A2139" s="775" t="s">
        <v>89</v>
      </c>
      <c r="B2139" s="776">
        <v>139950000</v>
      </c>
      <c r="C2139" s="776">
        <v>86430941</v>
      </c>
      <c r="D2139" s="776">
        <v>84002009.58</v>
      </c>
      <c r="E2139" s="777">
        <v>60.02</v>
      </c>
      <c r="F2139" s="776">
        <v>9658475.8</v>
      </c>
    </row>
    <row r="2140" spans="1:6" ht="12.75">
      <c r="A2140" s="775" t="s">
        <v>91</v>
      </c>
      <c r="B2140" s="776">
        <v>10374290</v>
      </c>
      <c r="C2140" s="776">
        <v>5135674</v>
      </c>
      <c r="D2140" s="776">
        <v>4707596.61</v>
      </c>
      <c r="E2140" s="777">
        <v>45.38</v>
      </c>
      <c r="F2140" s="776">
        <v>102301.69</v>
      </c>
    </row>
    <row r="2141" spans="1:6" ht="12.75">
      <c r="A2141" s="775" t="s">
        <v>923</v>
      </c>
      <c r="B2141" s="776">
        <v>-1683</v>
      </c>
      <c r="C2141" s="776">
        <v>-1683</v>
      </c>
      <c r="D2141" s="776">
        <v>2851764.32000002</v>
      </c>
      <c r="E2141" s="778" t="s">
        <v>919</v>
      </c>
      <c r="F2141" s="776">
        <v>-3467259.49</v>
      </c>
    </row>
    <row r="2142" spans="1:6" ht="12.75">
      <c r="A2142" s="775" t="s">
        <v>924</v>
      </c>
      <c r="B2142" s="776">
        <v>1683</v>
      </c>
      <c r="C2142" s="776">
        <v>1683</v>
      </c>
      <c r="D2142" s="779" t="s">
        <v>919</v>
      </c>
      <c r="E2142" s="778" t="s">
        <v>919</v>
      </c>
      <c r="F2142" s="779" t="s">
        <v>919</v>
      </c>
    </row>
    <row r="2143" spans="1:6" ht="12.75">
      <c r="A2143" s="775" t="s">
        <v>986</v>
      </c>
      <c r="B2143" s="776">
        <v>1683</v>
      </c>
      <c r="C2143" s="776">
        <v>1683</v>
      </c>
      <c r="D2143" s="779" t="s">
        <v>919</v>
      </c>
      <c r="E2143" s="778" t="s">
        <v>919</v>
      </c>
      <c r="F2143" s="779" t="s">
        <v>919</v>
      </c>
    </row>
    <row r="2144" spans="1:6" ht="25.5">
      <c r="A2144" s="775" t="s">
        <v>988</v>
      </c>
      <c r="B2144" s="776">
        <v>1683</v>
      </c>
      <c r="C2144" s="776">
        <v>1683</v>
      </c>
      <c r="D2144" s="779" t="s">
        <v>919</v>
      </c>
      <c r="E2144" s="778" t="s">
        <v>919</v>
      </c>
      <c r="F2144" s="779" t="s">
        <v>919</v>
      </c>
    </row>
    <row r="2145" spans="1:6" s="770" customFormat="1" ht="12.75">
      <c r="A2145" s="767" t="s">
        <v>149</v>
      </c>
      <c r="B2145" s="768"/>
      <c r="C2145" s="768"/>
      <c r="D2145" s="768"/>
      <c r="E2145" s="778"/>
      <c r="F2145" s="768"/>
    </row>
    <row r="2146" spans="1:6" ht="12.75">
      <c r="A2146" s="767" t="s">
        <v>18</v>
      </c>
      <c r="B2146" s="768">
        <v>108663</v>
      </c>
      <c r="C2146" s="768">
        <v>74160</v>
      </c>
      <c r="D2146" s="768">
        <v>74160</v>
      </c>
      <c r="E2146" s="777">
        <v>68.25</v>
      </c>
      <c r="F2146" s="768">
        <v>12000</v>
      </c>
    </row>
    <row r="2147" spans="1:6" ht="12.75">
      <c r="A2147" s="775" t="s">
        <v>32</v>
      </c>
      <c r="B2147" s="776">
        <v>108663</v>
      </c>
      <c r="C2147" s="776">
        <v>74160</v>
      </c>
      <c r="D2147" s="776">
        <v>74160</v>
      </c>
      <c r="E2147" s="777">
        <v>68.25</v>
      </c>
      <c r="F2147" s="776">
        <v>12000</v>
      </c>
    </row>
    <row r="2148" spans="1:6" ht="25.5">
      <c r="A2148" s="775" t="s">
        <v>34</v>
      </c>
      <c r="B2148" s="776">
        <v>108663</v>
      </c>
      <c r="C2148" s="776">
        <v>74160</v>
      </c>
      <c r="D2148" s="776">
        <v>74160</v>
      </c>
      <c r="E2148" s="777">
        <v>68.25</v>
      </c>
      <c r="F2148" s="776">
        <v>12000</v>
      </c>
    </row>
    <row r="2149" spans="1:6" ht="12.75">
      <c r="A2149" s="767" t="s">
        <v>147</v>
      </c>
      <c r="B2149" s="768">
        <v>108663</v>
      </c>
      <c r="C2149" s="768">
        <v>74160</v>
      </c>
      <c r="D2149" s="768">
        <v>67679.85</v>
      </c>
      <c r="E2149" s="777">
        <v>62.28</v>
      </c>
      <c r="F2149" s="768">
        <v>9165.41</v>
      </c>
    </row>
    <row r="2150" spans="1:6" ht="12.75">
      <c r="A2150" s="775" t="s">
        <v>37</v>
      </c>
      <c r="B2150" s="776">
        <v>108663</v>
      </c>
      <c r="C2150" s="776">
        <v>74160</v>
      </c>
      <c r="D2150" s="776">
        <v>67679.85</v>
      </c>
      <c r="E2150" s="777">
        <v>62.28</v>
      </c>
      <c r="F2150" s="776">
        <v>9165.41</v>
      </c>
    </row>
    <row r="2151" spans="1:6" ht="25.5">
      <c r="A2151" s="775" t="s">
        <v>87</v>
      </c>
      <c r="B2151" s="776">
        <v>108663</v>
      </c>
      <c r="C2151" s="776">
        <v>74160</v>
      </c>
      <c r="D2151" s="776">
        <v>67679.85</v>
      </c>
      <c r="E2151" s="777">
        <v>62.28</v>
      </c>
      <c r="F2151" s="776">
        <v>9165.41</v>
      </c>
    </row>
    <row r="2152" spans="1:6" ht="12.75">
      <c r="A2152" s="775" t="s">
        <v>91</v>
      </c>
      <c r="B2152" s="776">
        <v>108663</v>
      </c>
      <c r="C2152" s="776">
        <v>74160</v>
      </c>
      <c r="D2152" s="776">
        <v>67679.85</v>
      </c>
      <c r="E2152" s="777">
        <v>62.28</v>
      </c>
      <c r="F2152" s="776">
        <v>9165.41</v>
      </c>
    </row>
    <row r="2153" spans="1:6" ht="12.75">
      <c r="A2153" s="775" t="s">
        <v>923</v>
      </c>
      <c r="B2153" s="776">
        <v>0</v>
      </c>
      <c r="C2153" s="776">
        <v>0</v>
      </c>
      <c r="D2153" s="776">
        <v>6480.15</v>
      </c>
      <c r="E2153" s="778" t="s">
        <v>919</v>
      </c>
      <c r="F2153" s="776">
        <v>2834.59</v>
      </c>
    </row>
    <row r="2154" spans="1:6" s="770" customFormat="1" ht="12.75">
      <c r="A2154" s="767" t="s">
        <v>152</v>
      </c>
      <c r="B2154" s="768"/>
      <c r="C2154" s="768"/>
      <c r="D2154" s="768"/>
      <c r="E2154" s="777"/>
      <c r="F2154" s="768"/>
    </row>
    <row r="2155" spans="1:6" ht="12.75">
      <c r="A2155" s="767" t="s">
        <v>18</v>
      </c>
      <c r="B2155" s="768">
        <v>176</v>
      </c>
      <c r="C2155" s="768">
        <v>176</v>
      </c>
      <c r="D2155" s="768">
        <v>176</v>
      </c>
      <c r="E2155" s="777">
        <v>100</v>
      </c>
      <c r="F2155" s="768">
        <v>0</v>
      </c>
    </row>
    <row r="2156" spans="1:6" ht="12.75">
      <c r="A2156" s="775" t="s">
        <v>32</v>
      </c>
      <c r="B2156" s="776">
        <v>176</v>
      </c>
      <c r="C2156" s="776">
        <v>176</v>
      </c>
      <c r="D2156" s="776">
        <v>176</v>
      </c>
      <c r="E2156" s="777">
        <v>100</v>
      </c>
      <c r="F2156" s="776">
        <v>0</v>
      </c>
    </row>
    <row r="2157" spans="1:6" ht="25.5">
      <c r="A2157" s="775" t="s">
        <v>34</v>
      </c>
      <c r="B2157" s="776">
        <v>176</v>
      </c>
      <c r="C2157" s="776">
        <v>176</v>
      </c>
      <c r="D2157" s="776">
        <v>176</v>
      </c>
      <c r="E2157" s="777">
        <v>100</v>
      </c>
      <c r="F2157" s="776">
        <v>0</v>
      </c>
    </row>
    <row r="2158" spans="1:6" ht="12.75">
      <c r="A2158" s="767" t="s">
        <v>147</v>
      </c>
      <c r="B2158" s="768">
        <v>176</v>
      </c>
      <c r="C2158" s="768">
        <v>176</v>
      </c>
      <c r="D2158" s="768">
        <v>0</v>
      </c>
      <c r="E2158" s="777">
        <v>0</v>
      </c>
      <c r="F2158" s="768">
        <v>0</v>
      </c>
    </row>
    <row r="2159" spans="1:6" ht="12.75">
      <c r="A2159" s="775" t="s">
        <v>37</v>
      </c>
      <c r="B2159" s="776">
        <v>176</v>
      </c>
      <c r="C2159" s="776">
        <v>176</v>
      </c>
      <c r="D2159" s="776">
        <v>0</v>
      </c>
      <c r="E2159" s="777">
        <v>0</v>
      </c>
      <c r="F2159" s="776">
        <v>0</v>
      </c>
    </row>
    <row r="2160" spans="1:6" ht="25.5">
      <c r="A2160" s="775" t="s">
        <v>87</v>
      </c>
      <c r="B2160" s="776">
        <v>176</v>
      </c>
      <c r="C2160" s="776">
        <v>176</v>
      </c>
      <c r="D2160" s="776">
        <v>0</v>
      </c>
      <c r="E2160" s="777">
        <v>0</v>
      </c>
      <c r="F2160" s="776">
        <v>0</v>
      </c>
    </row>
    <row r="2161" spans="1:6" ht="12.75">
      <c r="A2161" s="775" t="s">
        <v>91</v>
      </c>
      <c r="B2161" s="776">
        <v>176</v>
      </c>
      <c r="C2161" s="776">
        <v>176</v>
      </c>
      <c r="D2161" s="776">
        <v>0</v>
      </c>
      <c r="E2161" s="777">
        <v>0</v>
      </c>
      <c r="F2161" s="776">
        <v>0</v>
      </c>
    </row>
    <row r="2162" spans="1:6" ht="12.75">
      <c r="A2162" s="775" t="s">
        <v>923</v>
      </c>
      <c r="B2162" s="776">
        <v>0</v>
      </c>
      <c r="C2162" s="776">
        <v>0</v>
      </c>
      <c r="D2162" s="776">
        <v>176</v>
      </c>
      <c r="E2162" s="778" t="s">
        <v>919</v>
      </c>
      <c r="F2162" s="776">
        <v>0</v>
      </c>
    </row>
    <row r="2163" spans="1:6" s="770" customFormat="1" ht="12.75">
      <c r="A2163" s="767" t="s">
        <v>160</v>
      </c>
      <c r="B2163" s="768"/>
      <c r="C2163" s="768"/>
      <c r="D2163" s="768"/>
      <c r="E2163" s="778"/>
      <c r="F2163" s="768"/>
    </row>
    <row r="2164" spans="1:6" ht="12.75">
      <c r="A2164" s="767" t="s">
        <v>18</v>
      </c>
      <c r="B2164" s="768">
        <v>6300</v>
      </c>
      <c r="C2164" s="768">
        <v>6300</v>
      </c>
      <c r="D2164" s="768">
        <v>6300</v>
      </c>
      <c r="E2164" s="777">
        <v>100</v>
      </c>
      <c r="F2164" s="768">
        <v>0</v>
      </c>
    </row>
    <row r="2165" spans="1:6" ht="12.75">
      <c r="A2165" s="775" t="s">
        <v>32</v>
      </c>
      <c r="B2165" s="776">
        <v>6300</v>
      </c>
      <c r="C2165" s="776">
        <v>6300</v>
      </c>
      <c r="D2165" s="776">
        <v>6300</v>
      </c>
      <c r="E2165" s="777">
        <v>100</v>
      </c>
      <c r="F2165" s="776">
        <v>0</v>
      </c>
    </row>
    <row r="2166" spans="1:6" ht="25.5">
      <c r="A2166" s="775" t="s">
        <v>34</v>
      </c>
      <c r="B2166" s="776">
        <v>6300</v>
      </c>
      <c r="C2166" s="776">
        <v>6300</v>
      </c>
      <c r="D2166" s="776">
        <v>6300</v>
      </c>
      <c r="E2166" s="777">
        <v>100</v>
      </c>
      <c r="F2166" s="776">
        <v>0</v>
      </c>
    </row>
    <row r="2167" spans="1:6" ht="12.75">
      <c r="A2167" s="767" t="s">
        <v>147</v>
      </c>
      <c r="B2167" s="768">
        <v>6300</v>
      </c>
      <c r="C2167" s="768">
        <v>6300</v>
      </c>
      <c r="D2167" s="768">
        <v>5152.52</v>
      </c>
      <c r="E2167" s="777">
        <v>81.79</v>
      </c>
      <c r="F2167" s="768">
        <v>0</v>
      </c>
    </row>
    <row r="2168" spans="1:6" ht="12.75">
      <c r="A2168" s="775" t="s">
        <v>37</v>
      </c>
      <c r="B2168" s="776">
        <v>6300</v>
      </c>
      <c r="C2168" s="776">
        <v>6300</v>
      </c>
      <c r="D2168" s="776">
        <v>5152.52</v>
      </c>
      <c r="E2168" s="777">
        <v>81.79</v>
      </c>
      <c r="F2168" s="776">
        <v>0</v>
      </c>
    </row>
    <row r="2169" spans="1:6" ht="25.5">
      <c r="A2169" s="775" t="s">
        <v>87</v>
      </c>
      <c r="B2169" s="776">
        <v>6300</v>
      </c>
      <c r="C2169" s="776">
        <v>6300</v>
      </c>
      <c r="D2169" s="776">
        <v>5152.52</v>
      </c>
      <c r="E2169" s="777">
        <v>81.79</v>
      </c>
      <c r="F2169" s="776">
        <v>0</v>
      </c>
    </row>
    <row r="2170" spans="1:6" ht="12.75">
      <c r="A2170" s="775" t="s">
        <v>91</v>
      </c>
      <c r="B2170" s="776">
        <v>6300</v>
      </c>
      <c r="C2170" s="776">
        <v>6300</v>
      </c>
      <c r="D2170" s="776">
        <v>5152.52</v>
      </c>
      <c r="E2170" s="777">
        <v>81.79</v>
      </c>
      <c r="F2170" s="776">
        <v>0</v>
      </c>
    </row>
    <row r="2171" spans="1:6" ht="12.75">
      <c r="A2171" s="775" t="s">
        <v>923</v>
      </c>
      <c r="B2171" s="776">
        <v>0</v>
      </c>
      <c r="C2171" s="776">
        <v>0</v>
      </c>
      <c r="D2171" s="776">
        <v>1147.48</v>
      </c>
      <c r="E2171" s="778" t="s">
        <v>919</v>
      </c>
      <c r="F2171" s="776">
        <v>0</v>
      </c>
    </row>
    <row r="2172" spans="1:6" s="770" customFormat="1" ht="12.75">
      <c r="A2172" s="767" t="s">
        <v>162</v>
      </c>
      <c r="B2172" s="768"/>
      <c r="C2172" s="768"/>
      <c r="D2172" s="768"/>
      <c r="E2172" s="777"/>
      <c r="F2172" s="768"/>
    </row>
    <row r="2173" spans="1:6" ht="12.75">
      <c r="A2173" s="767" t="s">
        <v>18</v>
      </c>
      <c r="B2173" s="768">
        <v>1328</v>
      </c>
      <c r="C2173" s="768">
        <v>1328</v>
      </c>
      <c r="D2173" s="768">
        <v>1328</v>
      </c>
      <c r="E2173" s="777">
        <v>100</v>
      </c>
      <c r="F2173" s="768">
        <v>0</v>
      </c>
    </row>
    <row r="2174" spans="1:6" ht="12.75">
      <c r="A2174" s="775" t="s">
        <v>32</v>
      </c>
      <c r="B2174" s="776">
        <v>1328</v>
      </c>
      <c r="C2174" s="776">
        <v>1328</v>
      </c>
      <c r="D2174" s="776">
        <v>1328</v>
      </c>
      <c r="E2174" s="777">
        <v>100</v>
      </c>
      <c r="F2174" s="776">
        <v>0</v>
      </c>
    </row>
    <row r="2175" spans="1:6" ht="25.5">
      <c r="A2175" s="775" t="s">
        <v>34</v>
      </c>
      <c r="B2175" s="776">
        <v>1328</v>
      </c>
      <c r="C2175" s="776">
        <v>1328</v>
      </c>
      <c r="D2175" s="776">
        <v>1328</v>
      </c>
      <c r="E2175" s="777">
        <v>100</v>
      </c>
      <c r="F2175" s="776">
        <v>0</v>
      </c>
    </row>
    <row r="2176" spans="1:6" ht="12.75">
      <c r="A2176" s="767" t="s">
        <v>147</v>
      </c>
      <c r="B2176" s="768">
        <v>1328</v>
      </c>
      <c r="C2176" s="768">
        <v>1328</v>
      </c>
      <c r="D2176" s="768">
        <v>0</v>
      </c>
      <c r="E2176" s="777">
        <v>0</v>
      </c>
      <c r="F2176" s="768">
        <v>0</v>
      </c>
    </row>
    <row r="2177" spans="1:6" ht="12.75">
      <c r="A2177" s="775" t="s">
        <v>37</v>
      </c>
      <c r="B2177" s="776">
        <v>1328</v>
      </c>
      <c r="C2177" s="776">
        <v>1328</v>
      </c>
      <c r="D2177" s="776">
        <v>0</v>
      </c>
      <c r="E2177" s="777">
        <v>0</v>
      </c>
      <c r="F2177" s="776">
        <v>0</v>
      </c>
    </row>
    <row r="2178" spans="1:6" ht="25.5">
      <c r="A2178" s="775" t="s">
        <v>87</v>
      </c>
      <c r="B2178" s="776">
        <v>1328</v>
      </c>
      <c r="C2178" s="776">
        <v>1328</v>
      </c>
      <c r="D2178" s="776">
        <v>0</v>
      </c>
      <c r="E2178" s="777">
        <v>0</v>
      </c>
      <c r="F2178" s="776">
        <v>0</v>
      </c>
    </row>
    <row r="2179" spans="1:6" ht="12.75">
      <c r="A2179" s="775" t="s">
        <v>91</v>
      </c>
      <c r="B2179" s="776">
        <v>1328</v>
      </c>
      <c r="C2179" s="776">
        <v>1328</v>
      </c>
      <c r="D2179" s="776">
        <v>0</v>
      </c>
      <c r="E2179" s="777">
        <v>0</v>
      </c>
      <c r="F2179" s="776">
        <v>0</v>
      </c>
    </row>
    <row r="2180" spans="1:6" ht="12.75">
      <c r="A2180" s="775" t="s">
        <v>923</v>
      </c>
      <c r="B2180" s="776">
        <v>0</v>
      </c>
      <c r="C2180" s="776">
        <v>0</v>
      </c>
      <c r="D2180" s="776">
        <v>1328</v>
      </c>
      <c r="E2180" s="778" t="s">
        <v>919</v>
      </c>
      <c r="F2180" s="776">
        <v>0</v>
      </c>
    </row>
    <row r="2181" spans="1:6" s="770" customFormat="1" ht="12.75">
      <c r="A2181" s="767" t="s">
        <v>164</v>
      </c>
      <c r="B2181" s="768"/>
      <c r="C2181" s="768"/>
      <c r="D2181" s="768"/>
      <c r="E2181" s="777"/>
      <c r="F2181" s="768"/>
    </row>
    <row r="2182" spans="1:6" ht="12.75">
      <c r="A2182" s="767" t="s">
        <v>18</v>
      </c>
      <c r="B2182" s="768">
        <v>5048205</v>
      </c>
      <c r="C2182" s="768">
        <v>1648849</v>
      </c>
      <c r="D2182" s="768">
        <v>1648849</v>
      </c>
      <c r="E2182" s="777">
        <v>32.66</v>
      </c>
      <c r="F2182" s="768">
        <v>185000</v>
      </c>
    </row>
    <row r="2183" spans="1:6" ht="12.75">
      <c r="A2183" s="775" t="s">
        <v>32</v>
      </c>
      <c r="B2183" s="776">
        <v>5048205</v>
      </c>
      <c r="C2183" s="776">
        <v>1648849</v>
      </c>
      <c r="D2183" s="776">
        <v>1648849</v>
      </c>
      <c r="E2183" s="777">
        <v>32.66</v>
      </c>
      <c r="F2183" s="776">
        <v>185000</v>
      </c>
    </row>
    <row r="2184" spans="1:6" ht="25.5">
      <c r="A2184" s="775" t="s">
        <v>34</v>
      </c>
      <c r="B2184" s="776">
        <v>5048205</v>
      </c>
      <c r="C2184" s="776">
        <v>1648849</v>
      </c>
      <c r="D2184" s="776">
        <v>1648849</v>
      </c>
      <c r="E2184" s="777">
        <v>32.66</v>
      </c>
      <c r="F2184" s="776">
        <v>185000</v>
      </c>
    </row>
    <row r="2185" spans="1:6" ht="12.75">
      <c r="A2185" s="767" t="s">
        <v>147</v>
      </c>
      <c r="B2185" s="768">
        <v>5048205</v>
      </c>
      <c r="C2185" s="768">
        <v>1648849</v>
      </c>
      <c r="D2185" s="768">
        <v>1462212.51</v>
      </c>
      <c r="E2185" s="777">
        <v>28.96</v>
      </c>
      <c r="F2185" s="768">
        <v>16910.86</v>
      </c>
    </row>
    <row r="2186" spans="1:6" ht="12.75">
      <c r="A2186" s="775" t="s">
        <v>37</v>
      </c>
      <c r="B2186" s="776">
        <v>5048205</v>
      </c>
      <c r="C2186" s="776">
        <v>1648849</v>
      </c>
      <c r="D2186" s="776">
        <v>1462212.51</v>
      </c>
      <c r="E2186" s="777">
        <v>28.96</v>
      </c>
      <c r="F2186" s="776">
        <v>16910.86</v>
      </c>
    </row>
    <row r="2187" spans="1:6" ht="25.5">
      <c r="A2187" s="775" t="s">
        <v>87</v>
      </c>
      <c r="B2187" s="776">
        <v>5048205</v>
      </c>
      <c r="C2187" s="776">
        <v>1648849</v>
      </c>
      <c r="D2187" s="776">
        <v>1462212.51</v>
      </c>
      <c r="E2187" s="777">
        <v>28.96</v>
      </c>
      <c r="F2187" s="776">
        <v>16910.86</v>
      </c>
    </row>
    <row r="2188" spans="1:6" ht="12.75">
      <c r="A2188" s="775" t="s">
        <v>91</v>
      </c>
      <c r="B2188" s="776">
        <v>5048205</v>
      </c>
      <c r="C2188" s="776">
        <v>1648849</v>
      </c>
      <c r="D2188" s="776">
        <v>1462212.51</v>
      </c>
      <c r="E2188" s="777">
        <v>28.96</v>
      </c>
      <c r="F2188" s="776">
        <v>16910.86</v>
      </c>
    </row>
    <row r="2189" spans="1:6" ht="12.75">
      <c r="A2189" s="775" t="s">
        <v>923</v>
      </c>
      <c r="B2189" s="776">
        <v>0</v>
      </c>
      <c r="C2189" s="776">
        <v>0</v>
      </c>
      <c r="D2189" s="776">
        <v>186636.49</v>
      </c>
      <c r="E2189" s="778" t="s">
        <v>919</v>
      </c>
      <c r="F2189" s="776">
        <v>168089.14</v>
      </c>
    </row>
    <row r="2190" spans="1:6" s="770" customFormat="1" ht="12.75">
      <c r="A2190" s="767" t="s">
        <v>170</v>
      </c>
      <c r="B2190" s="768"/>
      <c r="C2190" s="768"/>
      <c r="D2190" s="768"/>
      <c r="E2190" s="777"/>
      <c r="F2190" s="768"/>
    </row>
    <row r="2191" spans="1:6" ht="12.75">
      <c r="A2191" s="767" t="s">
        <v>18</v>
      </c>
      <c r="B2191" s="768">
        <v>1387900</v>
      </c>
      <c r="C2191" s="768">
        <v>1230539</v>
      </c>
      <c r="D2191" s="768">
        <v>1230539</v>
      </c>
      <c r="E2191" s="777">
        <v>88.66</v>
      </c>
      <c r="F2191" s="768">
        <v>0</v>
      </c>
    </row>
    <row r="2192" spans="1:6" ht="12.75">
      <c r="A2192" s="775" t="s">
        <v>32</v>
      </c>
      <c r="B2192" s="776">
        <v>1387900</v>
      </c>
      <c r="C2192" s="776">
        <v>1230539</v>
      </c>
      <c r="D2192" s="776">
        <v>1230539</v>
      </c>
      <c r="E2192" s="777">
        <v>88.66</v>
      </c>
      <c r="F2192" s="776">
        <v>0</v>
      </c>
    </row>
    <row r="2193" spans="1:6" ht="25.5">
      <c r="A2193" s="775" t="s">
        <v>34</v>
      </c>
      <c r="B2193" s="776">
        <v>1387900</v>
      </c>
      <c r="C2193" s="776">
        <v>1230539</v>
      </c>
      <c r="D2193" s="776">
        <v>1230539</v>
      </c>
      <c r="E2193" s="777">
        <v>88.66</v>
      </c>
      <c r="F2193" s="776">
        <v>0</v>
      </c>
    </row>
    <row r="2194" spans="1:6" ht="12.75">
      <c r="A2194" s="767" t="s">
        <v>147</v>
      </c>
      <c r="B2194" s="768">
        <v>1387900</v>
      </c>
      <c r="C2194" s="768">
        <v>1230539</v>
      </c>
      <c r="D2194" s="768">
        <v>1224233.03</v>
      </c>
      <c r="E2194" s="777">
        <v>88.21</v>
      </c>
      <c r="F2194" s="768">
        <v>0</v>
      </c>
    </row>
    <row r="2195" spans="1:6" ht="12.75">
      <c r="A2195" s="775" t="s">
        <v>37</v>
      </c>
      <c r="B2195" s="776">
        <v>1387900</v>
      </c>
      <c r="C2195" s="776">
        <v>1230539</v>
      </c>
      <c r="D2195" s="776">
        <v>1224233.03</v>
      </c>
      <c r="E2195" s="777">
        <v>88.21</v>
      </c>
      <c r="F2195" s="776">
        <v>0</v>
      </c>
    </row>
    <row r="2196" spans="1:6" ht="25.5">
      <c r="A2196" s="775" t="s">
        <v>87</v>
      </c>
      <c r="B2196" s="776">
        <v>1387900</v>
      </c>
      <c r="C2196" s="776">
        <v>1230539</v>
      </c>
      <c r="D2196" s="776">
        <v>1224233.03</v>
      </c>
      <c r="E2196" s="777">
        <v>88.21</v>
      </c>
      <c r="F2196" s="776">
        <v>0</v>
      </c>
    </row>
    <row r="2197" spans="1:6" ht="12.75">
      <c r="A2197" s="775" t="s">
        <v>91</v>
      </c>
      <c r="B2197" s="776">
        <v>1387900</v>
      </c>
      <c r="C2197" s="776">
        <v>1230539</v>
      </c>
      <c r="D2197" s="776">
        <v>1224233.03</v>
      </c>
      <c r="E2197" s="777">
        <v>88.21</v>
      </c>
      <c r="F2197" s="776">
        <v>0</v>
      </c>
    </row>
    <row r="2198" spans="1:6" ht="12.75">
      <c r="A2198" s="775" t="s">
        <v>923</v>
      </c>
      <c r="B2198" s="776">
        <v>0</v>
      </c>
      <c r="C2198" s="776">
        <v>0</v>
      </c>
      <c r="D2198" s="776">
        <v>6305.97</v>
      </c>
      <c r="E2198" s="778" t="s">
        <v>919</v>
      </c>
      <c r="F2198" s="776">
        <v>0</v>
      </c>
    </row>
    <row r="2199" spans="1:6" s="770" customFormat="1" ht="12.75">
      <c r="A2199" s="767" t="s">
        <v>172</v>
      </c>
      <c r="B2199" s="768"/>
      <c r="C2199" s="768"/>
      <c r="D2199" s="768"/>
      <c r="E2199" s="778"/>
      <c r="F2199" s="768"/>
    </row>
    <row r="2200" spans="1:6" ht="12.75">
      <c r="A2200" s="767" t="s">
        <v>18</v>
      </c>
      <c r="B2200" s="768">
        <v>207670</v>
      </c>
      <c r="C2200" s="768">
        <v>96885</v>
      </c>
      <c r="D2200" s="768">
        <v>94683.51</v>
      </c>
      <c r="E2200" s="777">
        <v>45.59</v>
      </c>
      <c r="F2200" s="768">
        <v>7800</v>
      </c>
    </row>
    <row r="2201" spans="1:6" ht="25.5">
      <c r="A2201" s="775" t="s">
        <v>966</v>
      </c>
      <c r="B2201" s="776">
        <v>25108</v>
      </c>
      <c r="C2201" s="776">
        <v>19651</v>
      </c>
      <c r="D2201" s="776">
        <v>17449.51</v>
      </c>
      <c r="E2201" s="777">
        <v>69.5</v>
      </c>
      <c r="F2201" s="776">
        <v>0</v>
      </c>
    </row>
    <row r="2202" spans="1:6" ht="12.75">
      <c r="A2202" s="775" t="s">
        <v>32</v>
      </c>
      <c r="B2202" s="776">
        <v>182562</v>
      </c>
      <c r="C2202" s="776">
        <v>77234</v>
      </c>
      <c r="D2202" s="776">
        <v>77234</v>
      </c>
      <c r="E2202" s="777">
        <v>42.31</v>
      </c>
      <c r="F2202" s="776">
        <v>7800</v>
      </c>
    </row>
    <row r="2203" spans="1:6" ht="25.5">
      <c r="A2203" s="775" t="s">
        <v>34</v>
      </c>
      <c r="B2203" s="776">
        <v>182562</v>
      </c>
      <c r="C2203" s="776">
        <v>77234</v>
      </c>
      <c r="D2203" s="776">
        <v>77234</v>
      </c>
      <c r="E2203" s="777">
        <v>42.31</v>
      </c>
      <c r="F2203" s="776">
        <v>7800</v>
      </c>
    </row>
    <row r="2204" spans="1:6" ht="12.75">
      <c r="A2204" s="767" t="s">
        <v>147</v>
      </c>
      <c r="B2204" s="768">
        <v>207670</v>
      </c>
      <c r="C2204" s="768">
        <v>96885</v>
      </c>
      <c r="D2204" s="768">
        <v>94369.46</v>
      </c>
      <c r="E2204" s="777">
        <v>45.44</v>
      </c>
      <c r="F2204" s="768">
        <v>13281.21</v>
      </c>
    </row>
    <row r="2205" spans="1:6" ht="12.75">
      <c r="A2205" s="775" t="s">
        <v>37</v>
      </c>
      <c r="B2205" s="776">
        <v>207670</v>
      </c>
      <c r="C2205" s="776">
        <v>96885</v>
      </c>
      <c r="D2205" s="776">
        <v>94369.46</v>
      </c>
      <c r="E2205" s="777">
        <v>45.44</v>
      </c>
      <c r="F2205" s="776">
        <v>13281.21</v>
      </c>
    </row>
    <row r="2206" spans="1:6" ht="25.5">
      <c r="A2206" s="775" t="s">
        <v>87</v>
      </c>
      <c r="B2206" s="776">
        <v>207670</v>
      </c>
      <c r="C2206" s="776">
        <v>96885</v>
      </c>
      <c r="D2206" s="776">
        <v>94369.46</v>
      </c>
      <c r="E2206" s="777">
        <v>45.44</v>
      </c>
      <c r="F2206" s="776">
        <v>13281.21</v>
      </c>
    </row>
    <row r="2207" spans="1:6" ht="12.75">
      <c r="A2207" s="775" t="s">
        <v>91</v>
      </c>
      <c r="B2207" s="776">
        <v>207670</v>
      </c>
      <c r="C2207" s="776">
        <v>96885</v>
      </c>
      <c r="D2207" s="776">
        <v>94369.46</v>
      </c>
      <c r="E2207" s="777">
        <v>45.44</v>
      </c>
      <c r="F2207" s="776">
        <v>13281.21</v>
      </c>
    </row>
    <row r="2208" spans="1:6" ht="12.75">
      <c r="A2208" s="775" t="s">
        <v>923</v>
      </c>
      <c r="B2208" s="776">
        <v>0</v>
      </c>
      <c r="C2208" s="776">
        <v>0</v>
      </c>
      <c r="D2208" s="776">
        <v>314.05</v>
      </c>
      <c r="E2208" s="778" t="s">
        <v>919</v>
      </c>
      <c r="F2208" s="776">
        <v>-5481.21</v>
      </c>
    </row>
    <row r="2209" spans="1:6" s="770" customFormat="1" ht="12.75">
      <c r="A2209" s="767" t="s">
        <v>184</v>
      </c>
      <c r="B2209" s="768"/>
      <c r="C2209" s="768"/>
      <c r="D2209" s="768"/>
      <c r="E2209" s="777"/>
      <c r="F2209" s="768"/>
    </row>
    <row r="2210" spans="1:6" ht="12.75">
      <c r="A2210" s="767" t="s">
        <v>18</v>
      </c>
      <c r="B2210" s="768">
        <v>142147800</v>
      </c>
      <c r="C2210" s="768">
        <v>87626441</v>
      </c>
      <c r="D2210" s="768">
        <v>87626441</v>
      </c>
      <c r="E2210" s="777">
        <v>61.64</v>
      </c>
      <c r="F2210" s="768">
        <v>6075750</v>
      </c>
    </row>
    <row r="2211" spans="1:6" ht="12.75">
      <c r="A2211" s="775" t="s">
        <v>32</v>
      </c>
      <c r="B2211" s="776">
        <v>142147800</v>
      </c>
      <c r="C2211" s="776">
        <v>87626441</v>
      </c>
      <c r="D2211" s="776">
        <v>87626441</v>
      </c>
      <c r="E2211" s="777">
        <v>61.64</v>
      </c>
      <c r="F2211" s="776">
        <v>6075750</v>
      </c>
    </row>
    <row r="2212" spans="1:6" ht="25.5">
      <c r="A2212" s="775" t="s">
        <v>34</v>
      </c>
      <c r="B2212" s="776">
        <v>142147800</v>
      </c>
      <c r="C2212" s="776">
        <v>87626441</v>
      </c>
      <c r="D2212" s="776">
        <v>87626441</v>
      </c>
      <c r="E2212" s="777">
        <v>61.64</v>
      </c>
      <c r="F2212" s="776">
        <v>6075750</v>
      </c>
    </row>
    <row r="2213" spans="1:6" ht="12.75">
      <c r="A2213" s="767" t="s">
        <v>147</v>
      </c>
      <c r="B2213" s="768">
        <v>142147800</v>
      </c>
      <c r="C2213" s="768">
        <v>87626441</v>
      </c>
      <c r="D2213" s="768">
        <v>85163275.73</v>
      </c>
      <c r="E2213" s="777">
        <v>59.91</v>
      </c>
      <c r="F2213" s="768">
        <v>9674469.82</v>
      </c>
    </row>
    <row r="2214" spans="1:6" ht="12.75">
      <c r="A2214" s="775" t="s">
        <v>37</v>
      </c>
      <c r="B2214" s="776">
        <v>142147800</v>
      </c>
      <c r="C2214" s="776">
        <v>87626441</v>
      </c>
      <c r="D2214" s="776">
        <v>85163275.73</v>
      </c>
      <c r="E2214" s="777">
        <v>59.91</v>
      </c>
      <c r="F2214" s="776">
        <v>9674469.82</v>
      </c>
    </row>
    <row r="2215" spans="1:6" ht="25.5">
      <c r="A2215" s="775" t="s">
        <v>87</v>
      </c>
      <c r="B2215" s="776">
        <v>142147800</v>
      </c>
      <c r="C2215" s="776">
        <v>87626441</v>
      </c>
      <c r="D2215" s="776">
        <v>85163275.73</v>
      </c>
      <c r="E2215" s="777">
        <v>59.91</v>
      </c>
      <c r="F2215" s="776">
        <v>9674469.82</v>
      </c>
    </row>
    <row r="2216" spans="1:6" ht="12.75">
      <c r="A2216" s="775" t="s">
        <v>89</v>
      </c>
      <c r="B2216" s="776">
        <v>139950000</v>
      </c>
      <c r="C2216" s="776">
        <v>86430941</v>
      </c>
      <c r="D2216" s="776">
        <v>84002009.58</v>
      </c>
      <c r="E2216" s="777">
        <v>60.02</v>
      </c>
      <c r="F2216" s="776">
        <v>9658475.8</v>
      </c>
    </row>
    <row r="2217" spans="1:6" ht="12.75">
      <c r="A2217" s="775" t="s">
        <v>91</v>
      </c>
      <c r="B2217" s="776">
        <v>2197800</v>
      </c>
      <c r="C2217" s="776">
        <v>1195500</v>
      </c>
      <c r="D2217" s="776">
        <v>1161266.15</v>
      </c>
      <c r="E2217" s="777">
        <v>52.84</v>
      </c>
      <c r="F2217" s="776">
        <v>15994.02</v>
      </c>
    </row>
    <row r="2218" spans="1:6" ht="12.75">
      <c r="A2218" s="775" t="s">
        <v>923</v>
      </c>
      <c r="B2218" s="776">
        <v>0</v>
      </c>
      <c r="C2218" s="776">
        <v>0</v>
      </c>
      <c r="D2218" s="776">
        <v>2463165.27000001</v>
      </c>
      <c r="E2218" s="778" t="s">
        <v>919</v>
      </c>
      <c r="F2218" s="776">
        <v>-3598719.82</v>
      </c>
    </row>
    <row r="2219" spans="1:6" s="770" customFormat="1" ht="12.75">
      <c r="A2219" s="767" t="s">
        <v>1139</v>
      </c>
      <c r="B2219" s="768"/>
      <c r="C2219" s="768"/>
      <c r="D2219" s="768"/>
      <c r="E2219" s="778"/>
      <c r="F2219" s="768"/>
    </row>
    <row r="2220" spans="1:6" ht="12.75">
      <c r="A2220" s="767" t="s">
        <v>18</v>
      </c>
      <c r="B2220" s="768">
        <v>73881</v>
      </c>
      <c r="C2220" s="768">
        <v>20703</v>
      </c>
      <c r="D2220" s="768">
        <v>20703</v>
      </c>
      <c r="E2220" s="777">
        <v>28.02</v>
      </c>
      <c r="F2220" s="768">
        <v>-4297</v>
      </c>
    </row>
    <row r="2221" spans="1:6" ht="12.75">
      <c r="A2221" s="775" t="s">
        <v>32</v>
      </c>
      <c r="B2221" s="776">
        <v>73881</v>
      </c>
      <c r="C2221" s="776">
        <v>20703</v>
      </c>
      <c r="D2221" s="776">
        <v>20703</v>
      </c>
      <c r="E2221" s="777">
        <v>28.02</v>
      </c>
      <c r="F2221" s="776">
        <v>-4297</v>
      </c>
    </row>
    <row r="2222" spans="1:6" ht="25.5">
      <c r="A2222" s="775" t="s">
        <v>34</v>
      </c>
      <c r="B2222" s="776">
        <v>73881</v>
      </c>
      <c r="C2222" s="776">
        <v>20703</v>
      </c>
      <c r="D2222" s="776">
        <v>20703</v>
      </c>
      <c r="E2222" s="777">
        <v>28.02</v>
      </c>
      <c r="F2222" s="776">
        <v>-4297</v>
      </c>
    </row>
    <row r="2223" spans="1:6" ht="12.75">
      <c r="A2223" s="767" t="s">
        <v>147</v>
      </c>
      <c r="B2223" s="768">
        <v>73881</v>
      </c>
      <c r="C2223" s="768">
        <v>20703</v>
      </c>
      <c r="D2223" s="768">
        <v>20694.15</v>
      </c>
      <c r="E2223" s="777">
        <v>28.01</v>
      </c>
      <c r="F2223" s="768">
        <v>0</v>
      </c>
    </row>
    <row r="2224" spans="1:6" ht="12.75">
      <c r="A2224" s="775" t="s">
        <v>37</v>
      </c>
      <c r="B2224" s="776">
        <v>73881</v>
      </c>
      <c r="C2224" s="776">
        <v>20703</v>
      </c>
      <c r="D2224" s="776">
        <v>20694.15</v>
      </c>
      <c r="E2224" s="777">
        <v>28.01</v>
      </c>
      <c r="F2224" s="776">
        <v>0</v>
      </c>
    </row>
    <row r="2225" spans="1:6" ht="25.5">
      <c r="A2225" s="775" t="s">
        <v>87</v>
      </c>
      <c r="B2225" s="776">
        <v>73881</v>
      </c>
      <c r="C2225" s="776">
        <v>20703</v>
      </c>
      <c r="D2225" s="776">
        <v>20694.15</v>
      </c>
      <c r="E2225" s="777">
        <v>28.01</v>
      </c>
      <c r="F2225" s="776">
        <v>0</v>
      </c>
    </row>
    <row r="2226" spans="1:6" ht="12.75">
      <c r="A2226" s="775" t="s">
        <v>91</v>
      </c>
      <c r="B2226" s="776">
        <v>73881</v>
      </c>
      <c r="C2226" s="776">
        <v>20703</v>
      </c>
      <c r="D2226" s="776">
        <v>20694.15</v>
      </c>
      <c r="E2226" s="777">
        <v>28.01</v>
      </c>
      <c r="F2226" s="776">
        <v>0</v>
      </c>
    </row>
    <row r="2227" spans="1:6" ht="12.75">
      <c r="A2227" s="775" t="s">
        <v>923</v>
      </c>
      <c r="B2227" s="776">
        <v>0</v>
      </c>
      <c r="C2227" s="776">
        <v>0</v>
      </c>
      <c r="D2227" s="776">
        <v>8.85</v>
      </c>
      <c r="E2227" s="778" t="s">
        <v>919</v>
      </c>
      <c r="F2227" s="776">
        <v>-4297</v>
      </c>
    </row>
    <row r="2228" spans="1:6" s="770" customFormat="1" ht="12.75">
      <c r="A2228" s="767" t="s">
        <v>196</v>
      </c>
      <c r="B2228" s="768"/>
      <c r="C2228" s="768"/>
      <c r="D2228" s="768"/>
      <c r="E2228" s="778"/>
      <c r="F2228" s="768"/>
    </row>
    <row r="2229" spans="1:6" ht="12.75">
      <c r="A2229" s="767" t="s">
        <v>18</v>
      </c>
      <c r="B2229" s="768">
        <v>44768</v>
      </c>
      <c r="C2229" s="768">
        <v>35175</v>
      </c>
      <c r="D2229" s="768">
        <v>35175</v>
      </c>
      <c r="E2229" s="777">
        <v>78.57</v>
      </c>
      <c r="F2229" s="768">
        <v>0</v>
      </c>
    </row>
    <row r="2230" spans="1:6" ht="12.75">
      <c r="A2230" s="775" t="s">
        <v>32</v>
      </c>
      <c r="B2230" s="776">
        <v>44768</v>
      </c>
      <c r="C2230" s="776">
        <v>35175</v>
      </c>
      <c r="D2230" s="776">
        <v>35175</v>
      </c>
      <c r="E2230" s="777">
        <v>78.57</v>
      </c>
      <c r="F2230" s="776">
        <v>0</v>
      </c>
    </row>
    <row r="2231" spans="1:6" ht="25.5">
      <c r="A2231" s="775" t="s">
        <v>34</v>
      </c>
      <c r="B2231" s="776">
        <v>44768</v>
      </c>
      <c r="C2231" s="776">
        <v>35175</v>
      </c>
      <c r="D2231" s="776">
        <v>35175</v>
      </c>
      <c r="E2231" s="777">
        <v>78.57</v>
      </c>
      <c r="F2231" s="776">
        <v>0</v>
      </c>
    </row>
    <row r="2232" spans="1:6" ht="12.75">
      <c r="A2232" s="767" t="s">
        <v>147</v>
      </c>
      <c r="B2232" s="768">
        <v>44768</v>
      </c>
      <c r="C2232" s="768">
        <v>35175</v>
      </c>
      <c r="D2232" s="768">
        <v>7269.34</v>
      </c>
      <c r="E2232" s="777">
        <v>16.24</v>
      </c>
      <c r="F2232" s="768">
        <v>0</v>
      </c>
    </row>
    <row r="2233" spans="1:6" ht="12.75">
      <c r="A2233" s="775" t="s">
        <v>37</v>
      </c>
      <c r="B2233" s="776">
        <v>44768</v>
      </c>
      <c r="C2233" s="776">
        <v>35175</v>
      </c>
      <c r="D2233" s="776">
        <v>7269.34</v>
      </c>
      <c r="E2233" s="777">
        <v>16.24</v>
      </c>
      <c r="F2233" s="776">
        <v>0</v>
      </c>
    </row>
    <row r="2234" spans="1:6" ht="25.5">
      <c r="A2234" s="775" t="s">
        <v>87</v>
      </c>
      <c r="B2234" s="776">
        <v>44768</v>
      </c>
      <c r="C2234" s="776">
        <v>35175</v>
      </c>
      <c r="D2234" s="776">
        <v>7269.34</v>
      </c>
      <c r="E2234" s="777">
        <v>16.24</v>
      </c>
      <c r="F2234" s="776">
        <v>0</v>
      </c>
    </row>
    <row r="2235" spans="1:6" ht="12.75">
      <c r="A2235" s="775" t="s">
        <v>91</v>
      </c>
      <c r="B2235" s="776">
        <v>44768</v>
      </c>
      <c r="C2235" s="776">
        <v>35175</v>
      </c>
      <c r="D2235" s="776">
        <v>7269.34</v>
      </c>
      <c r="E2235" s="777">
        <v>16.24</v>
      </c>
      <c r="F2235" s="776">
        <v>0</v>
      </c>
    </row>
    <row r="2236" spans="1:6" ht="12.75">
      <c r="A2236" s="775" t="s">
        <v>923</v>
      </c>
      <c r="B2236" s="776">
        <v>0</v>
      </c>
      <c r="C2236" s="776">
        <v>0</v>
      </c>
      <c r="D2236" s="776">
        <v>27905.66</v>
      </c>
      <c r="E2236" s="778" t="s">
        <v>919</v>
      </c>
      <c r="F2236" s="776">
        <v>0</v>
      </c>
    </row>
    <row r="2237" spans="1:6" s="770" customFormat="1" ht="12.75">
      <c r="A2237" s="767" t="s">
        <v>200</v>
      </c>
      <c r="B2237" s="768"/>
      <c r="C2237" s="768"/>
      <c r="D2237" s="768"/>
      <c r="E2237" s="777"/>
      <c r="F2237" s="768"/>
    </row>
    <row r="2238" spans="1:6" ht="12.75">
      <c r="A2238" s="767" t="s">
        <v>18</v>
      </c>
      <c r="B2238" s="768">
        <v>242510</v>
      </c>
      <c r="C2238" s="768">
        <v>61432</v>
      </c>
      <c r="D2238" s="768">
        <v>61432</v>
      </c>
      <c r="E2238" s="777">
        <v>25.33</v>
      </c>
      <c r="F2238" s="768">
        <v>15500</v>
      </c>
    </row>
    <row r="2239" spans="1:6" ht="12.75">
      <c r="A2239" s="775" t="s">
        <v>32</v>
      </c>
      <c r="B2239" s="776">
        <v>242510</v>
      </c>
      <c r="C2239" s="776">
        <v>61432</v>
      </c>
      <c r="D2239" s="776">
        <v>61432</v>
      </c>
      <c r="E2239" s="777">
        <v>25.33</v>
      </c>
      <c r="F2239" s="776">
        <v>15500</v>
      </c>
    </row>
    <row r="2240" spans="1:6" ht="25.5">
      <c r="A2240" s="775" t="s">
        <v>34</v>
      </c>
      <c r="B2240" s="776">
        <v>242510</v>
      </c>
      <c r="C2240" s="776">
        <v>61432</v>
      </c>
      <c r="D2240" s="776">
        <v>61432</v>
      </c>
      <c r="E2240" s="777">
        <v>25.33</v>
      </c>
      <c r="F2240" s="776">
        <v>15500</v>
      </c>
    </row>
    <row r="2241" spans="1:6" ht="12.75">
      <c r="A2241" s="767" t="s">
        <v>147</v>
      </c>
      <c r="B2241" s="768">
        <v>242510</v>
      </c>
      <c r="C2241" s="768">
        <v>61432</v>
      </c>
      <c r="D2241" s="768">
        <v>61209.39</v>
      </c>
      <c r="E2241" s="777">
        <v>25.24</v>
      </c>
      <c r="F2241" s="768">
        <v>15878.4</v>
      </c>
    </row>
    <row r="2242" spans="1:6" ht="12.75">
      <c r="A2242" s="775" t="s">
        <v>37</v>
      </c>
      <c r="B2242" s="776">
        <v>242510</v>
      </c>
      <c r="C2242" s="776">
        <v>61432</v>
      </c>
      <c r="D2242" s="776">
        <v>61209.39</v>
      </c>
      <c r="E2242" s="777">
        <v>25.24</v>
      </c>
      <c r="F2242" s="776">
        <v>15878.4</v>
      </c>
    </row>
    <row r="2243" spans="1:6" ht="25.5">
      <c r="A2243" s="775" t="s">
        <v>87</v>
      </c>
      <c r="B2243" s="776">
        <v>242510</v>
      </c>
      <c r="C2243" s="776">
        <v>61432</v>
      </c>
      <c r="D2243" s="776">
        <v>61209.39</v>
      </c>
      <c r="E2243" s="777">
        <v>25.24</v>
      </c>
      <c r="F2243" s="776">
        <v>15878.4</v>
      </c>
    </row>
    <row r="2244" spans="1:6" ht="12.75">
      <c r="A2244" s="775" t="s">
        <v>91</v>
      </c>
      <c r="B2244" s="776">
        <v>242510</v>
      </c>
      <c r="C2244" s="776">
        <v>61432</v>
      </c>
      <c r="D2244" s="776">
        <v>61209.39</v>
      </c>
      <c r="E2244" s="777">
        <v>25.24</v>
      </c>
      <c r="F2244" s="776">
        <v>15878.4</v>
      </c>
    </row>
    <row r="2245" spans="1:6" ht="12.75">
      <c r="A2245" s="775" t="s">
        <v>923</v>
      </c>
      <c r="B2245" s="776">
        <v>0</v>
      </c>
      <c r="C2245" s="776">
        <v>0</v>
      </c>
      <c r="D2245" s="776">
        <v>222.61</v>
      </c>
      <c r="E2245" s="778" t="s">
        <v>919</v>
      </c>
      <c r="F2245" s="776">
        <v>-378.4</v>
      </c>
    </row>
    <row r="2246" spans="1:6" s="770" customFormat="1" ht="12.75">
      <c r="A2246" s="767" t="s">
        <v>202</v>
      </c>
      <c r="B2246" s="768"/>
      <c r="C2246" s="768"/>
      <c r="D2246" s="768"/>
      <c r="E2246" s="778"/>
      <c r="F2246" s="768"/>
    </row>
    <row r="2247" spans="1:6" ht="12.75">
      <c r="A2247" s="767" t="s">
        <v>18</v>
      </c>
      <c r="B2247" s="768">
        <v>209570</v>
      </c>
      <c r="C2247" s="768">
        <v>120320</v>
      </c>
      <c r="D2247" s="768">
        <v>120320</v>
      </c>
      <c r="E2247" s="777">
        <v>57.41</v>
      </c>
      <c r="F2247" s="768">
        <v>0</v>
      </c>
    </row>
    <row r="2248" spans="1:6" ht="12.75">
      <c r="A2248" s="775" t="s">
        <v>32</v>
      </c>
      <c r="B2248" s="776">
        <v>209570</v>
      </c>
      <c r="C2248" s="776">
        <v>120320</v>
      </c>
      <c r="D2248" s="776">
        <v>120320</v>
      </c>
      <c r="E2248" s="777">
        <v>57.41</v>
      </c>
      <c r="F2248" s="776">
        <v>0</v>
      </c>
    </row>
    <row r="2249" spans="1:6" ht="25.5">
      <c r="A2249" s="775" t="s">
        <v>34</v>
      </c>
      <c r="B2249" s="776">
        <v>209570</v>
      </c>
      <c r="C2249" s="776">
        <v>120320</v>
      </c>
      <c r="D2249" s="776">
        <v>120320</v>
      </c>
      <c r="E2249" s="777">
        <v>57.41</v>
      </c>
      <c r="F2249" s="776">
        <v>0</v>
      </c>
    </row>
    <row r="2250" spans="1:6" ht="12.75">
      <c r="A2250" s="767" t="s">
        <v>147</v>
      </c>
      <c r="B2250" s="768">
        <v>209570</v>
      </c>
      <c r="C2250" s="768">
        <v>120320</v>
      </c>
      <c r="D2250" s="768">
        <v>112734.93</v>
      </c>
      <c r="E2250" s="777">
        <v>53.79</v>
      </c>
      <c r="F2250" s="768">
        <v>30509.55</v>
      </c>
    </row>
    <row r="2251" spans="1:6" ht="12.75">
      <c r="A2251" s="775" t="s">
        <v>37</v>
      </c>
      <c r="B2251" s="776">
        <v>209570</v>
      </c>
      <c r="C2251" s="776">
        <v>120320</v>
      </c>
      <c r="D2251" s="776">
        <v>112734.93</v>
      </c>
      <c r="E2251" s="777">
        <v>53.79</v>
      </c>
      <c r="F2251" s="776">
        <v>30509.55</v>
      </c>
    </row>
    <row r="2252" spans="1:6" ht="25.5">
      <c r="A2252" s="775" t="s">
        <v>87</v>
      </c>
      <c r="B2252" s="776">
        <v>209570</v>
      </c>
      <c r="C2252" s="776">
        <v>120320</v>
      </c>
      <c r="D2252" s="776">
        <v>112734.93</v>
      </c>
      <c r="E2252" s="777">
        <v>53.79</v>
      </c>
      <c r="F2252" s="776">
        <v>30509.55</v>
      </c>
    </row>
    <row r="2253" spans="1:6" ht="12.75">
      <c r="A2253" s="775" t="s">
        <v>91</v>
      </c>
      <c r="B2253" s="776">
        <v>209570</v>
      </c>
      <c r="C2253" s="776">
        <v>120320</v>
      </c>
      <c r="D2253" s="776">
        <v>112734.93</v>
      </c>
      <c r="E2253" s="777">
        <v>53.79</v>
      </c>
      <c r="F2253" s="776">
        <v>30509.55</v>
      </c>
    </row>
    <row r="2254" spans="1:6" ht="12.75">
      <c r="A2254" s="775" t="s">
        <v>923</v>
      </c>
      <c r="B2254" s="776">
        <v>0</v>
      </c>
      <c r="C2254" s="776">
        <v>0</v>
      </c>
      <c r="D2254" s="776">
        <v>7585.07</v>
      </c>
      <c r="E2254" s="778" t="s">
        <v>919</v>
      </c>
      <c r="F2254" s="776">
        <v>-30509.55</v>
      </c>
    </row>
    <row r="2255" spans="1:6" s="770" customFormat="1" ht="12.75">
      <c r="A2255" s="767" t="s">
        <v>204</v>
      </c>
      <c r="B2255" s="768"/>
      <c r="C2255" s="768"/>
      <c r="D2255" s="768"/>
      <c r="E2255" s="778"/>
      <c r="F2255" s="768"/>
    </row>
    <row r="2256" spans="1:6" ht="12.75">
      <c r="A2256" s="767" t="s">
        <v>18</v>
      </c>
      <c r="B2256" s="768">
        <v>4285</v>
      </c>
      <c r="C2256" s="768">
        <v>4285</v>
      </c>
      <c r="D2256" s="768">
        <v>4285</v>
      </c>
      <c r="E2256" s="777">
        <v>100</v>
      </c>
      <c r="F2256" s="768">
        <v>0</v>
      </c>
    </row>
    <row r="2257" spans="1:6" ht="12.75">
      <c r="A2257" s="775" t="s">
        <v>32</v>
      </c>
      <c r="B2257" s="776">
        <v>4285</v>
      </c>
      <c r="C2257" s="776">
        <v>4285</v>
      </c>
      <c r="D2257" s="776">
        <v>4285</v>
      </c>
      <c r="E2257" s="777">
        <v>100</v>
      </c>
      <c r="F2257" s="776">
        <v>0</v>
      </c>
    </row>
    <row r="2258" spans="1:6" ht="25.5">
      <c r="A2258" s="775" t="s">
        <v>34</v>
      </c>
      <c r="B2258" s="776">
        <v>4285</v>
      </c>
      <c r="C2258" s="776">
        <v>4285</v>
      </c>
      <c r="D2258" s="776">
        <v>4285</v>
      </c>
      <c r="E2258" s="777">
        <v>100</v>
      </c>
      <c r="F2258" s="776">
        <v>0</v>
      </c>
    </row>
    <row r="2259" spans="1:6" ht="12.75">
      <c r="A2259" s="767" t="s">
        <v>147</v>
      </c>
      <c r="B2259" s="768">
        <v>4285</v>
      </c>
      <c r="C2259" s="768">
        <v>4285</v>
      </c>
      <c r="D2259" s="768">
        <v>2528.41</v>
      </c>
      <c r="E2259" s="777">
        <v>59.01</v>
      </c>
      <c r="F2259" s="768">
        <v>0</v>
      </c>
    </row>
    <row r="2260" spans="1:6" ht="12.75">
      <c r="A2260" s="775" t="s">
        <v>37</v>
      </c>
      <c r="B2260" s="776">
        <v>4285</v>
      </c>
      <c r="C2260" s="776">
        <v>4285</v>
      </c>
      <c r="D2260" s="776">
        <v>2528.41</v>
      </c>
      <c r="E2260" s="777">
        <v>59.01</v>
      </c>
      <c r="F2260" s="776">
        <v>0</v>
      </c>
    </row>
    <row r="2261" spans="1:6" ht="25.5">
      <c r="A2261" s="775" t="s">
        <v>87</v>
      </c>
      <c r="B2261" s="776">
        <v>4285</v>
      </c>
      <c r="C2261" s="776">
        <v>4285</v>
      </c>
      <c r="D2261" s="776">
        <v>2528.41</v>
      </c>
      <c r="E2261" s="777">
        <v>59.01</v>
      </c>
      <c r="F2261" s="776">
        <v>0</v>
      </c>
    </row>
    <row r="2262" spans="1:6" ht="12.75">
      <c r="A2262" s="775" t="s">
        <v>91</v>
      </c>
      <c r="B2262" s="776">
        <v>4285</v>
      </c>
      <c r="C2262" s="776">
        <v>4285</v>
      </c>
      <c r="D2262" s="776">
        <v>2528.41</v>
      </c>
      <c r="E2262" s="777">
        <v>59.01</v>
      </c>
      <c r="F2262" s="776">
        <v>0</v>
      </c>
    </row>
    <row r="2263" spans="1:6" ht="12.75">
      <c r="A2263" s="775" t="s">
        <v>923</v>
      </c>
      <c r="B2263" s="776">
        <v>0</v>
      </c>
      <c r="C2263" s="776">
        <v>0</v>
      </c>
      <c r="D2263" s="776">
        <v>1756.59</v>
      </c>
      <c r="E2263" s="778" t="s">
        <v>919</v>
      </c>
      <c r="F2263" s="776">
        <v>0</v>
      </c>
    </row>
    <row r="2264" spans="1:6" s="770" customFormat="1" ht="12.75">
      <c r="A2264" s="767" t="s">
        <v>206</v>
      </c>
      <c r="B2264" s="768"/>
      <c r="C2264" s="768"/>
      <c r="D2264" s="768"/>
      <c r="E2264" s="777"/>
      <c r="F2264" s="768"/>
    </row>
    <row r="2265" spans="1:6" ht="12.75">
      <c r="A2265" s="767" t="s">
        <v>18</v>
      </c>
      <c r="B2265" s="768">
        <v>73816</v>
      </c>
      <c r="C2265" s="768">
        <v>49422</v>
      </c>
      <c r="D2265" s="768">
        <v>49422</v>
      </c>
      <c r="E2265" s="777">
        <v>66.95</v>
      </c>
      <c r="F2265" s="768">
        <v>0</v>
      </c>
    </row>
    <row r="2266" spans="1:6" ht="12.75">
      <c r="A2266" s="775" t="s">
        <v>32</v>
      </c>
      <c r="B2266" s="776">
        <v>73816</v>
      </c>
      <c r="C2266" s="776">
        <v>49422</v>
      </c>
      <c r="D2266" s="776">
        <v>49422</v>
      </c>
      <c r="E2266" s="777">
        <v>66.95</v>
      </c>
      <c r="F2266" s="776">
        <v>0</v>
      </c>
    </row>
    <row r="2267" spans="1:6" ht="25.5">
      <c r="A2267" s="775" t="s">
        <v>34</v>
      </c>
      <c r="B2267" s="776">
        <v>73816</v>
      </c>
      <c r="C2267" s="776">
        <v>49422</v>
      </c>
      <c r="D2267" s="776">
        <v>49422</v>
      </c>
      <c r="E2267" s="777">
        <v>66.95</v>
      </c>
      <c r="F2267" s="776">
        <v>0</v>
      </c>
    </row>
    <row r="2268" spans="1:6" ht="12.75">
      <c r="A2268" s="767" t="s">
        <v>147</v>
      </c>
      <c r="B2268" s="768">
        <v>73816</v>
      </c>
      <c r="C2268" s="768">
        <v>49422</v>
      </c>
      <c r="D2268" s="768">
        <v>49351.77</v>
      </c>
      <c r="E2268" s="777">
        <v>66.86</v>
      </c>
      <c r="F2268" s="768">
        <v>0</v>
      </c>
    </row>
    <row r="2269" spans="1:6" ht="12.75">
      <c r="A2269" s="775" t="s">
        <v>37</v>
      </c>
      <c r="B2269" s="776">
        <v>73816</v>
      </c>
      <c r="C2269" s="776">
        <v>49422</v>
      </c>
      <c r="D2269" s="776">
        <v>49351.77</v>
      </c>
      <c r="E2269" s="777">
        <v>66.86</v>
      </c>
      <c r="F2269" s="776">
        <v>0</v>
      </c>
    </row>
    <row r="2270" spans="1:6" ht="25.5">
      <c r="A2270" s="775" t="s">
        <v>87</v>
      </c>
      <c r="B2270" s="776">
        <v>73816</v>
      </c>
      <c r="C2270" s="776">
        <v>49422</v>
      </c>
      <c r="D2270" s="776">
        <v>49351.77</v>
      </c>
      <c r="E2270" s="777">
        <v>66.86</v>
      </c>
      <c r="F2270" s="776">
        <v>0</v>
      </c>
    </row>
    <row r="2271" spans="1:6" ht="12.75">
      <c r="A2271" s="775" t="s">
        <v>91</v>
      </c>
      <c r="B2271" s="776">
        <v>73816</v>
      </c>
      <c r="C2271" s="776">
        <v>49422</v>
      </c>
      <c r="D2271" s="776">
        <v>49351.77</v>
      </c>
      <c r="E2271" s="777">
        <v>66.86</v>
      </c>
      <c r="F2271" s="776">
        <v>0</v>
      </c>
    </row>
    <row r="2272" spans="1:6" ht="14.25" customHeight="1">
      <c r="A2272" s="775" t="s">
        <v>923</v>
      </c>
      <c r="B2272" s="776">
        <v>0</v>
      </c>
      <c r="C2272" s="776">
        <v>0</v>
      </c>
      <c r="D2272" s="776">
        <v>70.23</v>
      </c>
      <c r="E2272" s="778" t="s">
        <v>919</v>
      </c>
      <c r="F2272" s="776">
        <v>0</v>
      </c>
    </row>
    <row r="2273" spans="1:6" s="770" customFormat="1" ht="12.75">
      <c r="A2273" s="767" t="s">
        <v>208</v>
      </c>
      <c r="B2273" s="768"/>
      <c r="C2273" s="768"/>
      <c r="D2273" s="768"/>
      <c r="E2273" s="777"/>
      <c r="F2273" s="768"/>
    </row>
    <row r="2274" spans="1:6" ht="12.75">
      <c r="A2274" s="767" t="s">
        <v>18</v>
      </c>
      <c r="B2274" s="768">
        <v>569298</v>
      </c>
      <c r="C2274" s="768">
        <v>461711</v>
      </c>
      <c r="D2274" s="768">
        <v>461711</v>
      </c>
      <c r="E2274" s="777">
        <v>81.1</v>
      </c>
      <c r="F2274" s="768">
        <v>0</v>
      </c>
    </row>
    <row r="2275" spans="1:6" ht="12.75">
      <c r="A2275" s="775" t="s">
        <v>32</v>
      </c>
      <c r="B2275" s="776">
        <v>569298</v>
      </c>
      <c r="C2275" s="776">
        <v>461711</v>
      </c>
      <c r="D2275" s="776">
        <v>461711</v>
      </c>
      <c r="E2275" s="777">
        <v>81.1</v>
      </c>
      <c r="F2275" s="776">
        <v>0</v>
      </c>
    </row>
    <row r="2276" spans="1:6" ht="25.5">
      <c r="A2276" s="775" t="s">
        <v>34</v>
      </c>
      <c r="B2276" s="776">
        <v>569298</v>
      </c>
      <c r="C2276" s="776">
        <v>461711</v>
      </c>
      <c r="D2276" s="776">
        <v>461711</v>
      </c>
      <c r="E2276" s="777">
        <v>81.1</v>
      </c>
      <c r="F2276" s="776">
        <v>0</v>
      </c>
    </row>
    <row r="2277" spans="1:6" ht="12.75">
      <c r="A2277" s="767" t="s">
        <v>147</v>
      </c>
      <c r="B2277" s="768">
        <v>569298</v>
      </c>
      <c r="C2277" s="768">
        <v>461711</v>
      </c>
      <c r="D2277" s="768">
        <v>314618</v>
      </c>
      <c r="E2277" s="777">
        <v>55.26</v>
      </c>
      <c r="F2277" s="768">
        <v>0</v>
      </c>
    </row>
    <row r="2278" spans="1:6" ht="12.75">
      <c r="A2278" s="775" t="s">
        <v>37</v>
      </c>
      <c r="B2278" s="776">
        <v>569298</v>
      </c>
      <c r="C2278" s="776">
        <v>461711</v>
      </c>
      <c r="D2278" s="776">
        <v>314618</v>
      </c>
      <c r="E2278" s="777">
        <v>55.26</v>
      </c>
      <c r="F2278" s="776">
        <v>0</v>
      </c>
    </row>
    <row r="2279" spans="1:6" ht="25.5">
      <c r="A2279" s="775" t="s">
        <v>87</v>
      </c>
      <c r="B2279" s="776">
        <v>569298</v>
      </c>
      <c r="C2279" s="776">
        <v>461711</v>
      </c>
      <c r="D2279" s="776">
        <v>314618</v>
      </c>
      <c r="E2279" s="777">
        <v>55.26</v>
      </c>
      <c r="F2279" s="776">
        <v>0</v>
      </c>
    </row>
    <row r="2280" spans="1:6" ht="12.75">
      <c r="A2280" s="775" t="s">
        <v>91</v>
      </c>
      <c r="B2280" s="776">
        <v>569298</v>
      </c>
      <c r="C2280" s="776">
        <v>461711</v>
      </c>
      <c r="D2280" s="776">
        <v>314618</v>
      </c>
      <c r="E2280" s="777">
        <v>55.26</v>
      </c>
      <c r="F2280" s="776">
        <v>0</v>
      </c>
    </row>
    <row r="2281" spans="1:6" ht="12.75">
      <c r="A2281" s="775" t="s">
        <v>923</v>
      </c>
      <c r="B2281" s="776">
        <v>0</v>
      </c>
      <c r="C2281" s="776">
        <v>0</v>
      </c>
      <c r="D2281" s="776">
        <v>147093</v>
      </c>
      <c r="E2281" s="778" t="s">
        <v>919</v>
      </c>
      <c r="F2281" s="776">
        <v>0</v>
      </c>
    </row>
    <row r="2282" spans="1:6" s="770" customFormat="1" ht="12.75">
      <c r="A2282" s="767" t="s">
        <v>212</v>
      </c>
      <c r="B2282" s="768"/>
      <c r="C2282" s="768"/>
      <c r="D2282" s="768"/>
      <c r="E2282" s="778"/>
      <c r="F2282" s="768"/>
    </row>
    <row r="2283" spans="1:6" ht="12.75">
      <c r="A2283" s="767" t="s">
        <v>18</v>
      </c>
      <c r="B2283" s="768">
        <v>105550</v>
      </c>
      <c r="C2283" s="768">
        <v>97272</v>
      </c>
      <c r="D2283" s="768">
        <v>97272</v>
      </c>
      <c r="E2283" s="777">
        <v>92.16</v>
      </c>
      <c r="F2283" s="768">
        <v>1765</v>
      </c>
    </row>
    <row r="2284" spans="1:6" ht="12.75">
      <c r="A2284" s="775" t="s">
        <v>32</v>
      </c>
      <c r="B2284" s="776">
        <v>105550</v>
      </c>
      <c r="C2284" s="776">
        <v>97272</v>
      </c>
      <c r="D2284" s="776">
        <v>97272</v>
      </c>
      <c r="E2284" s="777">
        <v>92.16</v>
      </c>
      <c r="F2284" s="776">
        <v>1765</v>
      </c>
    </row>
    <row r="2285" spans="1:6" ht="25.5">
      <c r="A2285" s="775" t="s">
        <v>34</v>
      </c>
      <c r="B2285" s="776">
        <v>105550</v>
      </c>
      <c r="C2285" s="776">
        <v>97272</v>
      </c>
      <c r="D2285" s="776">
        <v>97272</v>
      </c>
      <c r="E2285" s="777">
        <v>92.16</v>
      </c>
      <c r="F2285" s="776">
        <v>1765</v>
      </c>
    </row>
    <row r="2286" spans="1:6" ht="12.75">
      <c r="A2286" s="767" t="s">
        <v>147</v>
      </c>
      <c r="B2286" s="768">
        <v>105550</v>
      </c>
      <c r="C2286" s="768">
        <v>97272</v>
      </c>
      <c r="D2286" s="768">
        <v>94456.95</v>
      </c>
      <c r="E2286" s="777">
        <v>89.49</v>
      </c>
      <c r="F2286" s="768">
        <v>562.24</v>
      </c>
    </row>
    <row r="2287" spans="1:6" ht="12.75">
      <c r="A2287" s="775" t="s">
        <v>37</v>
      </c>
      <c r="B2287" s="776">
        <v>105550</v>
      </c>
      <c r="C2287" s="776">
        <v>97272</v>
      </c>
      <c r="D2287" s="776">
        <v>94456.95</v>
      </c>
      <c r="E2287" s="777">
        <v>89.49</v>
      </c>
      <c r="F2287" s="776">
        <v>562.24</v>
      </c>
    </row>
    <row r="2288" spans="1:6" ht="25.5">
      <c r="A2288" s="775" t="s">
        <v>87</v>
      </c>
      <c r="B2288" s="776">
        <v>105550</v>
      </c>
      <c r="C2288" s="776">
        <v>97272</v>
      </c>
      <c r="D2288" s="776">
        <v>94456.95</v>
      </c>
      <c r="E2288" s="777">
        <v>89.49</v>
      </c>
      <c r="F2288" s="776">
        <v>562.24</v>
      </c>
    </row>
    <row r="2289" spans="1:6" ht="12.75">
      <c r="A2289" s="775" t="s">
        <v>91</v>
      </c>
      <c r="B2289" s="776">
        <v>105550</v>
      </c>
      <c r="C2289" s="776">
        <v>97272</v>
      </c>
      <c r="D2289" s="776">
        <v>94456.95</v>
      </c>
      <c r="E2289" s="777">
        <v>89.49</v>
      </c>
      <c r="F2289" s="776">
        <v>562.24</v>
      </c>
    </row>
    <row r="2290" spans="1:6" ht="12.75">
      <c r="A2290" s="775" t="s">
        <v>923</v>
      </c>
      <c r="B2290" s="776">
        <v>0</v>
      </c>
      <c r="C2290" s="776">
        <v>0</v>
      </c>
      <c r="D2290" s="776">
        <v>2815.05</v>
      </c>
      <c r="E2290" s="778" t="s">
        <v>919</v>
      </c>
      <c r="F2290" s="776">
        <v>1202.76</v>
      </c>
    </row>
    <row r="2291" spans="1:6" s="770" customFormat="1" ht="12.75">
      <c r="A2291" s="767" t="s">
        <v>216</v>
      </c>
      <c r="B2291" s="768"/>
      <c r="C2291" s="768"/>
      <c r="D2291" s="768"/>
      <c r="E2291" s="777"/>
      <c r="F2291" s="768"/>
    </row>
    <row r="2292" spans="1:6" ht="12.75">
      <c r="A2292" s="767" t="s">
        <v>18</v>
      </c>
      <c r="B2292" s="768">
        <v>1000</v>
      </c>
      <c r="C2292" s="768">
        <v>1000</v>
      </c>
      <c r="D2292" s="768">
        <v>1000</v>
      </c>
      <c r="E2292" s="777">
        <v>100</v>
      </c>
      <c r="F2292" s="768">
        <v>0</v>
      </c>
    </row>
    <row r="2293" spans="1:6" ht="12.75">
      <c r="A2293" s="775" t="s">
        <v>32</v>
      </c>
      <c r="B2293" s="776">
        <v>1000</v>
      </c>
      <c r="C2293" s="776">
        <v>1000</v>
      </c>
      <c r="D2293" s="776">
        <v>1000</v>
      </c>
      <c r="E2293" s="777">
        <v>100</v>
      </c>
      <c r="F2293" s="776">
        <v>0</v>
      </c>
    </row>
    <row r="2294" spans="1:6" ht="25.5">
      <c r="A2294" s="775" t="s">
        <v>34</v>
      </c>
      <c r="B2294" s="776">
        <v>1000</v>
      </c>
      <c r="C2294" s="776">
        <v>1000</v>
      </c>
      <c r="D2294" s="776">
        <v>1000</v>
      </c>
      <c r="E2294" s="777">
        <v>100</v>
      </c>
      <c r="F2294" s="776">
        <v>0</v>
      </c>
    </row>
    <row r="2295" spans="1:6" ht="12.75">
      <c r="A2295" s="767" t="s">
        <v>147</v>
      </c>
      <c r="B2295" s="768">
        <v>1000</v>
      </c>
      <c r="C2295" s="768">
        <v>1000</v>
      </c>
      <c r="D2295" s="768">
        <v>617.06</v>
      </c>
      <c r="E2295" s="777">
        <v>61.71</v>
      </c>
      <c r="F2295" s="768">
        <v>0</v>
      </c>
    </row>
    <row r="2296" spans="1:6" ht="12.75">
      <c r="A2296" s="775" t="s">
        <v>37</v>
      </c>
      <c r="B2296" s="776">
        <v>1000</v>
      </c>
      <c r="C2296" s="776">
        <v>1000</v>
      </c>
      <c r="D2296" s="776">
        <v>617.06</v>
      </c>
      <c r="E2296" s="777">
        <v>61.71</v>
      </c>
      <c r="F2296" s="776">
        <v>0</v>
      </c>
    </row>
    <row r="2297" spans="1:6" ht="25.5">
      <c r="A2297" s="775" t="s">
        <v>87</v>
      </c>
      <c r="B2297" s="776">
        <v>1000</v>
      </c>
      <c r="C2297" s="776">
        <v>1000</v>
      </c>
      <c r="D2297" s="776">
        <v>617.06</v>
      </c>
      <c r="E2297" s="777">
        <v>61.71</v>
      </c>
      <c r="F2297" s="776">
        <v>0</v>
      </c>
    </row>
    <row r="2298" spans="1:6" ht="12.75">
      <c r="A2298" s="775" t="s">
        <v>91</v>
      </c>
      <c r="B2298" s="776">
        <v>1000</v>
      </c>
      <c r="C2298" s="776">
        <v>1000</v>
      </c>
      <c r="D2298" s="776">
        <v>617.06</v>
      </c>
      <c r="E2298" s="777">
        <v>61.71</v>
      </c>
      <c r="F2298" s="776">
        <v>0</v>
      </c>
    </row>
    <row r="2299" spans="1:6" ht="12.75">
      <c r="A2299" s="775" t="s">
        <v>923</v>
      </c>
      <c r="B2299" s="776">
        <v>0</v>
      </c>
      <c r="C2299" s="776">
        <v>0</v>
      </c>
      <c r="D2299" s="776">
        <v>382.94</v>
      </c>
      <c r="E2299" s="778" t="s">
        <v>919</v>
      </c>
      <c r="F2299" s="776">
        <v>0</v>
      </c>
    </row>
    <row r="2300" spans="1:6" s="770" customFormat="1" ht="12.75">
      <c r="A2300" s="767" t="s">
        <v>218</v>
      </c>
      <c r="B2300" s="768"/>
      <c r="C2300" s="768"/>
      <c r="D2300" s="768"/>
      <c r="E2300" s="778"/>
      <c r="F2300" s="768"/>
    </row>
    <row r="2301" spans="1:6" ht="12.75">
      <c r="A2301" s="767" t="s">
        <v>18</v>
      </c>
      <c r="B2301" s="768">
        <v>2840</v>
      </c>
      <c r="C2301" s="768">
        <v>2840</v>
      </c>
      <c r="D2301" s="768">
        <v>1480</v>
      </c>
      <c r="E2301" s="777">
        <v>52.11</v>
      </c>
      <c r="F2301" s="768">
        <v>0</v>
      </c>
    </row>
    <row r="2302" spans="1:6" ht="25.5">
      <c r="A2302" s="775" t="s">
        <v>966</v>
      </c>
      <c r="B2302" s="776">
        <v>1360</v>
      </c>
      <c r="C2302" s="776">
        <v>1360</v>
      </c>
      <c r="D2302" s="776">
        <v>0</v>
      </c>
      <c r="E2302" s="777">
        <v>0</v>
      </c>
      <c r="F2302" s="776">
        <v>0</v>
      </c>
    </row>
    <row r="2303" spans="1:6" ht="12.75">
      <c r="A2303" s="775" t="s">
        <v>32</v>
      </c>
      <c r="B2303" s="776">
        <v>1480</v>
      </c>
      <c r="C2303" s="776">
        <v>1480</v>
      </c>
      <c r="D2303" s="776">
        <v>1480</v>
      </c>
      <c r="E2303" s="777">
        <v>100</v>
      </c>
      <c r="F2303" s="776">
        <v>0</v>
      </c>
    </row>
    <row r="2304" spans="1:6" ht="25.5">
      <c r="A2304" s="775" t="s">
        <v>34</v>
      </c>
      <c r="B2304" s="776">
        <v>1480</v>
      </c>
      <c r="C2304" s="776">
        <v>1480</v>
      </c>
      <c r="D2304" s="776">
        <v>1480</v>
      </c>
      <c r="E2304" s="777">
        <v>100</v>
      </c>
      <c r="F2304" s="776">
        <v>0</v>
      </c>
    </row>
    <row r="2305" spans="1:6" ht="12.75">
      <c r="A2305" s="767" t="s">
        <v>147</v>
      </c>
      <c r="B2305" s="768">
        <v>4523</v>
      </c>
      <c r="C2305" s="768">
        <v>4523</v>
      </c>
      <c r="D2305" s="768">
        <v>3162.62</v>
      </c>
      <c r="E2305" s="777">
        <v>69.92</v>
      </c>
      <c r="F2305" s="768">
        <v>0</v>
      </c>
    </row>
    <row r="2306" spans="1:6" ht="12.75">
      <c r="A2306" s="775" t="s">
        <v>37</v>
      </c>
      <c r="B2306" s="776">
        <v>4523</v>
      </c>
      <c r="C2306" s="776">
        <v>4523</v>
      </c>
      <c r="D2306" s="776">
        <v>3162.62</v>
      </c>
      <c r="E2306" s="777">
        <v>69.92</v>
      </c>
      <c r="F2306" s="776">
        <v>0</v>
      </c>
    </row>
    <row r="2307" spans="1:6" ht="25.5">
      <c r="A2307" s="775" t="s">
        <v>87</v>
      </c>
      <c r="B2307" s="776">
        <v>4523</v>
      </c>
      <c r="C2307" s="776">
        <v>4523</v>
      </c>
      <c r="D2307" s="776">
        <v>3162.62</v>
      </c>
      <c r="E2307" s="777">
        <v>69.92</v>
      </c>
      <c r="F2307" s="776">
        <v>0</v>
      </c>
    </row>
    <row r="2308" spans="1:6" ht="12.75">
      <c r="A2308" s="775" t="s">
        <v>91</v>
      </c>
      <c r="B2308" s="776">
        <v>4523</v>
      </c>
      <c r="C2308" s="776">
        <v>4523</v>
      </c>
      <c r="D2308" s="776">
        <v>3162.62</v>
      </c>
      <c r="E2308" s="777">
        <v>69.92</v>
      </c>
      <c r="F2308" s="776">
        <v>0</v>
      </c>
    </row>
    <row r="2309" spans="1:6" ht="12.75">
      <c r="A2309" s="775" t="s">
        <v>923</v>
      </c>
      <c r="B2309" s="776">
        <v>-1683</v>
      </c>
      <c r="C2309" s="776">
        <v>-1683</v>
      </c>
      <c r="D2309" s="776">
        <v>-1682.62</v>
      </c>
      <c r="E2309" s="778" t="s">
        <v>919</v>
      </c>
      <c r="F2309" s="776">
        <v>0</v>
      </c>
    </row>
    <row r="2310" spans="1:6" s="770" customFormat="1" ht="12.75">
      <c r="A2310" s="767" t="s">
        <v>1</v>
      </c>
      <c r="B2310" s="768"/>
      <c r="C2310" s="768"/>
      <c r="D2310" s="768"/>
      <c r="E2310" s="777"/>
      <c r="F2310" s="768"/>
    </row>
    <row r="2311" spans="1:6" ht="12.75">
      <c r="A2311" s="767" t="s">
        <v>18</v>
      </c>
      <c r="B2311" s="768">
        <v>77047</v>
      </c>
      <c r="C2311" s="768">
        <v>24829</v>
      </c>
      <c r="D2311" s="768">
        <v>24829</v>
      </c>
      <c r="E2311" s="777">
        <v>32.23</v>
      </c>
      <c r="F2311" s="768">
        <v>0</v>
      </c>
    </row>
    <row r="2312" spans="1:6" ht="12.75">
      <c r="A2312" s="775" t="s">
        <v>32</v>
      </c>
      <c r="B2312" s="776">
        <v>77047</v>
      </c>
      <c r="C2312" s="776">
        <v>24829</v>
      </c>
      <c r="D2312" s="776">
        <v>24829</v>
      </c>
      <c r="E2312" s="777">
        <v>32.23</v>
      </c>
      <c r="F2312" s="776">
        <v>0</v>
      </c>
    </row>
    <row r="2313" spans="1:6" ht="25.5">
      <c r="A2313" s="775" t="s">
        <v>34</v>
      </c>
      <c r="B2313" s="776">
        <v>77047</v>
      </c>
      <c r="C2313" s="776">
        <v>24829</v>
      </c>
      <c r="D2313" s="776">
        <v>24829</v>
      </c>
      <c r="E2313" s="777">
        <v>32.23</v>
      </c>
      <c r="F2313" s="776">
        <v>0</v>
      </c>
    </row>
    <row r="2314" spans="1:6" ht="12.75">
      <c r="A2314" s="767" t="s">
        <v>147</v>
      </c>
      <c r="B2314" s="768">
        <v>77047</v>
      </c>
      <c r="C2314" s="768">
        <v>24829</v>
      </c>
      <c r="D2314" s="768">
        <v>24775.47</v>
      </c>
      <c r="E2314" s="777">
        <v>32.16</v>
      </c>
      <c r="F2314" s="768">
        <v>0</v>
      </c>
    </row>
    <row r="2315" spans="1:6" ht="12.75">
      <c r="A2315" s="775" t="s">
        <v>37</v>
      </c>
      <c r="B2315" s="776">
        <v>77047</v>
      </c>
      <c r="C2315" s="776">
        <v>24829</v>
      </c>
      <c r="D2315" s="776">
        <v>24775.47</v>
      </c>
      <c r="E2315" s="777">
        <v>32.16</v>
      </c>
      <c r="F2315" s="776">
        <v>0</v>
      </c>
    </row>
    <row r="2316" spans="1:6" ht="25.5">
      <c r="A2316" s="775" t="s">
        <v>87</v>
      </c>
      <c r="B2316" s="776">
        <v>77047</v>
      </c>
      <c r="C2316" s="776">
        <v>24829</v>
      </c>
      <c r="D2316" s="776">
        <v>24775.47</v>
      </c>
      <c r="E2316" s="777">
        <v>32.16</v>
      </c>
      <c r="F2316" s="776">
        <v>0</v>
      </c>
    </row>
    <row r="2317" spans="1:6" ht="12.75">
      <c r="A2317" s="775" t="s">
        <v>91</v>
      </c>
      <c r="B2317" s="776">
        <v>77047</v>
      </c>
      <c r="C2317" s="776">
        <v>24829</v>
      </c>
      <c r="D2317" s="776">
        <v>24775.47</v>
      </c>
      <c r="E2317" s="777">
        <v>32.16</v>
      </c>
      <c r="F2317" s="776">
        <v>0</v>
      </c>
    </row>
    <row r="2318" spans="1:6" ht="12.75">
      <c r="A2318" s="775" t="s">
        <v>923</v>
      </c>
      <c r="B2318" s="776">
        <v>0</v>
      </c>
      <c r="C2318" s="776">
        <v>0</v>
      </c>
      <c r="D2318" s="776">
        <v>53.53</v>
      </c>
      <c r="E2318" s="778" t="s">
        <v>919</v>
      </c>
      <c r="F2318" s="776">
        <v>0</v>
      </c>
    </row>
    <row r="2319" spans="1:6" s="770" customFormat="1" ht="12.75">
      <c r="A2319" s="767" t="s">
        <v>229</v>
      </c>
      <c r="B2319" s="768"/>
      <c r="C2319" s="768"/>
      <c r="D2319" s="768"/>
      <c r="E2319" s="778"/>
      <c r="F2319" s="768"/>
    </row>
    <row r="2320" spans="1:6" ht="12.75">
      <c r="A2320" s="767" t="s">
        <v>18</v>
      </c>
      <c r="B2320" s="768">
        <v>1265</v>
      </c>
      <c r="C2320" s="768">
        <v>1265</v>
      </c>
      <c r="D2320" s="768">
        <v>1265</v>
      </c>
      <c r="E2320" s="777">
        <v>100</v>
      </c>
      <c r="F2320" s="768">
        <v>0</v>
      </c>
    </row>
    <row r="2321" spans="1:6" ht="12.75">
      <c r="A2321" s="775" t="s">
        <v>32</v>
      </c>
      <c r="B2321" s="776">
        <v>1265</v>
      </c>
      <c r="C2321" s="776">
        <v>1265</v>
      </c>
      <c r="D2321" s="776">
        <v>1265</v>
      </c>
      <c r="E2321" s="777">
        <v>100</v>
      </c>
      <c r="F2321" s="776">
        <v>0</v>
      </c>
    </row>
    <row r="2322" spans="1:6" ht="25.5">
      <c r="A2322" s="775" t="s">
        <v>34</v>
      </c>
      <c r="B2322" s="776">
        <v>1265</v>
      </c>
      <c r="C2322" s="776">
        <v>1265</v>
      </c>
      <c r="D2322" s="776">
        <v>1265</v>
      </c>
      <c r="E2322" s="777">
        <v>100</v>
      </c>
      <c r="F2322" s="776">
        <v>0</v>
      </c>
    </row>
    <row r="2323" spans="1:6" ht="12.75">
      <c r="A2323" s="767" t="s">
        <v>147</v>
      </c>
      <c r="B2323" s="768">
        <v>1265</v>
      </c>
      <c r="C2323" s="768">
        <v>1265</v>
      </c>
      <c r="D2323" s="768">
        <v>1265</v>
      </c>
      <c r="E2323" s="777">
        <v>100</v>
      </c>
      <c r="F2323" s="768">
        <v>0</v>
      </c>
    </row>
    <row r="2324" spans="1:6" ht="12.75">
      <c r="A2324" s="775" t="s">
        <v>37</v>
      </c>
      <c r="B2324" s="776">
        <v>1265</v>
      </c>
      <c r="C2324" s="776">
        <v>1265</v>
      </c>
      <c r="D2324" s="776">
        <v>1265</v>
      </c>
      <c r="E2324" s="777">
        <v>100</v>
      </c>
      <c r="F2324" s="776">
        <v>0</v>
      </c>
    </row>
    <row r="2325" spans="1:6" ht="25.5">
      <c r="A2325" s="775" t="s">
        <v>87</v>
      </c>
      <c r="B2325" s="776">
        <v>1265</v>
      </c>
      <c r="C2325" s="776">
        <v>1265</v>
      </c>
      <c r="D2325" s="776">
        <v>1265</v>
      </c>
      <c r="E2325" s="777">
        <v>100</v>
      </c>
      <c r="F2325" s="776">
        <v>0</v>
      </c>
    </row>
    <row r="2326" spans="1:6" ht="12.75">
      <c r="A2326" s="775" t="s">
        <v>91</v>
      </c>
      <c r="B2326" s="776">
        <v>1265</v>
      </c>
      <c r="C2326" s="776">
        <v>1265</v>
      </c>
      <c r="D2326" s="776">
        <v>1265</v>
      </c>
      <c r="E2326" s="777">
        <v>100</v>
      </c>
      <c r="F2326" s="776">
        <v>0</v>
      </c>
    </row>
    <row r="2327" spans="1:6" s="770" customFormat="1" ht="12.75">
      <c r="A2327" s="767" t="s">
        <v>231</v>
      </c>
      <c r="B2327" s="768"/>
      <c r="C2327" s="768"/>
      <c r="D2327" s="768"/>
      <c r="E2327" s="778"/>
      <c r="F2327" s="768"/>
    </row>
    <row r="2328" spans="1:6" ht="12.75">
      <c r="A2328" s="767" t="s">
        <v>18</v>
      </c>
      <c r="B2328" s="768">
        <v>8735</v>
      </c>
      <c r="C2328" s="768">
        <v>0</v>
      </c>
      <c r="D2328" s="768">
        <v>0</v>
      </c>
      <c r="E2328" s="777">
        <v>0</v>
      </c>
      <c r="F2328" s="768">
        <v>0</v>
      </c>
    </row>
    <row r="2329" spans="1:6" ht="12.75">
      <c r="A2329" s="775" t="s">
        <v>32</v>
      </c>
      <c r="B2329" s="776">
        <v>8735</v>
      </c>
      <c r="C2329" s="776">
        <v>0</v>
      </c>
      <c r="D2329" s="776">
        <v>0</v>
      </c>
      <c r="E2329" s="777">
        <v>0</v>
      </c>
      <c r="F2329" s="776">
        <v>0</v>
      </c>
    </row>
    <row r="2330" spans="1:6" ht="25.5">
      <c r="A2330" s="775" t="s">
        <v>34</v>
      </c>
      <c r="B2330" s="776">
        <v>8735</v>
      </c>
      <c r="C2330" s="776">
        <v>0</v>
      </c>
      <c r="D2330" s="776">
        <v>0</v>
      </c>
      <c r="E2330" s="777">
        <v>0</v>
      </c>
      <c r="F2330" s="776">
        <v>0</v>
      </c>
    </row>
    <row r="2331" spans="1:6" ht="12.75">
      <c r="A2331" s="767" t="s">
        <v>147</v>
      </c>
      <c r="B2331" s="768">
        <v>8735</v>
      </c>
      <c r="C2331" s="768">
        <v>0</v>
      </c>
      <c r="D2331" s="768">
        <v>0</v>
      </c>
      <c r="E2331" s="777">
        <v>0</v>
      </c>
      <c r="F2331" s="768">
        <v>0</v>
      </c>
    </row>
    <row r="2332" spans="1:6" ht="12.75">
      <c r="A2332" s="775" t="s">
        <v>37</v>
      </c>
      <c r="B2332" s="776">
        <v>8735</v>
      </c>
      <c r="C2332" s="776">
        <v>0</v>
      </c>
      <c r="D2332" s="776">
        <v>0</v>
      </c>
      <c r="E2332" s="777">
        <v>0</v>
      </c>
      <c r="F2332" s="776">
        <v>0</v>
      </c>
    </row>
    <row r="2333" spans="1:6" ht="25.5">
      <c r="A2333" s="775" t="s">
        <v>87</v>
      </c>
      <c r="B2333" s="776">
        <v>8735</v>
      </c>
      <c r="C2333" s="776">
        <v>0</v>
      </c>
      <c r="D2333" s="776">
        <v>0</v>
      </c>
      <c r="E2333" s="777">
        <v>0</v>
      </c>
      <c r="F2333" s="776">
        <v>0</v>
      </c>
    </row>
    <row r="2334" spans="1:6" ht="12.75">
      <c r="A2334" s="775" t="s">
        <v>91</v>
      </c>
      <c r="B2334" s="776">
        <v>8735</v>
      </c>
      <c r="C2334" s="776">
        <v>0</v>
      </c>
      <c r="D2334" s="776">
        <v>0</v>
      </c>
      <c r="E2334" s="777">
        <v>0</v>
      </c>
      <c r="F2334" s="776">
        <v>0</v>
      </c>
    </row>
    <row r="2335" spans="1:6" s="770" customFormat="1" ht="25.5">
      <c r="A2335" s="767" t="s">
        <v>830</v>
      </c>
      <c r="B2335" s="768"/>
      <c r="C2335" s="768"/>
      <c r="D2335" s="768"/>
      <c r="E2335" s="778" t="s">
        <v>919</v>
      </c>
      <c r="F2335" s="768"/>
    </row>
    <row r="2336" spans="1:6" ht="12.75">
      <c r="A2336" s="767" t="s">
        <v>18</v>
      </c>
      <c r="B2336" s="768">
        <v>2959728</v>
      </c>
      <c r="C2336" s="768">
        <v>2423658</v>
      </c>
      <c r="D2336" s="768">
        <v>2423658</v>
      </c>
      <c r="E2336" s="777">
        <v>81.89</v>
      </c>
      <c r="F2336" s="768">
        <v>292846</v>
      </c>
    </row>
    <row r="2337" spans="1:6" ht="12.75">
      <c r="A2337" s="775" t="s">
        <v>32</v>
      </c>
      <c r="B2337" s="776">
        <v>2959728</v>
      </c>
      <c r="C2337" s="776">
        <v>2423658</v>
      </c>
      <c r="D2337" s="776">
        <v>2423658</v>
      </c>
      <c r="E2337" s="777">
        <v>81.89</v>
      </c>
      <c r="F2337" s="776">
        <v>292846</v>
      </c>
    </row>
    <row r="2338" spans="1:6" ht="25.5">
      <c r="A2338" s="775" t="s">
        <v>34</v>
      </c>
      <c r="B2338" s="776">
        <v>2959728</v>
      </c>
      <c r="C2338" s="776">
        <v>2423658</v>
      </c>
      <c r="D2338" s="776">
        <v>2423658</v>
      </c>
      <c r="E2338" s="777">
        <v>81.89</v>
      </c>
      <c r="F2338" s="776">
        <v>292846</v>
      </c>
    </row>
    <row r="2339" spans="1:6" ht="12.75">
      <c r="A2339" s="767" t="s">
        <v>147</v>
      </c>
      <c r="B2339" s="768">
        <v>2959728</v>
      </c>
      <c r="C2339" s="768">
        <v>2423658</v>
      </c>
      <c r="D2339" s="768">
        <v>2423581.87</v>
      </c>
      <c r="E2339" s="777">
        <v>81.89</v>
      </c>
      <c r="F2339" s="768">
        <v>294399.48</v>
      </c>
    </row>
    <row r="2340" spans="1:6" ht="12.75">
      <c r="A2340" s="775" t="s">
        <v>37</v>
      </c>
      <c r="B2340" s="776">
        <v>744588</v>
      </c>
      <c r="C2340" s="776">
        <v>547482</v>
      </c>
      <c r="D2340" s="776">
        <v>547405.87</v>
      </c>
      <c r="E2340" s="777">
        <v>73.52</v>
      </c>
      <c r="F2340" s="776">
        <v>62304.32</v>
      </c>
    </row>
    <row r="2341" spans="1:6" ht="12.75">
      <c r="A2341" s="775" t="s">
        <v>185</v>
      </c>
      <c r="B2341" s="776">
        <v>744588</v>
      </c>
      <c r="C2341" s="776">
        <v>547482</v>
      </c>
      <c r="D2341" s="776">
        <v>547405.87</v>
      </c>
      <c r="E2341" s="777">
        <v>73.52</v>
      </c>
      <c r="F2341" s="776">
        <v>62304.32</v>
      </c>
    </row>
    <row r="2342" spans="1:6" ht="12.75">
      <c r="A2342" s="775" t="s">
        <v>103</v>
      </c>
      <c r="B2342" s="776">
        <v>2215140</v>
      </c>
      <c r="C2342" s="776">
        <v>1876176</v>
      </c>
      <c r="D2342" s="776">
        <v>1876176</v>
      </c>
      <c r="E2342" s="777">
        <v>84.7</v>
      </c>
      <c r="F2342" s="776">
        <v>232095.16</v>
      </c>
    </row>
    <row r="2343" spans="1:6" ht="12.75">
      <c r="A2343" s="775" t="s">
        <v>105</v>
      </c>
      <c r="B2343" s="776">
        <v>2215140</v>
      </c>
      <c r="C2343" s="776">
        <v>1876176</v>
      </c>
      <c r="D2343" s="776">
        <v>1876176</v>
      </c>
      <c r="E2343" s="777">
        <v>84.7</v>
      </c>
      <c r="F2343" s="776">
        <v>232095.16</v>
      </c>
    </row>
    <row r="2344" spans="1:6" ht="12.75">
      <c r="A2344" s="775" t="s">
        <v>923</v>
      </c>
      <c r="B2344" s="776">
        <v>0</v>
      </c>
      <c r="C2344" s="776">
        <v>0</v>
      </c>
      <c r="D2344" s="776">
        <v>76.130000002</v>
      </c>
      <c r="E2344" s="778" t="s">
        <v>919</v>
      </c>
      <c r="F2344" s="776">
        <v>-1553.48</v>
      </c>
    </row>
    <row r="2345" spans="1:6" s="770" customFormat="1" ht="12.75">
      <c r="A2345" s="767" t="s">
        <v>1139</v>
      </c>
      <c r="B2345" s="768"/>
      <c r="C2345" s="768"/>
      <c r="D2345" s="768"/>
      <c r="E2345" s="778"/>
      <c r="F2345" s="768"/>
    </row>
    <row r="2346" spans="1:6" ht="12.75">
      <c r="A2346" s="767" t="s">
        <v>18</v>
      </c>
      <c r="B2346" s="768">
        <v>2943032</v>
      </c>
      <c r="C2346" s="768">
        <v>2412526</v>
      </c>
      <c r="D2346" s="768">
        <v>2412526</v>
      </c>
      <c r="E2346" s="777">
        <v>81.97</v>
      </c>
      <c r="F2346" s="768">
        <v>291454</v>
      </c>
    </row>
    <row r="2347" spans="1:6" ht="12.75">
      <c r="A2347" s="775" t="s">
        <v>32</v>
      </c>
      <c r="B2347" s="776">
        <v>2943032</v>
      </c>
      <c r="C2347" s="776">
        <v>2412526</v>
      </c>
      <c r="D2347" s="776">
        <v>2412526</v>
      </c>
      <c r="E2347" s="777">
        <v>81.97</v>
      </c>
      <c r="F2347" s="776">
        <v>291454</v>
      </c>
    </row>
    <row r="2348" spans="1:6" ht="25.5">
      <c r="A2348" s="775" t="s">
        <v>34</v>
      </c>
      <c r="B2348" s="776">
        <v>2943032</v>
      </c>
      <c r="C2348" s="776">
        <v>2412526</v>
      </c>
      <c r="D2348" s="776">
        <v>2412526</v>
      </c>
      <c r="E2348" s="777">
        <v>81.97</v>
      </c>
      <c r="F2348" s="776">
        <v>291454</v>
      </c>
    </row>
    <row r="2349" spans="1:6" ht="12.75">
      <c r="A2349" s="767" t="s">
        <v>147</v>
      </c>
      <c r="B2349" s="768">
        <v>2943032</v>
      </c>
      <c r="C2349" s="768">
        <v>2412526</v>
      </c>
      <c r="D2349" s="768">
        <v>2412526</v>
      </c>
      <c r="E2349" s="777">
        <v>81.97</v>
      </c>
      <c r="F2349" s="768">
        <v>291454</v>
      </c>
    </row>
    <row r="2350" spans="1:6" ht="12.75">
      <c r="A2350" s="775" t="s">
        <v>37</v>
      </c>
      <c r="B2350" s="776">
        <v>743696</v>
      </c>
      <c r="C2350" s="776">
        <v>546794</v>
      </c>
      <c r="D2350" s="776">
        <v>546794</v>
      </c>
      <c r="E2350" s="777">
        <v>73.52</v>
      </c>
      <c r="F2350" s="776">
        <v>62144</v>
      </c>
    </row>
    <row r="2351" spans="1:6" ht="12.75">
      <c r="A2351" s="775" t="s">
        <v>185</v>
      </c>
      <c r="B2351" s="776">
        <v>743696</v>
      </c>
      <c r="C2351" s="776">
        <v>546794</v>
      </c>
      <c r="D2351" s="776">
        <v>546794</v>
      </c>
      <c r="E2351" s="777">
        <v>73.52</v>
      </c>
      <c r="F2351" s="776">
        <v>62144</v>
      </c>
    </row>
    <row r="2352" spans="1:6" ht="12.75">
      <c r="A2352" s="775" t="s">
        <v>103</v>
      </c>
      <c r="B2352" s="776">
        <v>2199336</v>
      </c>
      <c r="C2352" s="776">
        <v>1865732</v>
      </c>
      <c r="D2352" s="776">
        <v>1865732</v>
      </c>
      <c r="E2352" s="777">
        <v>84.83</v>
      </c>
      <c r="F2352" s="776">
        <v>229310</v>
      </c>
    </row>
    <row r="2353" spans="1:6" ht="12.75">
      <c r="A2353" s="775" t="s">
        <v>105</v>
      </c>
      <c r="B2353" s="776">
        <v>2199336</v>
      </c>
      <c r="C2353" s="776">
        <v>1865732</v>
      </c>
      <c r="D2353" s="776">
        <v>1865732</v>
      </c>
      <c r="E2353" s="777">
        <v>84.83</v>
      </c>
      <c r="F2353" s="776">
        <v>229310</v>
      </c>
    </row>
    <row r="2354" spans="1:6" ht="12.75">
      <c r="A2354" s="775" t="s">
        <v>924</v>
      </c>
      <c r="B2354" s="776">
        <v>0</v>
      </c>
      <c r="C2354" s="776">
        <v>0</v>
      </c>
      <c r="D2354" s="776">
        <v>0</v>
      </c>
      <c r="E2354" s="778" t="s">
        <v>919</v>
      </c>
      <c r="F2354" s="776">
        <v>0</v>
      </c>
    </row>
    <row r="2355" spans="1:6" ht="12.75">
      <c r="A2355" s="775" t="s">
        <v>986</v>
      </c>
      <c r="B2355" s="776">
        <v>0</v>
      </c>
      <c r="C2355" s="776">
        <v>0</v>
      </c>
      <c r="D2355" s="779" t="s">
        <v>919</v>
      </c>
      <c r="E2355" s="778" t="s">
        <v>919</v>
      </c>
      <c r="F2355" s="779" t="s">
        <v>919</v>
      </c>
    </row>
    <row r="2356" spans="1:6" ht="25.5">
      <c r="A2356" s="775" t="s">
        <v>988</v>
      </c>
      <c r="B2356" s="776">
        <v>0</v>
      </c>
      <c r="C2356" s="776">
        <v>0</v>
      </c>
      <c r="D2356" s="779" t="s">
        <v>919</v>
      </c>
      <c r="E2356" s="778" t="s">
        <v>919</v>
      </c>
      <c r="F2356" s="779" t="s">
        <v>919</v>
      </c>
    </row>
    <row r="2357" spans="1:6" s="770" customFormat="1" ht="12.75">
      <c r="A2357" s="767" t="s">
        <v>1</v>
      </c>
      <c r="B2357" s="768"/>
      <c r="C2357" s="768"/>
      <c r="D2357" s="768"/>
      <c r="E2357" s="777"/>
      <c r="F2357" s="768"/>
    </row>
    <row r="2358" spans="1:6" ht="12.75">
      <c r="A2358" s="767" t="s">
        <v>18</v>
      </c>
      <c r="B2358" s="768">
        <v>16696</v>
      </c>
      <c r="C2358" s="768">
        <v>11132</v>
      </c>
      <c r="D2358" s="768">
        <v>11132</v>
      </c>
      <c r="E2358" s="777">
        <v>66.67</v>
      </c>
      <c r="F2358" s="768">
        <v>1392</v>
      </c>
    </row>
    <row r="2359" spans="1:6" ht="12.75">
      <c r="A2359" s="775" t="s">
        <v>32</v>
      </c>
      <c r="B2359" s="776">
        <v>16696</v>
      </c>
      <c r="C2359" s="776">
        <v>11132</v>
      </c>
      <c r="D2359" s="776">
        <v>11132</v>
      </c>
      <c r="E2359" s="777">
        <v>66.67</v>
      </c>
      <c r="F2359" s="776">
        <v>1392</v>
      </c>
    </row>
    <row r="2360" spans="1:6" ht="25.5">
      <c r="A2360" s="775" t="s">
        <v>34</v>
      </c>
      <c r="B2360" s="776">
        <v>16696</v>
      </c>
      <c r="C2360" s="776">
        <v>11132</v>
      </c>
      <c r="D2360" s="776">
        <v>11132</v>
      </c>
      <c r="E2360" s="777">
        <v>66.67</v>
      </c>
      <c r="F2360" s="776">
        <v>1392</v>
      </c>
    </row>
    <row r="2361" spans="1:6" ht="12.75">
      <c r="A2361" s="767" t="s">
        <v>147</v>
      </c>
      <c r="B2361" s="768">
        <v>16696</v>
      </c>
      <c r="C2361" s="768">
        <v>11132</v>
      </c>
      <c r="D2361" s="768">
        <v>11055.87</v>
      </c>
      <c r="E2361" s="777">
        <v>66.22</v>
      </c>
      <c r="F2361" s="768">
        <v>2945.48</v>
      </c>
    </row>
    <row r="2362" spans="1:6" ht="12.75">
      <c r="A2362" s="775" t="s">
        <v>37</v>
      </c>
      <c r="B2362" s="776">
        <v>892</v>
      </c>
      <c r="C2362" s="776">
        <v>688</v>
      </c>
      <c r="D2362" s="776">
        <v>611.87</v>
      </c>
      <c r="E2362" s="777">
        <v>68.6</v>
      </c>
      <c r="F2362" s="776">
        <v>160.32</v>
      </c>
    </row>
    <row r="2363" spans="1:6" ht="12.75">
      <c r="A2363" s="775" t="s">
        <v>185</v>
      </c>
      <c r="B2363" s="776">
        <v>892</v>
      </c>
      <c r="C2363" s="776">
        <v>688</v>
      </c>
      <c r="D2363" s="776">
        <v>611.87</v>
      </c>
      <c r="E2363" s="777">
        <v>68.6</v>
      </c>
      <c r="F2363" s="776">
        <v>160.32</v>
      </c>
    </row>
    <row r="2364" spans="1:6" ht="12.75">
      <c r="A2364" s="775" t="s">
        <v>103</v>
      </c>
      <c r="B2364" s="776">
        <v>15804</v>
      </c>
      <c r="C2364" s="776">
        <v>10444</v>
      </c>
      <c r="D2364" s="776">
        <v>10444</v>
      </c>
      <c r="E2364" s="777">
        <v>66.08</v>
      </c>
      <c r="F2364" s="776">
        <v>2785.16</v>
      </c>
    </row>
    <row r="2365" spans="1:6" ht="12.75">
      <c r="A2365" s="775" t="s">
        <v>105</v>
      </c>
      <c r="B2365" s="776">
        <v>15804</v>
      </c>
      <c r="C2365" s="776">
        <v>10444</v>
      </c>
      <c r="D2365" s="776">
        <v>10444</v>
      </c>
      <c r="E2365" s="777">
        <v>66.08</v>
      </c>
      <c r="F2365" s="776">
        <v>2785.16</v>
      </c>
    </row>
    <row r="2366" spans="1:6" ht="12.75">
      <c r="A2366" s="775" t="s">
        <v>923</v>
      </c>
      <c r="B2366" s="776">
        <v>0</v>
      </c>
      <c r="C2366" s="776">
        <v>0</v>
      </c>
      <c r="D2366" s="776">
        <v>76.13</v>
      </c>
      <c r="E2366" s="778" t="s">
        <v>919</v>
      </c>
      <c r="F2366" s="776">
        <v>-1553.48</v>
      </c>
    </row>
    <row r="2367" spans="1:6" ht="12.75">
      <c r="A2367" s="775" t="s">
        <v>924</v>
      </c>
      <c r="B2367" s="776">
        <v>0</v>
      </c>
      <c r="C2367" s="776">
        <v>0</v>
      </c>
      <c r="D2367" s="779" t="s">
        <v>919</v>
      </c>
      <c r="E2367" s="778" t="s">
        <v>919</v>
      </c>
      <c r="F2367" s="779" t="s">
        <v>919</v>
      </c>
    </row>
    <row r="2368" spans="1:6" s="770" customFormat="1" ht="12.75">
      <c r="A2368" s="767" t="s">
        <v>831</v>
      </c>
      <c r="B2368" s="768"/>
      <c r="C2368" s="768"/>
      <c r="D2368" s="768"/>
      <c r="E2368" s="778" t="s">
        <v>919</v>
      </c>
      <c r="F2368" s="768"/>
    </row>
    <row r="2369" spans="1:6" ht="12.75">
      <c r="A2369" s="767" t="s">
        <v>18</v>
      </c>
      <c r="B2369" s="768">
        <v>91002744</v>
      </c>
      <c r="C2369" s="768">
        <v>24614212</v>
      </c>
      <c r="D2369" s="768">
        <v>24614212</v>
      </c>
      <c r="E2369" s="777">
        <v>27.05</v>
      </c>
      <c r="F2369" s="768">
        <v>7006366</v>
      </c>
    </row>
    <row r="2370" spans="1:6" ht="25.5">
      <c r="A2370" s="775" t="s">
        <v>966</v>
      </c>
      <c r="B2370" s="776">
        <v>218393</v>
      </c>
      <c r="C2370" s="776">
        <v>0</v>
      </c>
      <c r="D2370" s="776">
        <v>0</v>
      </c>
      <c r="E2370" s="777">
        <v>0</v>
      </c>
      <c r="F2370" s="776">
        <v>0</v>
      </c>
    </row>
    <row r="2371" spans="1:6" ht="12.75">
      <c r="A2371" s="775" t="s">
        <v>32</v>
      </c>
      <c r="B2371" s="776">
        <v>90784351</v>
      </c>
      <c r="C2371" s="776">
        <v>24614212</v>
      </c>
      <c r="D2371" s="776">
        <v>24614212</v>
      </c>
      <c r="E2371" s="777">
        <v>27.11</v>
      </c>
      <c r="F2371" s="776">
        <v>7006366</v>
      </c>
    </row>
    <row r="2372" spans="1:6" ht="25.5">
      <c r="A2372" s="775" t="s">
        <v>34</v>
      </c>
      <c r="B2372" s="776">
        <v>90784351</v>
      </c>
      <c r="C2372" s="776">
        <v>24614212</v>
      </c>
      <c r="D2372" s="776">
        <v>24614212</v>
      </c>
      <c r="E2372" s="777">
        <v>27.11</v>
      </c>
      <c r="F2372" s="776">
        <v>7006366</v>
      </c>
    </row>
    <row r="2373" spans="1:6" ht="12.75">
      <c r="A2373" s="767" t="s">
        <v>147</v>
      </c>
      <c r="B2373" s="768">
        <v>91002744</v>
      </c>
      <c r="C2373" s="768">
        <v>24614212</v>
      </c>
      <c r="D2373" s="768">
        <v>18814852.61</v>
      </c>
      <c r="E2373" s="777">
        <v>20.68</v>
      </c>
      <c r="F2373" s="768">
        <v>2556597.32</v>
      </c>
    </row>
    <row r="2374" spans="1:6" ht="12.75">
      <c r="A2374" s="775" t="s">
        <v>37</v>
      </c>
      <c r="B2374" s="776">
        <v>89942269</v>
      </c>
      <c r="C2374" s="776">
        <v>24048612</v>
      </c>
      <c r="D2374" s="776">
        <v>18298868.14</v>
      </c>
      <c r="E2374" s="777">
        <v>20.35</v>
      </c>
      <c r="F2374" s="776">
        <v>2364469.82</v>
      </c>
    </row>
    <row r="2375" spans="1:6" ht="12.75">
      <c r="A2375" s="775" t="s">
        <v>39</v>
      </c>
      <c r="B2375" s="776">
        <v>22500264</v>
      </c>
      <c r="C2375" s="776">
        <v>14243671</v>
      </c>
      <c r="D2375" s="776">
        <v>14076756.06</v>
      </c>
      <c r="E2375" s="777">
        <v>62.56</v>
      </c>
      <c r="F2375" s="776">
        <v>1484691.09</v>
      </c>
    </row>
    <row r="2376" spans="1:6" ht="12.75">
      <c r="A2376" s="775" t="s">
        <v>41</v>
      </c>
      <c r="B2376" s="776">
        <v>970557</v>
      </c>
      <c r="C2376" s="776">
        <v>566853</v>
      </c>
      <c r="D2376" s="776">
        <v>547805.64</v>
      </c>
      <c r="E2376" s="777">
        <v>56.44</v>
      </c>
      <c r="F2376" s="776">
        <v>61035.15</v>
      </c>
    </row>
    <row r="2377" spans="1:6" ht="12.75">
      <c r="A2377" s="775" t="s">
        <v>43</v>
      </c>
      <c r="B2377" s="776">
        <v>760863</v>
      </c>
      <c r="C2377" s="776">
        <v>460721</v>
      </c>
      <c r="D2377" s="776">
        <v>444827.96</v>
      </c>
      <c r="E2377" s="777">
        <v>58.46</v>
      </c>
      <c r="F2377" s="776">
        <v>53437.79</v>
      </c>
    </row>
    <row r="2378" spans="1:6" ht="12.75">
      <c r="A2378" s="775" t="s">
        <v>47</v>
      </c>
      <c r="B2378" s="776">
        <v>21529707</v>
      </c>
      <c r="C2378" s="776">
        <v>13676818</v>
      </c>
      <c r="D2378" s="776">
        <v>13528950.42</v>
      </c>
      <c r="E2378" s="777">
        <v>62.84</v>
      </c>
      <c r="F2378" s="776">
        <v>1423655.94</v>
      </c>
    </row>
    <row r="2379" spans="1:6" ht="12.75">
      <c r="A2379" s="775" t="s">
        <v>67</v>
      </c>
      <c r="B2379" s="776">
        <v>46097089</v>
      </c>
      <c r="C2379" s="776">
        <v>2843840</v>
      </c>
      <c r="D2379" s="776">
        <v>2578201.63</v>
      </c>
      <c r="E2379" s="777">
        <v>5.59</v>
      </c>
      <c r="F2379" s="776">
        <v>216362.26</v>
      </c>
    </row>
    <row r="2380" spans="1:6" ht="12.75">
      <c r="A2380" s="775" t="s">
        <v>69</v>
      </c>
      <c r="B2380" s="776">
        <v>46097089</v>
      </c>
      <c r="C2380" s="776">
        <v>2843840</v>
      </c>
      <c r="D2380" s="776">
        <v>2578201.63</v>
      </c>
      <c r="E2380" s="777">
        <v>5.59</v>
      </c>
      <c r="F2380" s="776">
        <v>216362.26</v>
      </c>
    </row>
    <row r="2381" spans="1:6" ht="12.75">
      <c r="A2381" s="775" t="s">
        <v>93</v>
      </c>
      <c r="B2381" s="776">
        <v>21344916</v>
      </c>
      <c r="C2381" s="776">
        <v>6961101</v>
      </c>
      <c r="D2381" s="776">
        <v>1643910.45</v>
      </c>
      <c r="E2381" s="777">
        <v>7.7</v>
      </c>
      <c r="F2381" s="776">
        <v>663416.47</v>
      </c>
    </row>
    <row r="2382" spans="1:6" ht="38.25">
      <c r="A2382" s="775" t="s">
        <v>101</v>
      </c>
      <c r="B2382" s="776">
        <v>21344916</v>
      </c>
      <c r="C2382" s="776">
        <v>6961101</v>
      </c>
      <c r="D2382" s="776">
        <v>1643910.45</v>
      </c>
      <c r="E2382" s="777">
        <v>7.7</v>
      </c>
      <c r="F2382" s="776">
        <v>663416.47</v>
      </c>
    </row>
    <row r="2383" spans="1:6" ht="12.75">
      <c r="A2383" s="775" t="s">
        <v>103</v>
      </c>
      <c r="B2383" s="776">
        <v>1060475</v>
      </c>
      <c r="C2383" s="776">
        <v>565600</v>
      </c>
      <c r="D2383" s="776">
        <v>515984.47</v>
      </c>
      <c r="E2383" s="777">
        <v>48.66</v>
      </c>
      <c r="F2383" s="776">
        <v>192127.5</v>
      </c>
    </row>
    <row r="2384" spans="1:6" ht="12.75">
      <c r="A2384" s="775" t="s">
        <v>105</v>
      </c>
      <c r="B2384" s="776">
        <v>1060475</v>
      </c>
      <c r="C2384" s="776">
        <v>565600</v>
      </c>
      <c r="D2384" s="776">
        <v>515984.47</v>
      </c>
      <c r="E2384" s="777">
        <v>48.66</v>
      </c>
      <c r="F2384" s="776">
        <v>192127.5</v>
      </c>
    </row>
    <row r="2385" spans="1:6" ht="12.75">
      <c r="A2385" s="775" t="s">
        <v>923</v>
      </c>
      <c r="B2385" s="776">
        <v>0</v>
      </c>
      <c r="C2385" s="776">
        <v>0</v>
      </c>
      <c r="D2385" s="776">
        <v>5799359.39</v>
      </c>
      <c r="E2385" s="778" t="s">
        <v>919</v>
      </c>
      <c r="F2385" s="776">
        <v>4449768.68</v>
      </c>
    </row>
    <row r="2386" spans="1:6" s="770" customFormat="1" ht="12.75">
      <c r="A2386" s="767" t="s">
        <v>164</v>
      </c>
      <c r="B2386" s="768"/>
      <c r="C2386" s="768"/>
      <c r="D2386" s="768"/>
      <c r="E2386" s="777"/>
      <c r="F2386" s="768"/>
    </row>
    <row r="2387" spans="1:6" ht="12.75">
      <c r="A2387" s="767" t="s">
        <v>18</v>
      </c>
      <c r="B2387" s="768">
        <v>4501651</v>
      </c>
      <c r="C2387" s="768">
        <v>3065249</v>
      </c>
      <c r="D2387" s="768">
        <v>3065249</v>
      </c>
      <c r="E2387" s="777">
        <v>68.09</v>
      </c>
      <c r="F2387" s="768">
        <v>450332</v>
      </c>
    </row>
    <row r="2388" spans="1:6" ht="12.75">
      <c r="A2388" s="775" t="s">
        <v>32</v>
      </c>
      <c r="B2388" s="776">
        <v>4501651</v>
      </c>
      <c r="C2388" s="776">
        <v>3065249</v>
      </c>
      <c r="D2388" s="776">
        <v>3065249</v>
      </c>
      <c r="E2388" s="777">
        <v>68.09</v>
      </c>
      <c r="F2388" s="776">
        <v>450332</v>
      </c>
    </row>
    <row r="2389" spans="1:6" ht="25.5">
      <c r="A2389" s="775" t="s">
        <v>34</v>
      </c>
      <c r="B2389" s="776">
        <v>4501651</v>
      </c>
      <c r="C2389" s="776">
        <v>3065249</v>
      </c>
      <c r="D2389" s="776">
        <v>3065249</v>
      </c>
      <c r="E2389" s="777">
        <v>68.09</v>
      </c>
      <c r="F2389" s="776">
        <v>450332</v>
      </c>
    </row>
    <row r="2390" spans="1:6" ht="12.75">
      <c r="A2390" s="767" t="s">
        <v>147</v>
      </c>
      <c r="B2390" s="768">
        <v>4501651</v>
      </c>
      <c r="C2390" s="768">
        <v>3065249</v>
      </c>
      <c r="D2390" s="768">
        <v>3026063.8</v>
      </c>
      <c r="E2390" s="777">
        <v>67.22</v>
      </c>
      <c r="F2390" s="768">
        <v>425456.64</v>
      </c>
    </row>
    <row r="2391" spans="1:6" ht="12.75">
      <c r="A2391" s="775" t="s">
        <v>37</v>
      </c>
      <c r="B2391" s="776">
        <v>3775176</v>
      </c>
      <c r="C2391" s="776">
        <v>2569749</v>
      </c>
      <c r="D2391" s="776">
        <v>2548731.55</v>
      </c>
      <c r="E2391" s="777">
        <v>67.51</v>
      </c>
      <c r="F2391" s="776">
        <v>237005.12</v>
      </c>
    </row>
    <row r="2392" spans="1:6" ht="12.75">
      <c r="A2392" s="775" t="s">
        <v>39</v>
      </c>
      <c r="B2392" s="776">
        <v>3775176</v>
      </c>
      <c r="C2392" s="776">
        <v>2569749</v>
      </c>
      <c r="D2392" s="776">
        <v>2548731.55</v>
      </c>
      <c r="E2392" s="777">
        <v>67.51</v>
      </c>
      <c r="F2392" s="776">
        <v>237005.12</v>
      </c>
    </row>
    <row r="2393" spans="1:6" ht="12.75">
      <c r="A2393" s="775" t="s">
        <v>47</v>
      </c>
      <c r="B2393" s="776">
        <v>3775176</v>
      </c>
      <c r="C2393" s="776">
        <v>2569749</v>
      </c>
      <c r="D2393" s="776">
        <v>2548731.55</v>
      </c>
      <c r="E2393" s="777">
        <v>67.51</v>
      </c>
      <c r="F2393" s="776">
        <v>237005.12</v>
      </c>
    </row>
    <row r="2394" spans="1:6" ht="12.75">
      <c r="A2394" s="775" t="s">
        <v>103</v>
      </c>
      <c r="B2394" s="776">
        <v>726475</v>
      </c>
      <c r="C2394" s="776">
        <v>495500</v>
      </c>
      <c r="D2394" s="776">
        <v>477332.25</v>
      </c>
      <c r="E2394" s="777">
        <v>65.71</v>
      </c>
      <c r="F2394" s="776">
        <v>188451.52</v>
      </c>
    </row>
    <row r="2395" spans="1:6" ht="12.75">
      <c r="A2395" s="775" t="s">
        <v>105</v>
      </c>
      <c r="B2395" s="776">
        <v>726475</v>
      </c>
      <c r="C2395" s="776">
        <v>495500</v>
      </c>
      <c r="D2395" s="776">
        <v>477332.25</v>
      </c>
      <c r="E2395" s="777">
        <v>65.71</v>
      </c>
      <c r="F2395" s="776">
        <v>188451.52</v>
      </c>
    </row>
    <row r="2396" spans="1:6" ht="12.75">
      <c r="A2396" s="775" t="s">
        <v>923</v>
      </c>
      <c r="B2396" s="776">
        <v>0</v>
      </c>
      <c r="C2396" s="776">
        <v>0</v>
      </c>
      <c r="D2396" s="776">
        <v>39185.2</v>
      </c>
      <c r="E2396" s="778" t="s">
        <v>919</v>
      </c>
      <c r="F2396" s="776">
        <v>24875.36</v>
      </c>
    </row>
    <row r="2397" spans="1:6" s="770" customFormat="1" ht="12.75">
      <c r="A2397" s="767" t="s">
        <v>170</v>
      </c>
      <c r="B2397" s="768"/>
      <c r="C2397" s="768"/>
      <c r="D2397" s="768"/>
      <c r="E2397" s="777"/>
      <c r="F2397" s="768"/>
    </row>
    <row r="2398" spans="1:6" ht="12.75">
      <c r="A2398" s="767" t="s">
        <v>18</v>
      </c>
      <c r="B2398" s="768">
        <v>2096398</v>
      </c>
      <c r="C2398" s="768">
        <v>1419260</v>
      </c>
      <c r="D2398" s="768">
        <v>1419260</v>
      </c>
      <c r="E2398" s="777">
        <v>67.7</v>
      </c>
      <c r="F2398" s="768">
        <v>166635</v>
      </c>
    </row>
    <row r="2399" spans="1:6" ht="12.75">
      <c r="A2399" s="775" t="s">
        <v>32</v>
      </c>
      <c r="B2399" s="776">
        <v>2096398</v>
      </c>
      <c r="C2399" s="776">
        <v>1419260</v>
      </c>
      <c r="D2399" s="776">
        <v>1419260</v>
      </c>
      <c r="E2399" s="777">
        <v>67.7</v>
      </c>
      <c r="F2399" s="776">
        <v>166635</v>
      </c>
    </row>
    <row r="2400" spans="1:6" ht="25.5">
      <c r="A2400" s="775" t="s">
        <v>34</v>
      </c>
      <c r="B2400" s="776">
        <v>2096398</v>
      </c>
      <c r="C2400" s="776">
        <v>1419260</v>
      </c>
      <c r="D2400" s="776">
        <v>1419260</v>
      </c>
      <c r="E2400" s="777">
        <v>67.7</v>
      </c>
      <c r="F2400" s="776">
        <v>166635</v>
      </c>
    </row>
    <row r="2401" spans="1:6" ht="12.75">
      <c r="A2401" s="767" t="s">
        <v>147</v>
      </c>
      <c r="B2401" s="768">
        <v>2096398</v>
      </c>
      <c r="C2401" s="768">
        <v>1419260</v>
      </c>
      <c r="D2401" s="768">
        <v>1419254.44</v>
      </c>
      <c r="E2401" s="777">
        <v>67.7</v>
      </c>
      <c r="F2401" s="768">
        <v>166634.26</v>
      </c>
    </row>
    <row r="2402" spans="1:6" ht="12.75">
      <c r="A2402" s="775" t="s">
        <v>37</v>
      </c>
      <c r="B2402" s="776">
        <v>2096398</v>
      </c>
      <c r="C2402" s="776">
        <v>1419260</v>
      </c>
      <c r="D2402" s="776">
        <v>1419254.44</v>
      </c>
      <c r="E2402" s="777">
        <v>67.7</v>
      </c>
      <c r="F2402" s="776">
        <v>166634.26</v>
      </c>
    </row>
    <row r="2403" spans="1:6" ht="12.75">
      <c r="A2403" s="775" t="s">
        <v>39</v>
      </c>
      <c r="B2403" s="776">
        <v>2096398</v>
      </c>
      <c r="C2403" s="776">
        <v>1419260</v>
      </c>
      <c r="D2403" s="776">
        <v>1419254.44</v>
      </c>
      <c r="E2403" s="777">
        <v>67.7</v>
      </c>
      <c r="F2403" s="776">
        <v>166634.26</v>
      </c>
    </row>
    <row r="2404" spans="1:6" ht="12.75">
      <c r="A2404" s="775" t="s">
        <v>47</v>
      </c>
      <c r="B2404" s="776">
        <v>2096398</v>
      </c>
      <c r="C2404" s="776">
        <v>1419260</v>
      </c>
      <c r="D2404" s="776">
        <v>1419254.44</v>
      </c>
      <c r="E2404" s="777">
        <v>67.7</v>
      </c>
      <c r="F2404" s="776">
        <v>166634.26</v>
      </c>
    </row>
    <row r="2405" spans="1:6" ht="12.75">
      <c r="A2405" s="775" t="s">
        <v>923</v>
      </c>
      <c r="B2405" s="776">
        <v>0</v>
      </c>
      <c r="C2405" s="776">
        <v>0</v>
      </c>
      <c r="D2405" s="776">
        <v>5.56</v>
      </c>
      <c r="E2405" s="778" t="s">
        <v>919</v>
      </c>
      <c r="F2405" s="776">
        <v>0.74</v>
      </c>
    </row>
    <row r="2406" spans="1:6" s="770" customFormat="1" ht="12.75">
      <c r="A2406" s="767" t="s">
        <v>172</v>
      </c>
      <c r="B2406" s="768"/>
      <c r="C2406" s="768"/>
      <c r="D2406" s="768"/>
      <c r="E2406" s="778"/>
      <c r="F2406" s="768"/>
    </row>
    <row r="2407" spans="1:6" ht="12.75">
      <c r="A2407" s="767" t="s">
        <v>18</v>
      </c>
      <c r="B2407" s="768">
        <v>1157049</v>
      </c>
      <c r="C2407" s="768">
        <v>687003</v>
      </c>
      <c r="D2407" s="768">
        <v>687003</v>
      </c>
      <c r="E2407" s="777">
        <v>59.38</v>
      </c>
      <c r="F2407" s="768">
        <v>62787</v>
      </c>
    </row>
    <row r="2408" spans="1:6" ht="12.75">
      <c r="A2408" s="775" t="s">
        <v>32</v>
      </c>
      <c r="B2408" s="776">
        <v>1157049</v>
      </c>
      <c r="C2408" s="776">
        <v>687003</v>
      </c>
      <c r="D2408" s="776">
        <v>687003</v>
      </c>
      <c r="E2408" s="777">
        <v>59.38</v>
      </c>
      <c r="F2408" s="776">
        <v>62787</v>
      </c>
    </row>
    <row r="2409" spans="1:6" ht="25.5">
      <c r="A2409" s="775" t="s">
        <v>34</v>
      </c>
      <c r="B2409" s="776">
        <v>1157049</v>
      </c>
      <c r="C2409" s="776">
        <v>687003</v>
      </c>
      <c r="D2409" s="776">
        <v>687003</v>
      </c>
      <c r="E2409" s="777">
        <v>59.38</v>
      </c>
      <c r="F2409" s="776">
        <v>62787</v>
      </c>
    </row>
    <row r="2410" spans="1:6" ht="12.75">
      <c r="A2410" s="767" t="s">
        <v>147</v>
      </c>
      <c r="B2410" s="768">
        <v>1157049</v>
      </c>
      <c r="C2410" s="768">
        <v>687003</v>
      </c>
      <c r="D2410" s="768">
        <v>686829.95</v>
      </c>
      <c r="E2410" s="777">
        <v>59.36</v>
      </c>
      <c r="F2410" s="768">
        <v>70466.12</v>
      </c>
    </row>
    <row r="2411" spans="1:6" ht="12.75">
      <c r="A2411" s="775" t="s">
        <v>37</v>
      </c>
      <c r="B2411" s="776">
        <v>1157049</v>
      </c>
      <c r="C2411" s="776">
        <v>687003</v>
      </c>
      <c r="D2411" s="776">
        <v>686829.95</v>
      </c>
      <c r="E2411" s="777">
        <v>59.36</v>
      </c>
      <c r="F2411" s="776">
        <v>70466.12</v>
      </c>
    </row>
    <row r="2412" spans="1:6" ht="12.75">
      <c r="A2412" s="775" t="s">
        <v>39</v>
      </c>
      <c r="B2412" s="776">
        <v>1157049</v>
      </c>
      <c r="C2412" s="776">
        <v>687003</v>
      </c>
      <c r="D2412" s="776">
        <v>686829.95</v>
      </c>
      <c r="E2412" s="777">
        <v>59.36</v>
      </c>
      <c r="F2412" s="776">
        <v>70466.12</v>
      </c>
    </row>
    <row r="2413" spans="1:6" ht="12.75">
      <c r="A2413" s="775" t="s">
        <v>41</v>
      </c>
      <c r="B2413" s="776">
        <v>724973</v>
      </c>
      <c r="C2413" s="776">
        <v>431033</v>
      </c>
      <c r="D2413" s="776">
        <v>430863.58</v>
      </c>
      <c r="E2413" s="777">
        <v>59.43</v>
      </c>
      <c r="F2413" s="776">
        <v>45833.98</v>
      </c>
    </row>
    <row r="2414" spans="1:6" ht="12.75">
      <c r="A2414" s="775" t="s">
        <v>43</v>
      </c>
      <c r="B2414" s="776">
        <v>562955</v>
      </c>
      <c r="C2414" s="776">
        <v>351269</v>
      </c>
      <c r="D2414" s="776">
        <v>351111.81</v>
      </c>
      <c r="E2414" s="777">
        <v>62.37</v>
      </c>
      <c r="F2414" s="776">
        <v>41187.99</v>
      </c>
    </row>
    <row r="2415" spans="1:6" ht="12.75">
      <c r="A2415" s="775" t="s">
        <v>47</v>
      </c>
      <c r="B2415" s="776">
        <v>432076</v>
      </c>
      <c r="C2415" s="776">
        <v>255970</v>
      </c>
      <c r="D2415" s="776">
        <v>255966.37</v>
      </c>
      <c r="E2415" s="777">
        <v>59.24</v>
      </c>
      <c r="F2415" s="776">
        <v>24632.14</v>
      </c>
    </row>
    <row r="2416" spans="1:6" ht="12.75">
      <c r="A2416" s="775" t="s">
        <v>923</v>
      </c>
      <c r="B2416" s="776">
        <v>0</v>
      </c>
      <c r="C2416" s="776">
        <v>0</v>
      </c>
      <c r="D2416" s="776">
        <v>173.05</v>
      </c>
      <c r="E2416" s="778" t="s">
        <v>919</v>
      </c>
      <c r="F2416" s="776">
        <v>-7679.12</v>
      </c>
    </row>
    <row r="2417" spans="1:6" s="770" customFormat="1" ht="12.75">
      <c r="A2417" s="767" t="s">
        <v>184</v>
      </c>
      <c r="B2417" s="768"/>
      <c r="C2417" s="768"/>
      <c r="D2417" s="768"/>
      <c r="E2417" s="777"/>
      <c r="F2417" s="768"/>
    </row>
    <row r="2418" spans="1:6" ht="12.75">
      <c r="A2418" s="767" t="s">
        <v>18</v>
      </c>
      <c r="B2418" s="768">
        <v>260000</v>
      </c>
      <c r="C2418" s="768">
        <v>0</v>
      </c>
      <c r="D2418" s="768">
        <v>0</v>
      </c>
      <c r="E2418" s="777">
        <v>0</v>
      </c>
      <c r="F2418" s="768">
        <v>-15000</v>
      </c>
    </row>
    <row r="2419" spans="1:6" ht="12.75">
      <c r="A2419" s="775" t="s">
        <v>32</v>
      </c>
      <c r="B2419" s="776">
        <v>260000</v>
      </c>
      <c r="C2419" s="776">
        <v>0</v>
      </c>
      <c r="D2419" s="776">
        <v>0</v>
      </c>
      <c r="E2419" s="777">
        <v>0</v>
      </c>
      <c r="F2419" s="776">
        <v>-15000</v>
      </c>
    </row>
    <row r="2420" spans="1:6" ht="25.5">
      <c r="A2420" s="775" t="s">
        <v>34</v>
      </c>
      <c r="B2420" s="776">
        <v>260000</v>
      </c>
      <c r="C2420" s="776">
        <v>0</v>
      </c>
      <c r="D2420" s="776">
        <v>0</v>
      </c>
      <c r="E2420" s="777">
        <v>0</v>
      </c>
      <c r="F2420" s="776">
        <v>-15000</v>
      </c>
    </row>
    <row r="2421" spans="1:6" ht="12.75">
      <c r="A2421" s="767" t="s">
        <v>147</v>
      </c>
      <c r="B2421" s="768">
        <v>260000</v>
      </c>
      <c r="C2421" s="768">
        <v>0</v>
      </c>
      <c r="D2421" s="768">
        <v>0</v>
      </c>
      <c r="E2421" s="777">
        <v>0</v>
      </c>
      <c r="F2421" s="768">
        <v>0</v>
      </c>
    </row>
    <row r="2422" spans="1:6" ht="12.75">
      <c r="A2422" s="775" t="s">
        <v>103</v>
      </c>
      <c r="B2422" s="776">
        <v>260000</v>
      </c>
      <c r="C2422" s="776">
        <v>0</v>
      </c>
      <c r="D2422" s="776">
        <v>0</v>
      </c>
      <c r="E2422" s="777">
        <v>0</v>
      </c>
      <c r="F2422" s="776">
        <v>0</v>
      </c>
    </row>
    <row r="2423" spans="1:6" ht="12.75">
      <c r="A2423" s="775" t="s">
        <v>105</v>
      </c>
      <c r="B2423" s="776">
        <v>260000</v>
      </c>
      <c r="C2423" s="776">
        <v>0</v>
      </c>
      <c r="D2423" s="776">
        <v>0</v>
      </c>
      <c r="E2423" s="777">
        <v>0</v>
      </c>
      <c r="F2423" s="776">
        <v>0</v>
      </c>
    </row>
    <row r="2424" spans="1:6" ht="12.75">
      <c r="A2424" s="775" t="s">
        <v>923</v>
      </c>
      <c r="B2424" s="776">
        <v>0</v>
      </c>
      <c r="C2424" s="776">
        <v>0</v>
      </c>
      <c r="D2424" s="776">
        <v>0</v>
      </c>
      <c r="E2424" s="778" t="s">
        <v>919</v>
      </c>
      <c r="F2424" s="776">
        <v>-15000</v>
      </c>
    </row>
    <row r="2425" spans="1:6" s="770" customFormat="1" ht="12.75">
      <c r="A2425" s="767" t="s">
        <v>1139</v>
      </c>
      <c r="B2425" s="768"/>
      <c r="C2425" s="768"/>
      <c r="D2425" s="768"/>
      <c r="E2425" s="778"/>
      <c r="F2425" s="768"/>
    </row>
    <row r="2426" spans="1:6" ht="12.75">
      <c r="A2426" s="767" t="s">
        <v>18</v>
      </c>
      <c r="B2426" s="768">
        <v>13498828</v>
      </c>
      <c r="C2426" s="768">
        <v>8536665</v>
      </c>
      <c r="D2426" s="768">
        <v>8536665</v>
      </c>
      <c r="E2426" s="777">
        <v>63.24</v>
      </c>
      <c r="F2426" s="768">
        <v>920743</v>
      </c>
    </row>
    <row r="2427" spans="1:6" ht="25.5">
      <c r="A2427" s="775" t="s">
        <v>966</v>
      </c>
      <c r="B2427" s="776">
        <v>218393</v>
      </c>
      <c r="C2427" s="776">
        <v>0</v>
      </c>
      <c r="D2427" s="776">
        <v>0</v>
      </c>
      <c r="E2427" s="777">
        <v>0</v>
      </c>
      <c r="F2427" s="776">
        <v>0</v>
      </c>
    </row>
    <row r="2428" spans="1:6" ht="12.75">
      <c r="A2428" s="775" t="s">
        <v>32</v>
      </c>
      <c r="B2428" s="776">
        <v>13280435</v>
      </c>
      <c r="C2428" s="776">
        <v>8536665</v>
      </c>
      <c r="D2428" s="776">
        <v>8536665</v>
      </c>
      <c r="E2428" s="777">
        <v>64.28</v>
      </c>
      <c r="F2428" s="776">
        <v>920743</v>
      </c>
    </row>
    <row r="2429" spans="1:6" ht="25.5">
      <c r="A2429" s="775" t="s">
        <v>34</v>
      </c>
      <c r="B2429" s="776">
        <v>13280435</v>
      </c>
      <c r="C2429" s="776">
        <v>8536665</v>
      </c>
      <c r="D2429" s="776">
        <v>8536665</v>
      </c>
      <c r="E2429" s="777">
        <v>64.28</v>
      </c>
      <c r="F2429" s="776">
        <v>920743</v>
      </c>
    </row>
    <row r="2430" spans="1:6" ht="12.75">
      <c r="A2430" s="767" t="s">
        <v>147</v>
      </c>
      <c r="B2430" s="768">
        <v>13498828</v>
      </c>
      <c r="C2430" s="768">
        <v>8536665</v>
      </c>
      <c r="D2430" s="768">
        <v>8504060.35</v>
      </c>
      <c r="E2430" s="777">
        <v>63</v>
      </c>
      <c r="F2430" s="768">
        <v>895858.56</v>
      </c>
    </row>
    <row r="2431" spans="1:6" ht="12.75">
      <c r="A2431" s="775" t="s">
        <v>37</v>
      </c>
      <c r="B2431" s="776">
        <v>13444828</v>
      </c>
      <c r="C2431" s="776">
        <v>8482665</v>
      </c>
      <c r="D2431" s="776">
        <v>8481077.66</v>
      </c>
      <c r="E2431" s="777">
        <v>63.08</v>
      </c>
      <c r="F2431" s="776">
        <v>895858.56</v>
      </c>
    </row>
    <row r="2432" spans="1:6" ht="12.75">
      <c r="A2432" s="775" t="s">
        <v>39</v>
      </c>
      <c r="B2432" s="776">
        <v>13444828</v>
      </c>
      <c r="C2432" s="776">
        <v>8482665</v>
      </c>
      <c r="D2432" s="776">
        <v>8481077.66</v>
      </c>
      <c r="E2432" s="777">
        <v>63.08</v>
      </c>
      <c r="F2432" s="776">
        <v>895858.56</v>
      </c>
    </row>
    <row r="2433" spans="1:6" ht="12.75">
      <c r="A2433" s="775" t="s">
        <v>41</v>
      </c>
      <c r="B2433" s="776">
        <v>39508</v>
      </c>
      <c r="C2433" s="776">
        <v>26208</v>
      </c>
      <c r="D2433" s="776">
        <v>26208</v>
      </c>
      <c r="E2433" s="777">
        <v>66.34</v>
      </c>
      <c r="F2433" s="776">
        <v>3326</v>
      </c>
    </row>
    <row r="2434" spans="1:6" ht="12.75">
      <c r="A2434" s="775" t="s">
        <v>43</v>
      </c>
      <c r="B2434" s="776">
        <v>31838</v>
      </c>
      <c r="C2434" s="776">
        <v>21118</v>
      </c>
      <c r="D2434" s="776">
        <v>21118</v>
      </c>
      <c r="E2434" s="777">
        <v>66.33</v>
      </c>
      <c r="F2434" s="776">
        <v>2680</v>
      </c>
    </row>
    <row r="2435" spans="1:6" ht="12.75">
      <c r="A2435" s="775" t="s">
        <v>47</v>
      </c>
      <c r="B2435" s="776">
        <v>13405320</v>
      </c>
      <c r="C2435" s="776">
        <v>8456457</v>
      </c>
      <c r="D2435" s="776">
        <v>8454869.66</v>
      </c>
      <c r="E2435" s="777">
        <v>63.07</v>
      </c>
      <c r="F2435" s="776">
        <v>892532.56</v>
      </c>
    </row>
    <row r="2436" spans="1:6" ht="12.75">
      <c r="A2436" s="775" t="s">
        <v>103</v>
      </c>
      <c r="B2436" s="776">
        <v>54000</v>
      </c>
      <c r="C2436" s="776">
        <v>54000</v>
      </c>
      <c r="D2436" s="776">
        <v>22982.69</v>
      </c>
      <c r="E2436" s="777">
        <v>42.56</v>
      </c>
      <c r="F2436" s="776">
        <v>0</v>
      </c>
    </row>
    <row r="2437" spans="1:6" ht="12.75">
      <c r="A2437" s="775" t="s">
        <v>105</v>
      </c>
      <c r="B2437" s="776">
        <v>54000</v>
      </c>
      <c r="C2437" s="776">
        <v>54000</v>
      </c>
      <c r="D2437" s="776">
        <v>22982.69</v>
      </c>
      <c r="E2437" s="777">
        <v>42.56</v>
      </c>
      <c r="F2437" s="776">
        <v>0</v>
      </c>
    </row>
    <row r="2438" spans="1:6" ht="15.75" customHeight="1">
      <c r="A2438" s="775" t="s">
        <v>923</v>
      </c>
      <c r="B2438" s="776">
        <v>0</v>
      </c>
      <c r="C2438" s="776">
        <v>0</v>
      </c>
      <c r="D2438" s="776">
        <v>32604.649999999</v>
      </c>
      <c r="E2438" s="778" t="s">
        <v>919</v>
      </c>
      <c r="F2438" s="776">
        <v>24884.44</v>
      </c>
    </row>
    <row r="2439" spans="1:6" s="770" customFormat="1" ht="12.75">
      <c r="A2439" s="767" t="s">
        <v>196</v>
      </c>
      <c r="B2439" s="768"/>
      <c r="C2439" s="768"/>
      <c r="D2439" s="768"/>
      <c r="E2439" s="778"/>
      <c r="F2439" s="768"/>
    </row>
    <row r="2440" spans="1:6" ht="12.75">
      <c r="A2440" s="767" t="s">
        <v>18</v>
      </c>
      <c r="B2440" s="768">
        <v>4091982</v>
      </c>
      <c r="C2440" s="768">
        <v>2530728</v>
      </c>
      <c r="D2440" s="768">
        <v>2530728</v>
      </c>
      <c r="E2440" s="777">
        <v>61.85</v>
      </c>
      <c r="F2440" s="768">
        <v>207467</v>
      </c>
    </row>
    <row r="2441" spans="1:6" ht="12.75">
      <c r="A2441" s="775" t="s">
        <v>32</v>
      </c>
      <c r="B2441" s="776">
        <v>4091982</v>
      </c>
      <c r="C2441" s="776">
        <v>2530728</v>
      </c>
      <c r="D2441" s="776">
        <v>2530728</v>
      </c>
      <c r="E2441" s="777">
        <v>61.85</v>
      </c>
      <c r="F2441" s="776">
        <v>207467</v>
      </c>
    </row>
    <row r="2442" spans="1:6" ht="25.5">
      <c r="A2442" s="775" t="s">
        <v>34</v>
      </c>
      <c r="B2442" s="776">
        <v>4091982</v>
      </c>
      <c r="C2442" s="776">
        <v>2530728</v>
      </c>
      <c r="D2442" s="776">
        <v>2530728</v>
      </c>
      <c r="E2442" s="777">
        <v>61.85</v>
      </c>
      <c r="F2442" s="776">
        <v>207467</v>
      </c>
    </row>
    <row r="2443" spans="1:6" ht="12.75">
      <c r="A2443" s="767" t="s">
        <v>147</v>
      </c>
      <c r="B2443" s="768">
        <v>4091982</v>
      </c>
      <c r="C2443" s="768">
        <v>2530728</v>
      </c>
      <c r="D2443" s="768">
        <v>2530727.21</v>
      </c>
      <c r="E2443" s="777">
        <v>61.85</v>
      </c>
      <c r="F2443" s="768">
        <v>207466.21</v>
      </c>
    </row>
    <row r="2444" spans="1:6" ht="12.75">
      <c r="A2444" s="775" t="s">
        <v>37</v>
      </c>
      <c r="B2444" s="776">
        <v>4091982</v>
      </c>
      <c r="C2444" s="776">
        <v>2530728</v>
      </c>
      <c r="D2444" s="776">
        <v>2530727.21</v>
      </c>
      <c r="E2444" s="777">
        <v>61.85</v>
      </c>
      <c r="F2444" s="776">
        <v>207466.21</v>
      </c>
    </row>
    <row r="2445" spans="1:6" ht="12.75">
      <c r="A2445" s="775" t="s">
        <v>39</v>
      </c>
      <c r="B2445" s="776">
        <v>30000</v>
      </c>
      <c r="C2445" s="776">
        <v>15000</v>
      </c>
      <c r="D2445" s="776">
        <v>15000</v>
      </c>
      <c r="E2445" s="777">
        <v>50</v>
      </c>
      <c r="F2445" s="776">
        <v>0</v>
      </c>
    </row>
    <row r="2446" spans="1:6" ht="12.75">
      <c r="A2446" s="775" t="s">
        <v>47</v>
      </c>
      <c r="B2446" s="776">
        <v>30000</v>
      </c>
      <c r="C2446" s="776">
        <v>15000</v>
      </c>
      <c r="D2446" s="776">
        <v>15000</v>
      </c>
      <c r="E2446" s="777">
        <v>50</v>
      </c>
      <c r="F2446" s="776">
        <v>0</v>
      </c>
    </row>
    <row r="2447" spans="1:6" ht="12.75">
      <c r="A2447" s="775" t="s">
        <v>67</v>
      </c>
      <c r="B2447" s="776">
        <v>4061982</v>
      </c>
      <c r="C2447" s="776">
        <v>2515728</v>
      </c>
      <c r="D2447" s="776">
        <v>2515727.21</v>
      </c>
      <c r="E2447" s="777">
        <v>61.93</v>
      </c>
      <c r="F2447" s="776">
        <v>207466.21</v>
      </c>
    </row>
    <row r="2448" spans="1:6" ht="12.75">
      <c r="A2448" s="775" t="s">
        <v>69</v>
      </c>
      <c r="B2448" s="776">
        <v>4061982</v>
      </c>
      <c r="C2448" s="776">
        <v>2515728</v>
      </c>
      <c r="D2448" s="776">
        <v>2515727.21</v>
      </c>
      <c r="E2448" s="777">
        <v>61.93</v>
      </c>
      <c r="F2448" s="776">
        <v>207466.21</v>
      </c>
    </row>
    <row r="2449" spans="1:6" ht="12.75">
      <c r="A2449" s="775" t="s">
        <v>923</v>
      </c>
      <c r="B2449" s="776">
        <v>0</v>
      </c>
      <c r="C2449" s="776">
        <v>0</v>
      </c>
      <c r="D2449" s="776">
        <v>0.79</v>
      </c>
      <c r="E2449" s="778" t="s">
        <v>919</v>
      </c>
      <c r="F2449" s="776">
        <v>0.79</v>
      </c>
    </row>
    <row r="2450" spans="1:6" s="770" customFormat="1" ht="12.75">
      <c r="A2450" s="767" t="s">
        <v>206</v>
      </c>
      <c r="B2450" s="768"/>
      <c r="C2450" s="768"/>
      <c r="D2450" s="768"/>
      <c r="E2450" s="777"/>
      <c r="F2450" s="768"/>
    </row>
    <row r="2451" spans="1:6" ht="12.75">
      <c r="A2451" s="767" t="s">
        <v>18</v>
      </c>
      <c r="B2451" s="768">
        <v>539565</v>
      </c>
      <c r="C2451" s="768">
        <v>267262</v>
      </c>
      <c r="D2451" s="768">
        <v>267262</v>
      </c>
      <c r="E2451" s="777">
        <v>49.53</v>
      </c>
      <c r="F2451" s="768">
        <v>-27044</v>
      </c>
    </row>
    <row r="2452" spans="1:6" ht="12.75">
      <c r="A2452" s="775" t="s">
        <v>32</v>
      </c>
      <c r="B2452" s="776">
        <v>539565</v>
      </c>
      <c r="C2452" s="776">
        <v>267262</v>
      </c>
      <c r="D2452" s="776">
        <v>267262</v>
      </c>
      <c r="E2452" s="777">
        <v>49.53</v>
      </c>
      <c r="F2452" s="776">
        <v>-27044</v>
      </c>
    </row>
    <row r="2453" spans="1:6" ht="25.5">
      <c r="A2453" s="775" t="s">
        <v>34</v>
      </c>
      <c r="B2453" s="776">
        <v>539565</v>
      </c>
      <c r="C2453" s="776">
        <v>267262</v>
      </c>
      <c r="D2453" s="776">
        <v>267262</v>
      </c>
      <c r="E2453" s="777">
        <v>49.53</v>
      </c>
      <c r="F2453" s="776">
        <v>-27044</v>
      </c>
    </row>
    <row r="2454" spans="1:6" ht="12.75">
      <c r="A2454" s="767" t="s">
        <v>147</v>
      </c>
      <c r="B2454" s="768">
        <v>539565</v>
      </c>
      <c r="C2454" s="768">
        <v>267262</v>
      </c>
      <c r="D2454" s="768">
        <v>267261.48</v>
      </c>
      <c r="E2454" s="777">
        <v>49.53</v>
      </c>
      <c r="F2454" s="768">
        <v>44543.58</v>
      </c>
    </row>
    <row r="2455" spans="1:6" ht="12.75">
      <c r="A2455" s="775" t="s">
        <v>37</v>
      </c>
      <c r="B2455" s="776">
        <v>539565</v>
      </c>
      <c r="C2455" s="776">
        <v>267262</v>
      </c>
      <c r="D2455" s="776">
        <v>267261.48</v>
      </c>
      <c r="E2455" s="777">
        <v>49.53</v>
      </c>
      <c r="F2455" s="776">
        <v>44543.58</v>
      </c>
    </row>
    <row r="2456" spans="1:6" ht="12.75">
      <c r="A2456" s="775" t="s">
        <v>39</v>
      </c>
      <c r="B2456" s="776">
        <v>539565</v>
      </c>
      <c r="C2456" s="776">
        <v>267262</v>
      </c>
      <c r="D2456" s="776">
        <v>267261.48</v>
      </c>
      <c r="E2456" s="777">
        <v>49.53</v>
      </c>
      <c r="F2456" s="776">
        <v>44543.58</v>
      </c>
    </row>
    <row r="2457" spans="1:6" ht="12.75">
      <c r="A2457" s="775" t="s">
        <v>47</v>
      </c>
      <c r="B2457" s="776">
        <v>539565</v>
      </c>
      <c r="C2457" s="776">
        <v>267262</v>
      </c>
      <c r="D2457" s="776">
        <v>267261.48</v>
      </c>
      <c r="E2457" s="777">
        <v>49.53</v>
      </c>
      <c r="F2457" s="776">
        <v>44543.58</v>
      </c>
    </row>
    <row r="2458" spans="1:6" ht="12.75">
      <c r="A2458" s="775" t="s">
        <v>923</v>
      </c>
      <c r="B2458" s="776">
        <v>0</v>
      </c>
      <c r="C2458" s="776">
        <v>0</v>
      </c>
      <c r="D2458" s="776">
        <v>0.52</v>
      </c>
      <c r="E2458" s="778" t="s">
        <v>919</v>
      </c>
      <c r="F2458" s="776">
        <v>-71587.58</v>
      </c>
    </row>
    <row r="2459" spans="1:6" s="770" customFormat="1" ht="12.75">
      <c r="A2459" s="767" t="s">
        <v>208</v>
      </c>
      <c r="B2459" s="768"/>
      <c r="C2459" s="768"/>
      <c r="D2459" s="768"/>
      <c r="E2459" s="777"/>
      <c r="F2459" s="768"/>
    </row>
    <row r="2460" spans="1:6" ht="12.75">
      <c r="A2460" s="767" t="s">
        <v>18</v>
      </c>
      <c r="B2460" s="768">
        <v>64110000</v>
      </c>
      <c r="C2460" s="768">
        <v>7585362</v>
      </c>
      <c r="D2460" s="768">
        <v>7585362</v>
      </c>
      <c r="E2460" s="777">
        <v>11.83</v>
      </c>
      <c r="F2460" s="768">
        <v>5184046</v>
      </c>
    </row>
    <row r="2461" spans="1:6" ht="12.75">
      <c r="A2461" s="775" t="s">
        <v>32</v>
      </c>
      <c r="B2461" s="776">
        <v>64110000</v>
      </c>
      <c r="C2461" s="776">
        <v>7585362</v>
      </c>
      <c r="D2461" s="776">
        <v>7585362</v>
      </c>
      <c r="E2461" s="777">
        <v>11.83</v>
      </c>
      <c r="F2461" s="776">
        <v>5184046</v>
      </c>
    </row>
    <row r="2462" spans="1:6" ht="25.5">
      <c r="A2462" s="775" t="s">
        <v>34</v>
      </c>
      <c r="B2462" s="776">
        <v>64110000</v>
      </c>
      <c r="C2462" s="776">
        <v>7585362</v>
      </c>
      <c r="D2462" s="776">
        <v>7585362</v>
      </c>
      <c r="E2462" s="777">
        <v>11.83</v>
      </c>
      <c r="F2462" s="776">
        <v>5184046</v>
      </c>
    </row>
    <row r="2463" spans="1:6" ht="12.75">
      <c r="A2463" s="767" t="s">
        <v>147</v>
      </c>
      <c r="B2463" s="768">
        <v>64110000</v>
      </c>
      <c r="C2463" s="768">
        <v>7585362</v>
      </c>
      <c r="D2463" s="768">
        <v>1911253.68</v>
      </c>
      <c r="E2463" s="777">
        <v>2.98</v>
      </c>
      <c r="F2463" s="768">
        <v>694657.88</v>
      </c>
    </row>
    <row r="2464" spans="1:6" ht="12.75">
      <c r="A2464" s="775" t="s">
        <v>37</v>
      </c>
      <c r="B2464" s="776">
        <v>64090000</v>
      </c>
      <c r="C2464" s="776">
        <v>7569262</v>
      </c>
      <c r="D2464" s="776">
        <v>1895584.15</v>
      </c>
      <c r="E2464" s="777">
        <v>2.96</v>
      </c>
      <c r="F2464" s="776">
        <v>690981.9</v>
      </c>
    </row>
    <row r="2465" spans="1:6" ht="12.75">
      <c r="A2465" s="775" t="s">
        <v>39</v>
      </c>
      <c r="B2465" s="776">
        <v>712603</v>
      </c>
      <c r="C2465" s="776">
        <v>282430</v>
      </c>
      <c r="D2465" s="776">
        <v>191579.65</v>
      </c>
      <c r="E2465" s="777">
        <v>26.88</v>
      </c>
      <c r="F2465" s="776">
        <v>18669.38</v>
      </c>
    </row>
    <row r="2466" spans="1:6" ht="12.75">
      <c r="A2466" s="775" t="s">
        <v>41</v>
      </c>
      <c r="B2466" s="776">
        <v>206076</v>
      </c>
      <c r="C2466" s="776">
        <v>109612</v>
      </c>
      <c r="D2466" s="776">
        <v>90734.06</v>
      </c>
      <c r="E2466" s="777">
        <v>44.03</v>
      </c>
      <c r="F2466" s="776">
        <v>11875.17</v>
      </c>
    </row>
    <row r="2467" spans="1:6" ht="12.75">
      <c r="A2467" s="775" t="s">
        <v>43</v>
      </c>
      <c r="B2467" s="776">
        <v>166070</v>
      </c>
      <c r="C2467" s="776">
        <v>88334</v>
      </c>
      <c r="D2467" s="776">
        <v>72598.15</v>
      </c>
      <c r="E2467" s="777">
        <v>43.72</v>
      </c>
      <c r="F2467" s="776">
        <v>9569.8</v>
      </c>
    </row>
    <row r="2468" spans="1:6" ht="12.75">
      <c r="A2468" s="775" t="s">
        <v>47</v>
      </c>
      <c r="B2468" s="776">
        <v>506527</v>
      </c>
      <c r="C2468" s="776">
        <v>172818</v>
      </c>
      <c r="D2468" s="776">
        <v>100845.59</v>
      </c>
      <c r="E2468" s="777">
        <v>19.91</v>
      </c>
      <c r="F2468" s="776">
        <v>6794.21</v>
      </c>
    </row>
    <row r="2469" spans="1:6" ht="12.75">
      <c r="A2469" s="775" t="s">
        <v>67</v>
      </c>
      <c r="B2469" s="776">
        <v>42032481</v>
      </c>
      <c r="C2469" s="776">
        <v>325731</v>
      </c>
      <c r="D2469" s="776">
        <v>60094.05</v>
      </c>
      <c r="E2469" s="777">
        <v>0.14</v>
      </c>
      <c r="F2469" s="776">
        <v>8896.05</v>
      </c>
    </row>
    <row r="2470" spans="1:6" ht="12.75">
      <c r="A2470" s="775" t="s">
        <v>69</v>
      </c>
      <c r="B2470" s="776">
        <v>42032481</v>
      </c>
      <c r="C2470" s="776">
        <v>325731</v>
      </c>
      <c r="D2470" s="776">
        <v>60094.05</v>
      </c>
      <c r="E2470" s="777">
        <v>0.14</v>
      </c>
      <c r="F2470" s="776">
        <v>8896.05</v>
      </c>
    </row>
    <row r="2471" spans="1:6" ht="12.75">
      <c r="A2471" s="775" t="s">
        <v>93</v>
      </c>
      <c r="B2471" s="776">
        <v>21344916</v>
      </c>
      <c r="C2471" s="776">
        <v>6961101</v>
      </c>
      <c r="D2471" s="776">
        <v>1643910.45</v>
      </c>
      <c r="E2471" s="777">
        <v>7.7</v>
      </c>
      <c r="F2471" s="776">
        <v>663416.47</v>
      </c>
    </row>
    <row r="2472" spans="1:6" ht="38.25">
      <c r="A2472" s="775" t="s">
        <v>101</v>
      </c>
      <c r="B2472" s="776">
        <v>21344916</v>
      </c>
      <c r="C2472" s="776">
        <v>6961101</v>
      </c>
      <c r="D2472" s="776">
        <v>1643910.45</v>
      </c>
      <c r="E2472" s="777">
        <v>7.7</v>
      </c>
      <c r="F2472" s="776">
        <v>663416.47</v>
      </c>
    </row>
    <row r="2473" spans="1:6" ht="12.75">
      <c r="A2473" s="775" t="s">
        <v>103</v>
      </c>
      <c r="B2473" s="776">
        <v>20000</v>
      </c>
      <c r="C2473" s="776">
        <v>16100</v>
      </c>
      <c r="D2473" s="776">
        <v>15669.53</v>
      </c>
      <c r="E2473" s="777">
        <v>78.35</v>
      </c>
      <c r="F2473" s="776">
        <v>3675.98</v>
      </c>
    </row>
    <row r="2474" spans="1:6" ht="12.75">
      <c r="A2474" s="775" t="s">
        <v>105</v>
      </c>
      <c r="B2474" s="776">
        <v>20000</v>
      </c>
      <c r="C2474" s="776">
        <v>16100</v>
      </c>
      <c r="D2474" s="776">
        <v>15669.53</v>
      </c>
      <c r="E2474" s="777">
        <v>78.35</v>
      </c>
      <c r="F2474" s="776">
        <v>3675.98</v>
      </c>
    </row>
    <row r="2475" spans="1:6" ht="12.75">
      <c r="A2475" s="775" t="s">
        <v>923</v>
      </c>
      <c r="B2475" s="776">
        <v>0</v>
      </c>
      <c r="C2475" s="776">
        <v>0</v>
      </c>
      <c r="D2475" s="776">
        <v>5674108.32</v>
      </c>
      <c r="E2475" s="778" t="s">
        <v>919</v>
      </c>
      <c r="F2475" s="776">
        <v>4489388.12</v>
      </c>
    </row>
    <row r="2476" spans="1:6" s="770" customFormat="1" ht="12.75">
      <c r="A2476" s="767" t="s">
        <v>212</v>
      </c>
      <c r="B2476" s="768"/>
      <c r="C2476" s="768"/>
      <c r="D2476" s="768"/>
      <c r="E2476" s="778"/>
      <c r="F2476" s="768"/>
    </row>
    <row r="2477" spans="1:6" ht="12.75">
      <c r="A2477" s="767" t="s">
        <v>18</v>
      </c>
      <c r="B2477" s="768">
        <v>242579</v>
      </c>
      <c r="C2477" s="768">
        <v>185591</v>
      </c>
      <c r="D2477" s="768">
        <v>185591</v>
      </c>
      <c r="E2477" s="777">
        <v>76.51</v>
      </c>
      <c r="F2477" s="768">
        <v>14562</v>
      </c>
    </row>
    <row r="2478" spans="1:6" ht="12.75">
      <c r="A2478" s="775" t="s">
        <v>32</v>
      </c>
      <c r="B2478" s="776">
        <v>242579</v>
      </c>
      <c r="C2478" s="776">
        <v>185591</v>
      </c>
      <c r="D2478" s="776">
        <v>185591</v>
      </c>
      <c r="E2478" s="777">
        <v>76.51</v>
      </c>
      <c r="F2478" s="776">
        <v>14562</v>
      </c>
    </row>
    <row r="2479" spans="1:6" ht="25.5">
      <c r="A2479" s="775" t="s">
        <v>34</v>
      </c>
      <c r="B2479" s="776">
        <v>242579</v>
      </c>
      <c r="C2479" s="776">
        <v>185591</v>
      </c>
      <c r="D2479" s="776">
        <v>185591</v>
      </c>
      <c r="E2479" s="777">
        <v>76.51</v>
      </c>
      <c r="F2479" s="776">
        <v>14562</v>
      </c>
    </row>
    <row r="2480" spans="1:6" ht="12.75">
      <c r="A2480" s="767" t="s">
        <v>147</v>
      </c>
      <c r="B2480" s="768">
        <v>242579</v>
      </c>
      <c r="C2480" s="768">
        <v>185591</v>
      </c>
      <c r="D2480" s="768">
        <v>172164.56</v>
      </c>
      <c r="E2480" s="777">
        <v>70.97</v>
      </c>
      <c r="F2480" s="768">
        <v>12883.07</v>
      </c>
    </row>
    <row r="2481" spans="1:6" ht="12.75">
      <c r="A2481" s="775" t="s">
        <v>37</v>
      </c>
      <c r="B2481" s="776">
        <v>242579</v>
      </c>
      <c r="C2481" s="776">
        <v>185591</v>
      </c>
      <c r="D2481" s="776">
        <v>172164.56</v>
      </c>
      <c r="E2481" s="777">
        <v>70.97</v>
      </c>
      <c r="F2481" s="776">
        <v>12883.07</v>
      </c>
    </row>
    <row r="2482" spans="1:6" ht="12.75">
      <c r="A2482" s="775" t="s">
        <v>39</v>
      </c>
      <c r="B2482" s="776">
        <v>242579</v>
      </c>
      <c r="C2482" s="776">
        <v>185591</v>
      </c>
      <c r="D2482" s="776">
        <v>172164.56</v>
      </c>
      <c r="E2482" s="777">
        <v>70.97</v>
      </c>
      <c r="F2482" s="776">
        <v>12883.07</v>
      </c>
    </row>
    <row r="2483" spans="1:6" ht="12.75">
      <c r="A2483" s="775" t="s">
        <v>47</v>
      </c>
      <c r="B2483" s="776">
        <v>242579</v>
      </c>
      <c r="C2483" s="776">
        <v>185591</v>
      </c>
      <c r="D2483" s="776">
        <v>172164.56</v>
      </c>
      <c r="E2483" s="777">
        <v>70.97</v>
      </c>
      <c r="F2483" s="776">
        <v>12883.07</v>
      </c>
    </row>
    <row r="2484" spans="1:6" ht="12.75">
      <c r="A2484" s="775" t="s">
        <v>923</v>
      </c>
      <c r="B2484" s="776">
        <v>0</v>
      </c>
      <c r="C2484" s="776">
        <v>0</v>
      </c>
      <c r="D2484" s="776">
        <v>13426.44</v>
      </c>
      <c r="E2484" s="778" t="s">
        <v>919</v>
      </c>
      <c r="F2484" s="776">
        <v>1678.93</v>
      </c>
    </row>
    <row r="2485" spans="1:6" s="770" customFormat="1" ht="12.75">
      <c r="A2485" s="767" t="s">
        <v>216</v>
      </c>
      <c r="B2485" s="768"/>
      <c r="C2485" s="768"/>
      <c r="D2485" s="768"/>
      <c r="E2485" s="777"/>
      <c r="F2485" s="768"/>
    </row>
    <row r="2486" spans="1:6" ht="12.75">
      <c r="A2486" s="767" t="s">
        <v>18</v>
      </c>
      <c r="B2486" s="768">
        <v>406810</v>
      </c>
      <c r="C2486" s="768">
        <v>271207</v>
      </c>
      <c r="D2486" s="768">
        <v>271207</v>
      </c>
      <c r="E2486" s="777">
        <v>66.67</v>
      </c>
      <c r="F2486" s="768">
        <v>33900</v>
      </c>
    </row>
    <row r="2487" spans="1:6" ht="12.75">
      <c r="A2487" s="775" t="s">
        <v>32</v>
      </c>
      <c r="B2487" s="776">
        <v>406810</v>
      </c>
      <c r="C2487" s="776">
        <v>271207</v>
      </c>
      <c r="D2487" s="776">
        <v>271207</v>
      </c>
      <c r="E2487" s="777">
        <v>66.67</v>
      </c>
      <c r="F2487" s="776">
        <v>33900</v>
      </c>
    </row>
    <row r="2488" spans="1:6" ht="25.5">
      <c r="A2488" s="775" t="s">
        <v>34</v>
      </c>
      <c r="B2488" s="776">
        <v>406810</v>
      </c>
      <c r="C2488" s="776">
        <v>271207</v>
      </c>
      <c r="D2488" s="776">
        <v>271207</v>
      </c>
      <c r="E2488" s="777">
        <v>66.67</v>
      </c>
      <c r="F2488" s="776">
        <v>33900</v>
      </c>
    </row>
    <row r="2489" spans="1:6" ht="12.75">
      <c r="A2489" s="767" t="s">
        <v>147</v>
      </c>
      <c r="B2489" s="768">
        <v>406810</v>
      </c>
      <c r="C2489" s="768">
        <v>271207</v>
      </c>
      <c r="D2489" s="768">
        <v>271204.72</v>
      </c>
      <c r="E2489" s="777">
        <v>66.67</v>
      </c>
      <c r="F2489" s="768">
        <v>33900.59</v>
      </c>
    </row>
    <row r="2490" spans="1:6" ht="12.75">
      <c r="A2490" s="775" t="s">
        <v>37</v>
      </c>
      <c r="B2490" s="776">
        <v>406810</v>
      </c>
      <c r="C2490" s="776">
        <v>271207</v>
      </c>
      <c r="D2490" s="776">
        <v>271204.72</v>
      </c>
      <c r="E2490" s="777">
        <v>66.67</v>
      </c>
      <c r="F2490" s="776">
        <v>33900.59</v>
      </c>
    </row>
    <row r="2491" spans="1:6" ht="12.75">
      <c r="A2491" s="775" t="s">
        <v>39</v>
      </c>
      <c r="B2491" s="776">
        <v>406810</v>
      </c>
      <c r="C2491" s="776">
        <v>271207</v>
      </c>
      <c r="D2491" s="776">
        <v>271204.72</v>
      </c>
      <c r="E2491" s="777">
        <v>66.67</v>
      </c>
      <c r="F2491" s="776">
        <v>33900.59</v>
      </c>
    </row>
    <row r="2492" spans="1:6" ht="12.75">
      <c r="A2492" s="775" t="s">
        <v>47</v>
      </c>
      <c r="B2492" s="776">
        <v>406810</v>
      </c>
      <c r="C2492" s="776">
        <v>271207</v>
      </c>
      <c r="D2492" s="776">
        <v>271204.72</v>
      </c>
      <c r="E2492" s="777">
        <v>66.67</v>
      </c>
      <c r="F2492" s="776">
        <v>33900.59</v>
      </c>
    </row>
    <row r="2493" spans="1:6" ht="12.75">
      <c r="A2493" s="775" t="s">
        <v>923</v>
      </c>
      <c r="B2493" s="776">
        <v>0</v>
      </c>
      <c r="C2493" s="776">
        <v>0</v>
      </c>
      <c r="D2493" s="776">
        <v>2.28</v>
      </c>
      <c r="E2493" s="778" t="s">
        <v>919</v>
      </c>
      <c r="F2493" s="776">
        <v>-0.59</v>
      </c>
    </row>
    <row r="2494" spans="1:6" s="770" customFormat="1" ht="12.75">
      <c r="A2494" s="767" t="s">
        <v>223</v>
      </c>
      <c r="B2494" s="768"/>
      <c r="C2494" s="768"/>
      <c r="D2494" s="768"/>
      <c r="E2494" s="777"/>
      <c r="F2494" s="768"/>
    </row>
    <row r="2495" spans="1:6" ht="12.75">
      <c r="A2495" s="767" t="s">
        <v>18</v>
      </c>
      <c r="B2495" s="768">
        <v>95256</v>
      </c>
      <c r="C2495" s="768">
        <v>63504</v>
      </c>
      <c r="D2495" s="768">
        <v>63504</v>
      </c>
      <c r="E2495" s="777">
        <v>66.67</v>
      </c>
      <c r="F2495" s="768">
        <v>7938</v>
      </c>
    </row>
    <row r="2496" spans="1:6" ht="12.75">
      <c r="A2496" s="775" t="s">
        <v>32</v>
      </c>
      <c r="B2496" s="776">
        <v>95256</v>
      </c>
      <c r="C2496" s="776">
        <v>63504</v>
      </c>
      <c r="D2496" s="776">
        <v>63504</v>
      </c>
      <c r="E2496" s="777">
        <v>66.67</v>
      </c>
      <c r="F2496" s="776">
        <v>7938</v>
      </c>
    </row>
    <row r="2497" spans="1:6" ht="25.5">
      <c r="A2497" s="775" t="s">
        <v>34</v>
      </c>
      <c r="B2497" s="776">
        <v>95256</v>
      </c>
      <c r="C2497" s="776">
        <v>63504</v>
      </c>
      <c r="D2497" s="776">
        <v>63504</v>
      </c>
      <c r="E2497" s="777">
        <v>66.67</v>
      </c>
      <c r="F2497" s="776">
        <v>7938</v>
      </c>
    </row>
    <row r="2498" spans="1:6" ht="12.75">
      <c r="A2498" s="767" t="s">
        <v>147</v>
      </c>
      <c r="B2498" s="768">
        <v>95256</v>
      </c>
      <c r="C2498" s="768">
        <v>63504</v>
      </c>
      <c r="D2498" s="768">
        <v>23652.05</v>
      </c>
      <c r="E2498" s="777">
        <v>24.83</v>
      </c>
      <c r="F2498" s="768">
        <v>4730.41</v>
      </c>
    </row>
    <row r="2499" spans="1:6" ht="12.75">
      <c r="A2499" s="775" t="s">
        <v>37</v>
      </c>
      <c r="B2499" s="776">
        <v>95256</v>
      </c>
      <c r="C2499" s="776">
        <v>63504</v>
      </c>
      <c r="D2499" s="776">
        <v>23652.05</v>
      </c>
      <c r="E2499" s="777">
        <v>24.83</v>
      </c>
      <c r="F2499" s="776">
        <v>4730.41</v>
      </c>
    </row>
    <row r="2500" spans="1:6" ht="12.75">
      <c r="A2500" s="775" t="s">
        <v>39</v>
      </c>
      <c r="B2500" s="776">
        <v>95256</v>
      </c>
      <c r="C2500" s="776">
        <v>63504</v>
      </c>
      <c r="D2500" s="776">
        <v>23652.05</v>
      </c>
      <c r="E2500" s="777">
        <v>24.83</v>
      </c>
      <c r="F2500" s="776">
        <v>4730.41</v>
      </c>
    </row>
    <row r="2501" spans="1:6" ht="12.75">
      <c r="A2501" s="775" t="s">
        <v>47</v>
      </c>
      <c r="B2501" s="776">
        <v>95256</v>
      </c>
      <c r="C2501" s="776">
        <v>63504</v>
      </c>
      <c r="D2501" s="776">
        <v>23652.05</v>
      </c>
      <c r="E2501" s="777">
        <v>24.83</v>
      </c>
      <c r="F2501" s="776">
        <v>4730.41</v>
      </c>
    </row>
    <row r="2502" spans="1:6" ht="12.75">
      <c r="A2502" s="775" t="s">
        <v>923</v>
      </c>
      <c r="B2502" s="776">
        <v>0</v>
      </c>
      <c r="C2502" s="776">
        <v>0</v>
      </c>
      <c r="D2502" s="776">
        <v>39851.95</v>
      </c>
      <c r="E2502" s="778" t="s">
        <v>919</v>
      </c>
      <c r="F2502" s="776">
        <v>3207.59</v>
      </c>
    </row>
    <row r="2503" spans="1:6" s="770" customFormat="1" ht="12.75">
      <c r="A2503" s="767" t="s">
        <v>231</v>
      </c>
      <c r="B2503" s="768"/>
      <c r="C2503" s="768"/>
      <c r="D2503" s="768"/>
      <c r="E2503" s="778"/>
      <c r="F2503" s="768"/>
    </row>
    <row r="2504" spans="1:6" ht="12.75">
      <c r="A2504" s="767" t="s">
        <v>18</v>
      </c>
      <c r="B2504" s="768">
        <v>2626</v>
      </c>
      <c r="C2504" s="768">
        <v>2381</v>
      </c>
      <c r="D2504" s="768">
        <v>2381</v>
      </c>
      <c r="E2504" s="777">
        <v>90.67</v>
      </c>
      <c r="F2504" s="768">
        <v>0</v>
      </c>
    </row>
    <row r="2505" spans="1:6" ht="12.75">
      <c r="A2505" s="775" t="s">
        <v>32</v>
      </c>
      <c r="B2505" s="776">
        <v>2626</v>
      </c>
      <c r="C2505" s="776">
        <v>2381</v>
      </c>
      <c r="D2505" s="776">
        <v>2381</v>
      </c>
      <c r="E2505" s="777">
        <v>90.67</v>
      </c>
      <c r="F2505" s="776">
        <v>0</v>
      </c>
    </row>
    <row r="2506" spans="1:6" ht="25.5">
      <c r="A2506" s="775" t="s">
        <v>34</v>
      </c>
      <c r="B2506" s="776">
        <v>2626</v>
      </c>
      <c r="C2506" s="776">
        <v>2381</v>
      </c>
      <c r="D2506" s="776">
        <v>2381</v>
      </c>
      <c r="E2506" s="777">
        <v>90.67</v>
      </c>
      <c r="F2506" s="776">
        <v>0</v>
      </c>
    </row>
    <row r="2507" spans="1:6" ht="12.75">
      <c r="A2507" s="767" t="s">
        <v>147</v>
      </c>
      <c r="B2507" s="768">
        <v>2626</v>
      </c>
      <c r="C2507" s="768">
        <v>2381</v>
      </c>
      <c r="D2507" s="768">
        <v>2380.37</v>
      </c>
      <c r="E2507" s="777">
        <v>90.65</v>
      </c>
      <c r="F2507" s="768">
        <v>0</v>
      </c>
    </row>
    <row r="2508" spans="1:6" ht="12.75">
      <c r="A2508" s="775" t="s">
        <v>37</v>
      </c>
      <c r="B2508" s="776">
        <v>2626</v>
      </c>
      <c r="C2508" s="776">
        <v>2381</v>
      </c>
      <c r="D2508" s="776">
        <v>2380.37</v>
      </c>
      <c r="E2508" s="777">
        <v>90.65</v>
      </c>
      <c r="F2508" s="776">
        <v>0</v>
      </c>
    </row>
    <row r="2509" spans="1:6" ht="12.75">
      <c r="A2509" s="775" t="s">
        <v>67</v>
      </c>
      <c r="B2509" s="776">
        <v>2626</v>
      </c>
      <c r="C2509" s="776">
        <v>2381</v>
      </c>
      <c r="D2509" s="776">
        <v>2380.37</v>
      </c>
      <c r="E2509" s="777">
        <v>90.65</v>
      </c>
      <c r="F2509" s="776">
        <v>0</v>
      </c>
    </row>
    <row r="2510" spans="1:6" ht="12.75">
      <c r="A2510" s="775" t="s">
        <v>69</v>
      </c>
      <c r="B2510" s="776">
        <v>2626</v>
      </c>
      <c r="C2510" s="776">
        <v>2381</v>
      </c>
      <c r="D2510" s="776">
        <v>2380.37</v>
      </c>
      <c r="E2510" s="777">
        <v>90.65</v>
      </c>
      <c r="F2510" s="776">
        <v>0</v>
      </c>
    </row>
    <row r="2511" spans="1:6" ht="12.75">
      <c r="A2511" s="775" t="s">
        <v>923</v>
      </c>
      <c r="B2511" s="776">
        <v>0</v>
      </c>
      <c r="C2511" s="776">
        <v>0</v>
      </c>
      <c r="D2511" s="776">
        <v>0.63</v>
      </c>
      <c r="E2511" s="778" t="s">
        <v>919</v>
      </c>
      <c r="F2511" s="776">
        <v>0</v>
      </c>
    </row>
    <row r="2512" spans="1:6" s="766" customFormat="1" ht="14.25">
      <c r="A2512" s="763" t="s">
        <v>832</v>
      </c>
      <c r="B2512" s="764"/>
      <c r="C2512" s="764"/>
      <c r="D2512" s="764"/>
      <c r="E2512" s="778" t="s">
        <v>919</v>
      </c>
      <c r="F2512" s="764"/>
    </row>
    <row r="2513" spans="1:6" ht="12.75">
      <c r="A2513" s="767" t="s">
        <v>403</v>
      </c>
      <c r="B2513" s="768">
        <v>228292</v>
      </c>
      <c r="C2513" s="768">
        <v>136505</v>
      </c>
      <c r="D2513" s="768">
        <v>136505</v>
      </c>
      <c r="E2513" s="777">
        <v>59.79</v>
      </c>
      <c r="F2513" s="768">
        <v>0</v>
      </c>
    </row>
    <row r="2514" spans="1:6" ht="12.75">
      <c r="A2514" s="775" t="s">
        <v>948</v>
      </c>
      <c r="B2514" s="776">
        <v>228292</v>
      </c>
      <c r="C2514" s="776">
        <v>136505</v>
      </c>
      <c r="D2514" s="776">
        <v>136505</v>
      </c>
      <c r="E2514" s="777">
        <v>59.79</v>
      </c>
      <c r="F2514" s="776">
        <v>0</v>
      </c>
    </row>
    <row r="2515" spans="1:6" ht="12.75">
      <c r="A2515" s="767" t="s">
        <v>147</v>
      </c>
      <c r="B2515" s="768">
        <v>18296</v>
      </c>
      <c r="C2515" s="768">
        <v>16178</v>
      </c>
      <c r="D2515" s="768">
        <v>16177.62</v>
      </c>
      <c r="E2515" s="777">
        <v>88.42</v>
      </c>
      <c r="F2515" s="768">
        <v>0</v>
      </c>
    </row>
    <row r="2516" spans="1:6" ht="12.75">
      <c r="A2516" s="775" t="s">
        <v>37</v>
      </c>
      <c r="B2516" s="776">
        <v>18296</v>
      </c>
      <c r="C2516" s="776">
        <v>16178</v>
      </c>
      <c r="D2516" s="776">
        <v>16177.62</v>
      </c>
      <c r="E2516" s="777">
        <v>88.42</v>
      </c>
      <c r="F2516" s="776">
        <v>0</v>
      </c>
    </row>
    <row r="2517" spans="1:6" ht="12.75">
      <c r="A2517" s="775" t="s">
        <v>185</v>
      </c>
      <c r="B2517" s="776">
        <v>7096</v>
      </c>
      <c r="C2517" s="776">
        <v>4978</v>
      </c>
      <c r="D2517" s="776">
        <v>4977.62</v>
      </c>
      <c r="E2517" s="777">
        <v>70.15</v>
      </c>
      <c r="F2517" s="776">
        <v>0</v>
      </c>
    </row>
    <row r="2518" spans="1:6" ht="25.5">
      <c r="A2518" s="775" t="s">
        <v>87</v>
      </c>
      <c r="B2518" s="776">
        <v>11200</v>
      </c>
      <c r="C2518" s="776">
        <v>11200</v>
      </c>
      <c r="D2518" s="776">
        <v>11200</v>
      </c>
      <c r="E2518" s="777">
        <v>100</v>
      </c>
      <c r="F2518" s="776">
        <v>0</v>
      </c>
    </row>
    <row r="2519" spans="1:6" ht="12.75">
      <c r="A2519" s="775" t="s">
        <v>91</v>
      </c>
      <c r="B2519" s="776">
        <v>11200</v>
      </c>
      <c r="C2519" s="776">
        <v>11200</v>
      </c>
      <c r="D2519" s="776">
        <v>11200</v>
      </c>
      <c r="E2519" s="777">
        <v>100</v>
      </c>
      <c r="F2519" s="776">
        <v>0</v>
      </c>
    </row>
    <row r="2520" spans="1:6" ht="12.75">
      <c r="A2520" s="775" t="s">
        <v>923</v>
      </c>
      <c r="B2520" s="776">
        <v>209996</v>
      </c>
      <c r="C2520" s="776">
        <v>120327</v>
      </c>
      <c r="D2520" s="776">
        <v>120327.38</v>
      </c>
      <c r="E2520" s="778" t="s">
        <v>919</v>
      </c>
      <c r="F2520" s="776">
        <v>0</v>
      </c>
    </row>
    <row r="2521" spans="1:6" ht="12.75">
      <c r="A2521" s="775" t="s">
        <v>924</v>
      </c>
      <c r="B2521" s="776">
        <v>-209996</v>
      </c>
      <c r="C2521" s="776">
        <v>-120327</v>
      </c>
      <c r="D2521" s="779" t="s">
        <v>919</v>
      </c>
      <c r="E2521" s="778" t="s">
        <v>919</v>
      </c>
      <c r="F2521" s="779" t="s">
        <v>919</v>
      </c>
    </row>
    <row r="2522" spans="1:6" ht="12.75">
      <c r="A2522" s="775" t="s">
        <v>928</v>
      </c>
      <c r="B2522" s="776">
        <v>-209996</v>
      </c>
      <c r="C2522" s="776">
        <v>-120327</v>
      </c>
      <c r="D2522" s="779" t="s">
        <v>919</v>
      </c>
      <c r="E2522" s="778" t="s">
        <v>919</v>
      </c>
      <c r="F2522" s="779" t="s">
        <v>919</v>
      </c>
    </row>
    <row r="2523" spans="1:6" ht="12.75">
      <c r="A2523" s="775" t="s">
        <v>198</v>
      </c>
      <c r="B2523" s="776">
        <v>-209996</v>
      </c>
      <c r="C2523" s="776">
        <v>-120327</v>
      </c>
      <c r="D2523" s="779" t="s">
        <v>919</v>
      </c>
      <c r="E2523" s="778" t="s">
        <v>919</v>
      </c>
      <c r="F2523" s="779" t="s">
        <v>919</v>
      </c>
    </row>
    <row r="2524" spans="1:6" s="770" customFormat="1" ht="12.75">
      <c r="A2524" s="767" t="s">
        <v>828</v>
      </c>
      <c r="B2524" s="768"/>
      <c r="C2524" s="768"/>
      <c r="D2524" s="768"/>
      <c r="E2524" s="778" t="s">
        <v>919</v>
      </c>
      <c r="F2524" s="768"/>
    </row>
    <row r="2525" spans="1:6" ht="12.75">
      <c r="A2525" s="767" t="s">
        <v>403</v>
      </c>
      <c r="B2525" s="768">
        <v>217092</v>
      </c>
      <c r="C2525" s="768">
        <v>125305</v>
      </c>
      <c r="D2525" s="768">
        <v>125305</v>
      </c>
      <c r="E2525" s="777">
        <v>57.72</v>
      </c>
      <c r="F2525" s="768">
        <v>0</v>
      </c>
    </row>
    <row r="2526" spans="1:6" ht="12.75">
      <c r="A2526" s="775" t="s">
        <v>948</v>
      </c>
      <c r="B2526" s="776">
        <v>217092</v>
      </c>
      <c r="C2526" s="776">
        <v>125305</v>
      </c>
      <c r="D2526" s="776">
        <v>125305</v>
      </c>
      <c r="E2526" s="777">
        <v>57.72</v>
      </c>
      <c r="F2526" s="776">
        <v>0</v>
      </c>
    </row>
    <row r="2527" spans="1:6" ht="12.75">
      <c r="A2527" s="767" t="s">
        <v>147</v>
      </c>
      <c r="B2527" s="768">
        <v>7096</v>
      </c>
      <c r="C2527" s="768">
        <v>4978</v>
      </c>
      <c r="D2527" s="768">
        <v>4977.62</v>
      </c>
      <c r="E2527" s="777">
        <v>70.15</v>
      </c>
      <c r="F2527" s="768">
        <v>0</v>
      </c>
    </row>
    <row r="2528" spans="1:6" ht="12.75">
      <c r="A2528" s="775" t="s">
        <v>37</v>
      </c>
      <c r="B2528" s="776">
        <v>7096</v>
      </c>
      <c r="C2528" s="776">
        <v>4978</v>
      </c>
      <c r="D2528" s="776">
        <v>4977.62</v>
      </c>
      <c r="E2528" s="777">
        <v>70.15</v>
      </c>
      <c r="F2528" s="776">
        <v>0</v>
      </c>
    </row>
    <row r="2529" spans="1:6" ht="12.75">
      <c r="A2529" s="775" t="s">
        <v>185</v>
      </c>
      <c r="B2529" s="776">
        <v>7096</v>
      </c>
      <c r="C2529" s="776">
        <v>4978</v>
      </c>
      <c r="D2529" s="776">
        <v>4977.62</v>
      </c>
      <c r="E2529" s="777">
        <v>70.15</v>
      </c>
      <c r="F2529" s="776">
        <v>0</v>
      </c>
    </row>
    <row r="2530" spans="1:6" ht="12.75">
      <c r="A2530" s="775" t="s">
        <v>923</v>
      </c>
      <c r="B2530" s="776">
        <v>209996</v>
      </c>
      <c r="C2530" s="776">
        <v>120327</v>
      </c>
      <c r="D2530" s="776">
        <v>120327.38</v>
      </c>
      <c r="E2530" s="778" t="s">
        <v>919</v>
      </c>
      <c r="F2530" s="776">
        <v>0</v>
      </c>
    </row>
    <row r="2531" spans="1:6" ht="12.75">
      <c r="A2531" s="775" t="s">
        <v>924</v>
      </c>
      <c r="B2531" s="776">
        <v>-209996</v>
      </c>
      <c r="C2531" s="776">
        <v>-120327</v>
      </c>
      <c r="D2531" s="779" t="s">
        <v>919</v>
      </c>
      <c r="E2531" s="778" t="s">
        <v>919</v>
      </c>
      <c r="F2531" s="779" t="s">
        <v>919</v>
      </c>
    </row>
    <row r="2532" spans="1:6" ht="12.75">
      <c r="A2532" s="775" t="s">
        <v>928</v>
      </c>
      <c r="B2532" s="776">
        <v>-209996</v>
      </c>
      <c r="C2532" s="776">
        <v>-120327</v>
      </c>
      <c r="D2532" s="779" t="s">
        <v>919</v>
      </c>
      <c r="E2532" s="778" t="s">
        <v>919</v>
      </c>
      <c r="F2532" s="779" t="s">
        <v>919</v>
      </c>
    </row>
    <row r="2533" spans="1:6" ht="12.75">
      <c r="A2533" s="775" t="s">
        <v>198</v>
      </c>
      <c r="B2533" s="776">
        <v>-209996</v>
      </c>
      <c r="C2533" s="776">
        <v>-120327</v>
      </c>
      <c r="D2533" s="779" t="s">
        <v>919</v>
      </c>
      <c r="E2533" s="778" t="s">
        <v>919</v>
      </c>
      <c r="F2533" s="779" t="s">
        <v>919</v>
      </c>
    </row>
    <row r="2534" spans="1:6" s="770" customFormat="1" ht="12.75">
      <c r="A2534" s="767" t="s">
        <v>204</v>
      </c>
      <c r="B2534" s="768"/>
      <c r="C2534" s="768"/>
      <c r="D2534" s="768"/>
      <c r="E2534" s="778"/>
      <c r="F2534" s="768"/>
    </row>
    <row r="2535" spans="1:6" ht="12.75">
      <c r="A2535" s="767" t="s">
        <v>403</v>
      </c>
      <c r="B2535" s="768">
        <v>434184</v>
      </c>
      <c r="C2535" s="768">
        <v>250610</v>
      </c>
      <c r="D2535" s="768">
        <v>250610</v>
      </c>
      <c r="E2535" s="777">
        <v>57.72</v>
      </c>
      <c r="F2535" s="768">
        <v>0</v>
      </c>
    </row>
    <row r="2536" spans="1:6" ht="12.75">
      <c r="A2536" s="775" t="s">
        <v>948</v>
      </c>
      <c r="B2536" s="776">
        <v>217092</v>
      </c>
      <c r="C2536" s="776">
        <v>125305</v>
      </c>
      <c r="D2536" s="776">
        <v>125305</v>
      </c>
      <c r="E2536" s="777">
        <v>57.72</v>
      </c>
      <c r="F2536" s="776">
        <v>0</v>
      </c>
    </row>
    <row r="2537" spans="1:6" ht="12.75">
      <c r="A2537" s="775" t="s">
        <v>968</v>
      </c>
      <c r="B2537" s="776">
        <v>217092</v>
      </c>
      <c r="C2537" s="776">
        <v>125305</v>
      </c>
      <c r="D2537" s="776">
        <v>125305</v>
      </c>
      <c r="E2537" s="777">
        <v>57.72</v>
      </c>
      <c r="F2537" s="776">
        <v>0</v>
      </c>
    </row>
    <row r="2538" spans="1:6" ht="12.75">
      <c r="A2538" s="775" t="s">
        <v>350</v>
      </c>
      <c r="B2538" s="776">
        <v>217092</v>
      </c>
      <c r="C2538" s="776">
        <v>125305</v>
      </c>
      <c r="D2538" s="776">
        <v>125305</v>
      </c>
      <c r="E2538" s="777">
        <v>57.72</v>
      </c>
      <c r="F2538" s="776">
        <v>0</v>
      </c>
    </row>
    <row r="2539" spans="1:6" ht="25.5">
      <c r="A2539" s="775" t="s">
        <v>352</v>
      </c>
      <c r="B2539" s="776">
        <v>217092</v>
      </c>
      <c r="C2539" s="776">
        <v>125305</v>
      </c>
      <c r="D2539" s="776">
        <v>125305</v>
      </c>
      <c r="E2539" s="777">
        <v>57.72</v>
      </c>
      <c r="F2539" s="776">
        <v>0</v>
      </c>
    </row>
    <row r="2540" spans="1:6" ht="25.5">
      <c r="A2540" s="775" t="s">
        <v>377</v>
      </c>
      <c r="B2540" s="776">
        <v>143780</v>
      </c>
      <c r="C2540" s="776">
        <v>82999</v>
      </c>
      <c r="D2540" s="776">
        <v>82999</v>
      </c>
      <c r="E2540" s="777">
        <v>57.73</v>
      </c>
      <c r="F2540" s="776">
        <v>0</v>
      </c>
    </row>
    <row r="2541" spans="1:6" ht="25.5">
      <c r="A2541" s="775" t="s">
        <v>379</v>
      </c>
      <c r="B2541" s="776">
        <v>24119</v>
      </c>
      <c r="C2541" s="776">
        <v>13921</v>
      </c>
      <c r="D2541" s="776">
        <v>13921</v>
      </c>
      <c r="E2541" s="777">
        <v>57.72</v>
      </c>
      <c r="F2541" s="776">
        <v>0</v>
      </c>
    </row>
    <row r="2542" spans="1:6" ht="25.5">
      <c r="A2542" s="775" t="s">
        <v>381</v>
      </c>
      <c r="B2542" s="776">
        <v>1932</v>
      </c>
      <c r="C2542" s="776">
        <v>1115</v>
      </c>
      <c r="D2542" s="776">
        <v>1115</v>
      </c>
      <c r="E2542" s="777">
        <v>57.71</v>
      </c>
      <c r="F2542" s="776">
        <v>0</v>
      </c>
    </row>
    <row r="2543" spans="1:6" ht="38.25">
      <c r="A2543" s="775" t="s">
        <v>383</v>
      </c>
      <c r="B2543" s="776">
        <v>47261</v>
      </c>
      <c r="C2543" s="776">
        <v>27270</v>
      </c>
      <c r="D2543" s="776">
        <v>27270</v>
      </c>
      <c r="E2543" s="777">
        <v>57.7</v>
      </c>
      <c r="F2543" s="776">
        <v>0</v>
      </c>
    </row>
    <row r="2544" spans="1:6" ht="12.75">
      <c r="A2544" s="767" t="s">
        <v>147</v>
      </c>
      <c r="B2544" s="768">
        <v>224188</v>
      </c>
      <c r="C2544" s="768">
        <v>130283</v>
      </c>
      <c r="D2544" s="768">
        <v>130282.62</v>
      </c>
      <c r="E2544" s="777">
        <v>58.11</v>
      </c>
      <c r="F2544" s="768">
        <v>0</v>
      </c>
    </row>
    <row r="2545" spans="1:6" ht="12.75">
      <c r="A2545" s="775" t="s">
        <v>37</v>
      </c>
      <c r="B2545" s="776">
        <v>224188</v>
      </c>
      <c r="C2545" s="776">
        <v>130283</v>
      </c>
      <c r="D2545" s="776">
        <v>130282.62</v>
      </c>
      <c r="E2545" s="777">
        <v>58.11</v>
      </c>
      <c r="F2545" s="776">
        <v>0</v>
      </c>
    </row>
    <row r="2546" spans="1:6" ht="12.75">
      <c r="A2546" s="775" t="s">
        <v>185</v>
      </c>
      <c r="B2546" s="776">
        <v>7096</v>
      </c>
      <c r="C2546" s="776">
        <v>4978</v>
      </c>
      <c r="D2546" s="776">
        <v>4977.62</v>
      </c>
      <c r="E2546" s="777">
        <v>70.15</v>
      </c>
      <c r="F2546" s="776">
        <v>0</v>
      </c>
    </row>
    <row r="2547" spans="1:6" ht="12.75">
      <c r="A2547" s="775" t="s">
        <v>93</v>
      </c>
      <c r="B2547" s="776">
        <v>217092</v>
      </c>
      <c r="C2547" s="776">
        <v>125305</v>
      </c>
      <c r="D2547" s="776">
        <v>125305</v>
      </c>
      <c r="E2547" s="777">
        <v>57.72</v>
      </c>
      <c r="F2547" s="776">
        <v>0</v>
      </c>
    </row>
    <row r="2548" spans="1:6" ht="12.75">
      <c r="A2548" s="775" t="s">
        <v>95</v>
      </c>
      <c r="B2548" s="776">
        <v>217092</v>
      </c>
      <c r="C2548" s="776">
        <v>125305</v>
      </c>
      <c r="D2548" s="776">
        <v>125305</v>
      </c>
      <c r="E2548" s="777">
        <v>57.72</v>
      </c>
      <c r="F2548" s="776">
        <v>0</v>
      </c>
    </row>
    <row r="2549" spans="1:6" ht="25.5">
      <c r="A2549" s="775" t="s">
        <v>361</v>
      </c>
      <c r="B2549" s="776">
        <v>217092</v>
      </c>
      <c r="C2549" s="776">
        <v>125305</v>
      </c>
      <c r="D2549" s="776">
        <v>125305</v>
      </c>
      <c r="E2549" s="777">
        <v>57.72</v>
      </c>
      <c r="F2549" s="776">
        <v>0</v>
      </c>
    </row>
    <row r="2550" spans="1:6" ht="12.75">
      <c r="A2550" s="775" t="s">
        <v>923</v>
      </c>
      <c r="B2550" s="776">
        <v>209996</v>
      </c>
      <c r="C2550" s="776">
        <v>120327</v>
      </c>
      <c r="D2550" s="776">
        <v>120327.38</v>
      </c>
      <c r="E2550" s="778" t="s">
        <v>919</v>
      </c>
      <c r="F2550" s="776">
        <v>0</v>
      </c>
    </row>
    <row r="2551" spans="1:6" ht="12.75">
      <c r="A2551" s="775" t="s">
        <v>924</v>
      </c>
      <c r="B2551" s="776">
        <v>-209996</v>
      </c>
      <c r="C2551" s="776">
        <v>-120327</v>
      </c>
      <c r="D2551" s="779" t="s">
        <v>919</v>
      </c>
      <c r="E2551" s="778" t="s">
        <v>919</v>
      </c>
      <c r="F2551" s="779" t="s">
        <v>919</v>
      </c>
    </row>
    <row r="2552" spans="1:6" ht="12.75">
      <c r="A2552" s="775" t="s">
        <v>928</v>
      </c>
      <c r="B2552" s="776">
        <v>-209996</v>
      </c>
      <c r="C2552" s="776">
        <v>-120327</v>
      </c>
      <c r="D2552" s="779" t="s">
        <v>919</v>
      </c>
      <c r="E2552" s="778" t="s">
        <v>919</v>
      </c>
      <c r="F2552" s="779" t="s">
        <v>919</v>
      </c>
    </row>
    <row r="2553" spans="1:6" ht="12.75">
      <c r="A2553" s="775" t="s">
        <v>198</v>
      </c>
      <c r="B2553" s="776">
        <v>-209996</v>
      </c>
      <c r="C2553" s="776">
        <v>-120327</v>
      </c>
      <c r="D2553" s="779" t="s">
        <v>919</v>
      </c>
      <c r="E2553" s="778" t="s">
        <v>919</v>
      </c>
      <c r="F2553" s="779" t="s">
        <v>919</v>
      </c>
    </row>
    <row r="2554" spans="1:6" s="770" customFormat="1" ht="25.5">
      <c r="A2554" s="767" t="s">
        <v>829</v>
      </c>
      <c r="B2554" s="768"/>
      <c r="C2554" s="768"/>
      <c r="D2554" s="768"/>
      <c r="E2554" s="778"/>
      <c r="F2554" s="768"/>
    </row>
    <row r="2555" spans="1:6" ht="12.75">
      <c r="A2555" s="767" t="s">
        <v>403</v>
      </c>
      <c r="B2555" s="768">
        <v>11200</v>
      </c>
      <c r="C2555" s="768">
        <v>11200</v>
      </c>
      <c r="D2555" s="768">
        <v>11200</v>
      </c>
      <c r="E2555" s="777">
        <v>100</v>
      </c>
      <c r="F2555" s="768">
        <v>0</v>
      </c>
    </row>
    <row r="2556" spans="1:6" ht="12.75">
      <c r="A2556" s="775" t="s">
        <v>948</v>
      </c>
      <c r="B2556" s="776">
        <v>11200</v>
      </c>
      <c r="C2556" s="776">
        <v>11200</v>
      </c>
      <c r="D2556" s="776">
        <v>11200</v>
      </c>
      <c r="E2556" s="777">
        <v>100</v>
      </c>
      <c r="F2556" s="776">
        <v>0</v>
      </c>
    </row>
    <row r="2557" spans="1:6" ht="12.75">
      <c r="A2557" s="767" t="s">
        <v>147</v>
      </c>
      <c r="B2557" s="768">
        <v>11200</v>
      </c>
      <c r="C2557" s="768">
        <v>11200</v>
      </c>
      <c r="D2557" s="768">
        <v>11200</v>
      </c>
      <c r="E2557" s="777">
        <v>100</v>
      </c>
      <c r="F2557" s="768">
        <v>0</v>
      </c>
    </row>
    <row r="2558" spans="1:6" ht="12.75">
      <c r="A2558" s="775" t="s">
        <v>37</v>
      </c>
      <c r="B2558" s="776">
        <v>11200</v>
      </c>
      <c r="C2558" s="776">
        <v>11200</v>
      </c>
      <c r="D2558" s="776">
        <v>11200</v>
      </c>
      <c r="E2558" s="777">
        <v>100</v>
      </c>
      <c r="F2558" s="776">
        <v>0</v>
      </c>
    </row>
    <row r="2559" spans="1:6" ht="25.5">
      <c r="A2559" s="775" t="s">
        <v>87</v>
      </c>
      <c r="B2559" s="776">
        <v>11200</v>
      </c>
      <c r="C2559" s="776">
        <v>11200</v>
      </c>
      <c r="D2559" s="776">
        <v>11200</v>
      </c>
      <c r="E2559" s="777">
        <v>100</v>
      </c>
      <c r="F2559" s="776">
        <v>0</v>
      </c>
    </row>
    <row r="2560" spans="1:6" ht="12.75">
      <c r="A2560" s="775" t="s">
        <v>91</v>
      </c>
      <c r="B2560" s="776">
        <v>11200</v>
      </c>
      <c r="C2560" s="776">
        <v>11200</v>
      </c>
      <c r="D2560" s="776">
        <v>11200</v>
      </c>
      <c r="E2560" s="777">
        <v>100</v>
      </c>
      <c r="F2560" s="776">
        <v>0</v>
      </c>
    </row>
    <row r="2561" spans="1:6" ht="12.75">
      <c r="A2561" s="775" t="s">
        <v>924</v>
      </c>
      <c r="B2561" s="776">
        <v>0</v>
      </c>
      <c r="C2561" s="776">
        <v>0</v>
      </c>
      <c r="D2561" s="776">
        <v>-0.46</v>
      </c>
      <c r="E2561" s="778" t="s">
        <v>919</v>
      </c>
      <c r="F2561" s="776">
        <v>0</v>
      </c>
    </row>
    <row r="2562" spans="1:6" s="770" customFormat="1" ht="12.75">
      <c r="A2562" s="767" t="s">
        <v>204</v>
      </c>
      <c r="B2562" s="768"/>
      <c r="C2562" s="768"/>
      <c r="D2562" s="768"/>
      <c r="E2562" s="777"/>
      <c r="F2562" s="768"/>
    </row>
    <row r="2563" spans="1:6" ht="12.75">
      <c r="A2563" s="767" t="s">
        <v>403</v>
      </c>
      <c r="B2563" s="768">
        <v>22400</v>
      </c>
      <c r="C2563" s="768">
        <v>22400</v>
      </c>
      <c r="D2563" s="768">
        <v>22400</v>
      </c>
      <c r="E2563" s="777">
        <v>100</v>
      </c>
      <c r="F2563" s="768">
        <v>0</v>
      </c>
    </row>
    <row r="2564" spans="1:6" ht="12.75">
      <c r="A2564" s="775" t="s">
        <v>948</v>
      </c>
      <c r="B2564" s="776">
        <v>11200</v>
      </c>
      <c r="C2564" s="776">
        <v>11200</v>
      </c>
      <c r="D2564" s="776">
        <v>11200</v>
      </c>
      <c r="E2564" s="777">
        <v>100</v>
      </c>
      <c r="F2564" s="776">
        <v>0</v>
      </c>
    </row>
    <row r="2565" spans="1:6" ht="12.75">
      <c r="A2565" s="775" t="s">
        <v>968</v>
      </c>
      <c r="B2565" s="776">
        <v>11200</v>
      </c>
      <c r="C2565" s="776">
        <v>11200</v>
      </c>
      <c r="D2565" s="776">
        <v>11200</v>
      </c>
      <c r="E2565" s="777">
        <v>100</v>
      </c>
      <c r="F2565" s="776">
        <v>0</v>
      </c>
    </row>
    <row r="2566" spans="1:6" ht="12.75">
      <c r="A2566" s="775" t="s">
        <v>350</v>
      </c>
      <c r="B2566" s="776">
        <v>11200</v>
      </c>
      <c r="C2566" s="776">
        <v>11200</v>
      </c>
      <c r="D2566" s="776">
        <v>11200</v>
      </c>
      <c r="E2566" s="777">
        <v>100</v>
      </c>
      <c r="F2566" s="776">
        <v>0</v>
      </c>
    </row>
    <row r="2567" spans="1:6" ht="25.5">
      <c r="A2567" s="775" t="s">
        <v>352</v>
      </c>
      <c r="B2567" s="776">
        <v>11200</v>
      </c>
      <c r="C2567" s="776">
        <v>11200</v>
      </c>
      <c r="D2567" s="776">
        <v>11200</v>
      </c>
      <c r="E2567" s="777">
        <v>100</v>
      </c>
      <c r="F2567" s="776">
        <v>0</v>
      </c>
    </row>
    <row r="2568" spans="1:6" ht="25.5">
      <c r="A2568" s="775" t="s">
        <v>377</v>
      </c>
      <c r="B2568" s="776">
        <v>7418</v>
      </c>
      <c r="C2568" s="776">
        <v>7418</v>
      </c>
      <c r="D2568" s="776">
        <v>7418</v>
      </c>
      <c r="E2568" s="777">
        <v>100</v>
      </c>
      <c r="F2568" s="776">
        <v>0</v>
      </c>
    </row>
    <row r="2569" spans="1:6" ht="25.5">
      <c r="A2569" s="775" t="s">
        <v>379</v>
      </c>
      <c r="B2569" s="776">
        <v>1244</v>
      </c>
      <c r="C2569" s="776">
        <v>1244</v>
      </c>
      <c r="D2569" s="776">
        <v>1244</v>
      </c>
      <c r="E2569" s="777">
        <v>100</v>
      </c>
      <c r="F2569" s="776">
        <v>0</v>
      </c>
    </row>
    <row r="2570" spans="1:6" ht="25.5">
      <c r="A2570" s="775" t="s">
        <v>381</v>
      </c>
      <c r="B2570" s="776">
        <v>100</v>
      </c>
      <c r="C2570" s="776">
        <v>100</v>
      </c>
      <c r="D2570" s="776">
        <v>100</v>
      </c>
      <c r="E2570" s="777">
        <v>100</v>
      </c>
      <c r="F2570" s="776">
        <v>0</v>
      </c>
    </row>
    <row r="2571" spans="1:6" ht="38.25">
      <c r="A2571" s="775" t="s">
        <v>383</v>
      </c>
      <c r="B2571" s="776">
        <v>2438</v>
      </c>
      <c r="C2571" s="776">
        <v>2438</v>
      </c>
      <c r="D2571" s="776">
        <v>2438</v>
      </c>
      <c r="E2571" s="777">
        <v>100</v>
      </c>
      <c r="F2571" s="776">
        <v>0</v>
      </c>
    </row>
    <row r="2572" spans="1:6" ht="12.75">
      <c r="A2572" s="767" t="s">
        <v>147</v>
      </c>
      <c r="B2572" s="768">
        <v>22400</v>
      </c>
      <c r="C2572" s="768">
        <v>22400</v>
      </c>
      <c r="D2572" s="768">
        <v>22400</v>
      </c>
      <c r="E2572" s="777">
        <v>100</v>
      </c>
      <c r="F2572" s="768">
        <v>0</v>
      </c>
    </row>
    <row r="2573" spans="1:6" ht="12.75">
      <c r="A2573" s="775" t="s">
        <v>37</v>
      </c>
      <c r="B2573" s="776">
        <v>22400</v>
      </c>
      <c r="C2573" s="776">
        <v>22400</v>
      </c>
      <c r="D2573" s="776">
        <v>22400</v>
      </c>
      <c r="E2573" s="777">
        <v>100</v>
      </c>
      <c r="F2573" s="776">
        <v>0</v>
      </c>
    </row>
    <row r="2574" spans="1:6" ht="25.5">
      <c r="A2574" s="775" t="s">
        <v>87</v>
      </c>
      <c r="B2574" s="776">
        <v>11200</v>
      </c>
      <c r="C2574" s="776">
        <v>11200</v>
      </c>
      <c r="D2574" s="776">
        <v>11200</v>
      </c>
      <c r="E2574" s="777">
        <v>100</v>
      </c>
      <c r="F2574" s="776">
        <v>0</v>
      </c>
    </row>
    <row r="2575" spans="1:6" ht="12.75">
      <c r="A2575" s="775" t="s">
        <v>91</v>
      </c>
      <c r="B2575" s="776">
        <v>11200</v>
      </c>
      <c r="C2575" s="776">
        <v>11200</v>
      </c>
      <c r="D2575" s="776">
        <v>11200</v>
      </c>
      <c r="E2575" s="777">
        <v>100</v>
      </c>
      <c r="F2575" s="776">
        <v>0</v>
      </c>
    </row>
    <row r="2576" spans="1:6" ht="12.75">
      <c r="A2576" s="775" t="s">
        <v>93</v>
      </c>
      <c r="B2576" s="776">
        <v>11200</v>
      </c>
      <c r="C2576" s="776">
        <v>11200</v>
      </c>
      <c r="D2576" s="776">
        <v>11200</v>
      </c>
      <c r="E2576" s="777">
        <v>100</v>
      </c>
      <c r="F2576" s="776">
        <v>0</v>
      </c>
    </row>
    <row r="2577" spans="1:6" ht="12.75">
      <c r="A2577" s="775" t="s">
        <v>95</v>
      </c>
      <c r="B2577" s="776">
        <v>11200</v>
      </c>
      <c r="C2577" s="776">
        <v>11200</v>
      </c>
      <c r="D2577" s="776">
        <v>11200</v>
      </c>
      <c r="E2577" s="777">
        <v>100</v>
      </c>
      <c r="F2577" s="776">
        <v>0</v>
      </c>
    </row>
    <row r="2578" spans="1:6" ht="25.5">
      <c r="A2578" s="775" t="s">
        <v>361</v>
      </c>
      <c r="B2578" s="776">
        <v>11200</v>
      </c>
      <c r="C2578" s="776">
        <v>11200</v>
      </c>
      <c r="D2578" s="776">
        <v>11200</v>
      </c>
      <c r="E2578" s="777">
        <v>100</v>
      </c>
      <c r="F2578" s="776">
        <v>0</v>
      </c>
    </row>
    <row r="2582" spans="1:6" ht="12.75">
      <c r="A2582" s="782" t="s">
        <v>1014</v>
      </c>
      <c r="F2582" s="785" t="s">
        <v>1015</v>
      </c>
    </row>
    <row r="2584" ht="12.75">
      <c r="A2584" s="782" t="s">
        <v>833</v>
      </c>
    </row>
  </sheetData>
  <sheetProtection formatCells="0"/>
  <mergeCells count="9">
    <mergeCell ref="A2:F2"/>
    <mergeCell ref="A1:F1"/>
    <mergeCell ref="A6:F6"/>
    <mergeCell ref="A12:F12"/>
    <mergeCell ref="A3:F3"/>
    <mergeCell ref="A4:F4"/>
    <mergeCell ref="A7:F7"/>
    <mergeCell ref="E5:F5"/>
    <mergeCell ref="B8:F8"/>
  </mergeCells>
  <printOptions/>
  <pageMargins left="0.984251968503937" right="0.3937007874015748" top="0.6692913385826772" bottom="0.6692913385826772" header="0.35433070866141736" footer="0.1968503937007874"/>
  <pageSetup firstPageNumber="45" useFirstPageNumber="1" fitToHeight="0" horizontalDpi="600" verticalDpi="600" orientation="portrait" paperSize="9" scale="84" r:id="rId2"/>
  <headerFooter alignWithMargins="0">
    <oddFooter>&amp;C&amp;P</oddFooter>
  </headerFooter>
  <rowBreaks count="1" manualBreakCount="1">
    <brk id="2511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O62"/>
  <sheetViews>
    <sheetView workbookViewId="0" topLeftCell="A1">
      <selection activeCell="A7" sqref="A7:D7"/>
    </sheetView>
  </sheetViews>
  <sheetFormatPr defaultColWidth="9.140625" defaultRowHeight="12.75"/>
  <cols>
    <col min="1" max="1" width="71.57421875" style="786" customWidth="1"/>
    <col min="2" max="4" width="14.28125" style="786" customWidth="1"/>
    <col min="5" max="5" width="14.7109375" style="786" customWidth="1"/>
    <col min="6" max="16384" width="9.140625" style="786" customWidth="1"/>
  </cols>
  <sheetData>
    <row r="1" spans="1:41" ht="57" customHeight="1">
      <c r="A1" s="1015"/>
      <c r="B1" s="1015"/>
      <c r="C1" s="1015"/>
      <c r="D1" s="1015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</row>
    <row r="2" spans="1:23" s="787" customFormat="1" ht="18.75" customHeight="1">
      <c r="A2" s="1016" t="s">
        <v>903</v>
      </c>
      <c r="B2" s="1016"/>
      <c r="C2" s="1016"/>
      <c r="D2" s="101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</row>
    <row r="3" spans="1:23" s="787" customFormat="1" ht="15.75">
      <c r="A3" s="1017" t="s">
        <v>904</v>
      </c>
      <c r="B3" s="1017"/>
      <c r="C3" s="1017"/>
      <c r="D3" s="1018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</row>
    <row r="4" spans="1:23" s="788" customFormat="1" ht="12.75">
      <c r="A4" s="1019" t="s">
        <v>905</v>
      </c>
      <c r="B4" s="1019"/>
      <c r="C4" s="1019"/>
      <c r="D4" s="1019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</row>
    <row r="5" spans="1:23" s="788" customFormat="1" ht="12.75">
      <c r="A5" s="789" t="s">
        <v>1016</v>
      </c>
      <c r="B5" s="61"/>
      <c r="C5" s="790"/>
      <c r="D5" s="60" t="s">
        <v>834</v>
      </c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</row>
    <row r="6" spans="1:23" s="791" customFormat="1" ht="15.75">
      <c r="A6" s="1015" t="s">
        <v>908</v>
      </c>
      <c r="B6" s="1015"/>
      <c r="C6" s="1015"/>
      <c r="D6" s="1015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</row>
    <row r="7" spans="1:23" s="791" customFormat="1" ht="15.75">
      <c r="A7" s="1020" t="s">
        <v>835</v>
      </c>
      <c r="B7" s="1020"/>
      <c r="C7" s="1020"/>
      <c r="D7" s="1020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</row>
    <row r="8" spans="1:23" s="791" customFormat="1" ht="15.75">
      <c r="A8" s="1021" t="s">
        <v>770</v>
      </c>
      <c r="B8" s="1021"/>
      <c r="C8" s="1021"/>
      <c r="D8" s="1021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</row>
    <row r="9" spans="1:23" s="791" customFormat="1" ht="15.75">
      <c r="A9" s="792"/>
      <c r="B9" s="793"/>
      <c r="C9" s="790"/>
      <c r="D9" s="794" t="s">
        <v>836</v>
      </c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</row>
    <row r="10" spans="1:4" ht="12.75">
      <c r="A10" s="792"/>
      <c r="B10" s="795"/>
      <c r="C10" s="790"/>
      <c r="D10" s="796" t="s">
        <v>837</v>
      </c>
    </row>
    <row r="11" spans="1:4" ht="12.75" customHeight="1">
      <c r="A11" s="1013" t="s">
        <v>912</v>
      </c>
      <c r="B11" s="1013" t="s">
        <v>409</v>
      </c>
      <c r="C11" s="1013" t="s">
        <v>942</v>
      </c>
      <c r="D11" s="1013" t="s">
        <v>915</v>
      </c>
    </row>
    <row r="12" spans="1:4" ht="12.75">
      <c r="A12" s="1014"/>
      <c r="B12" s="1014"/>
      <c r="C12" s="1014"/>
      <c r="D12" s="1014"/>
    </row>
    <row r="13" spans="1:4" ht="12.75">
      <c r="A13" s="797">
        <v>1</v>
      </c>
      <c r="B13" s="797">
        <v>2</v>
      </c>
      <c r="C13" s="797">
        <v>3</v>
      </c>
      <c r="D13" s="797">
        <v>4</v>
      </c>
    </row>
    <row r="14" spans="1:4" ht="22.5" customHeight="1">
      <c r="A14" s="798" t="s">
        <v>838</v>
      </c>
      <c r="B14" s="799">
        <v>-208000000</v>
      </c>
      <c r="C14" s="799">
        <v>-132994803</v>
      </c>
      <c r="D14" s="800">
        <v>-7206509</v>
      </c>
    </row>
    <row r="15" spans="1:4" ht="6.75" customHeight="1">
      <c r="A15" s="801"/>
      <c r="B15" s="802"/>
      <c r="C15" s="803"/>
      <c r="D15" s="804"/>
    </row>
    <row r="16" spans="1:4" ht="15.75">
      <c r="A16" s="798" t="s">
        <v>839</v>
      </c>
      <c r="B16" s="799">
        <v>-245310818</v>
      </c>
      <c r="C16" s="799">
        <v>-172864171</v>
      </c>
      <c r="D16" s="800">
        <v>-13711637</v>
      </c>
    </row>
    <row r="17" spans="1:4" ht="12.75">
      <c r="A17" s="805" t="s">
        <v>840</v>
      </c>
      <c r="B17" s="806">
        <v>-118495739</v>
      </c>
      <c r="C17" s="806">
        <v>-171639182</v>
      </c>
      <c r="D17" s="807">
        <v>-13193833</v>
      </c>
    </row>
    <row r="18" spans="1:4" ht="12.75">
      <c r="A18" s="808" t="s">
        <v>841</v>
      </c>
      <c r="B18" s="809">
        <v>-22600000</v>
      </c>
      <c r="C18" s="809">
        <v>-138762526</v>
      </c>
      <c r="D18" s="810">
        <v>-3630314</v>
      </c>
    </row>
    <row r="19" spans="1:4" ht="12.75">
      <c r="A19" s="811" t="s">
        <v>842</v>
      </c>
      <c r="B19" s="812">
        <v>0</v>
      </c>
      <c r="C19" s="812">
        <v>0</v>
      </c>
      <c r="D19" s="813">
        <v>0</v>
      </c>
    </row>
    <row r="20" spans="1:4" ht="12.75">
      <c r="A20" s="811" t="s">
        <v>843</v>
      </c>
      <c r="B20" s="812">
        <v>-22600000</v>
      </c>
      <c r="C20" s="812">
        <v>-138762526</v>
      </c>
      <c r="D20" s="813">
        <v>-3630314</v>
      </c>
    </row>
    <row r="21" spans="1:4" ht="12.75">
      <c r="A21" s="814" t="s">
        <v>844</v>
      </c>
      <c r="B21" s="812">
        <v>-22600000</v>
      </c>
      <c r="C21" s="812">
        <v>-4262525.65</v>
      </c>
      <c r="D21" s="813">
        <v>-3630314.13</v>
      </c>
    </row>
    <row r="22" spans="1:4" ht="7.5" customHeight="1">
      <c r="A22" s="811"/>
      <c r="B22" s="812"/>
      <c r="C22" s="812"/>
      <c r="D22" s="813"/>
    </row>
    <row r="23" spans="1:4" ht="12.75">
      <c r="A23" s="808" t="s">
        <v>845</v>
      </c>
      <c r="B23" s="809">
        <v>0</v>
      </c>
      <c r="C23" s="809">
        <v>0</v>
      </c>
      <c r="D23" s="810">
        <v>0</v>
      </c>
    </row>
    <row r="24" spans="1:4" ht="7.5" customHeight="1">
      <c r="A24" s="815"/>
      <c r="B24" s="812"/>
      <c r="C24" s="812"/>
      <c r="D24" s="813"/>
    </row>
    <row r="25" spans="1:4" ht="12.75">
      <c r="A25" s="808" t="s">
        <v>846</v>
      </c>
      <c r="B25" s="809">
        <v>-95895739</v>
      </c>
      <c r="C25" s="809">
        <v>-32876656</v>
      </c>
      <c r="D25" s="810">
        <v>-9563519</v>
      </c>
    </row>
    <row r="26" spans="1:4" ht="12.75">
      <c r="A26" s="811" t="s">
        <v>847</v>
      </c>
      <c r="B26" s="816">
        <v>-95895739</v>
      </c>
      <c r="C26" s="816">
        <v>-32876656</v>
      </c>
      <c r="D26" s="817">
        <v>-9563519</v>
      </c>
    </row>
    <row r="27" spans="1:4" ht="12.75">
      <c r="A27" s="818" t="s">
        <v>848</v>
      </c>
      <c r="B27" s="819">
        <v>-1000000</v>
      </c>
      <c r="C27" s="819">
        <v>-2725729</v>
      </c>
      <c r="D27" s="817">
        <v>0</v>
      </c>
    </row>
    <row r="28" spans="1:4" ht="12.75">
      <c r="A28" s="818" t="s">
        <v>849</v>
      </c>
      <c r="B28" s="819">
        <v>-79895739</v>
      </c>
      <c r="C28" s="819">
        <v>-28933594</v>
      </c>
      <c r="D28" s="817">
        <v>-9324326</v>
      </c>
    </row>
    <row r="29" spans="1:4" ht="12.75">
      <c r="A29" s="818" t="s">
        <v>850</v>
      </c>
      <c r="B29" s="819">
        <v>-15000000</v>
      </c>
      <c r="C29" s="819">
        <v>-1217333</v>
      </c>
      <c r="D29" s="817">
        <v>-239193</v>
      </c>
    </row>
    <row r="30" spans="1:4" ht="12.75">
      <c r="A30" s="820" t="s">
        <v>851</v>
      </c>
      <c r="B30" s="816">
        <v>0</v>
      </c>
      <c r="C30" s="816">
        <v>0</v>
      </c>
      <c r="D30" s="821">
        <v>0</v>
      </c>
    </row>
    <row r="31" spans="1:4" ht="7.5" customHeight="1">
      <c r="A31" s="822"/>
      <c r="B31" s="816"/>
      <c r="C31" s="816"/>
      <c r="D31" s="821"/>
    </row>
    <row r="32" spans="1:4" ht="12.75">
      <c r="A32" s="823" t="s">
        <v>852</v>
      </c>
      <c r="B32" s="824">
        <v>-116815079</v>
      </c>
      <c r="C32" s="824">
        <v>-1158223</v>
      </c>
      <c r="D32" s="825">
        <v>-517804</v>
      </c>
    </row>
    <row r="33" spans="1:4" ht="7.5" customHeight="1">
      <c r="A33" s="822"/>
      <c r="B33" s="816"/>
      <c r="C33" s="816"/>
      <c r="D33" s="821"/>
    </row>
    <row r="34" spans="1:4" ht="12.75">
      <c r="A34" s="823" t="s">
        <v>853</v>
      </c>
      <c r="B34" s="824">
        <v>-10000000</v>
      </c>
      <c r="C34" s="824">
        <v>-66766</v>
      </c>
      <c r="D34" s="825">
        <v>0</v>
      </c>
    </row>
    <row r="35" spans="1:4" ht="12.75">
      <c r="A35" s="814" t="s">
        <v>788</v>
      </c>
      <c r="B35" s="812">
        <v>-10000000</v>
      </c>
      <c r="C35" s="812">
        <v>-66766.38</v>
      </c>
      <c r="D35" s="813"/>
    </row>
    <row r="36" spans="1:4" ht="7.5" customHeight="1">
      <c r="A36" s="826"/>
      <c r="B36" s="827"/>
      <c r="C36" s="827"/>
      <c r="D36" s="828"/>
    </row>
    <row r="37" spans="1:4" ht="15.75">
      <c r="A37" s="798" t="s">
        <v>854</v>
      </c>
      <c r="B37" s="799">
        <v>37310818</v>
      </c>
      <c r="C37" s="799">
        <v>39869368</v>
      </c>
      <c r="D37" s="800">
        <v>6505128</v>
      </c>
    </row>
    <row r="38" spans="1:4" ht="12.75">
      <c r="A38" s="829" t="s">
        <v>840</v>
      </c>
      <c r="B38" s="830">
        <v>35265739</v>
      </c>
      <c r="C38" s="830">
        <v>38107205</v>
      </c>
      <c r="D38" s="831">
        <v>6143350</v>
      </c>
    </row>
    <row r="39" spans="1:4" ht="12.75">
      <c r="A39" s="823" t="s">
        <v>841</v>
      </c>
      <c r="B39" s="824">
        <v>5160004</v>
      </c>
      <c r="C39" s="824">
        <v>9202497</v>
      </c>
      <c r="D39" s="825">
        <v>1524006</v>
      </c>
    </row>
    <row r="40" spans="1:4" ht="12.75">
      <c r="A40" s="820" t="s">
        <v>842</v>
      </c>
      <c r="B40" s="816">
        <v>2603640</v>
      </c>
      <c r="C40" s="816">
        <v>761236</v>
      </c>
      <c r="D40" s="821">
        <v>63540</v>
      </c>
    </row>
    <row r="41" spans="1:4" ht="12.75">
      <c r="A41" s="818" t="s">
        <v>855</v>
      </c>
      <c r="B41" s="819">
        <v>2603640</v>
      </c>
      <c r="C41" s="819">
        <v>761236</v>
      </c>
      <c r="D41" s="817">
        <v>63540</v>
      </c>
    </row>
    <row r="42" spans="1:4" ht="12.75">
      <c r="A42" s="820" t="s">
        <v>843</v>
      </c>
      <c r="B42" s="816">
        <v>2556364</v>
      </c>
      <c r="C42" s="816">
        <v>8441261</v>
      </c>
      <c r="D42" s="821">
        <v>1460466</v>
      </c>
    </row>
    <row r="43" spans="1:4" ht="7.5" customHeight="1">
      <c r="A43" s="820"/>
      <c r="B43" s="816"/>
      <c r="C43" s="816"/>
      <c r="D43" s="821"/>
    </row>
    <row r="44" spans="1:4" ht="12.75">
      <c r="A44" s="823" t="s">
        <v>845</v>
      </c>
      <c r="B44" s="824">
        <v>209996</v>
      </c>
      <c r="C44" s="824">
        <v>120326</v>
      </c>
      <c r="D44" s="825">
        <v>0</v>
      </c>
    </row>
    <row r="45" spans="1:4" ht="12.75">
      <c r="A45" s="820" t="s">
        <v>204</v>
      </c>
      <c r="B45" s="824">
        <v>209996</v>
      </c>
      <c r="C45" s="824">
        <v>120326.25</v>
      </c>
      <c r="D45" s="825">
        <v>0</v>
      </c>
    </row>
    <row r="46" spans="1:4" ht="7.5" customHeight="1">
      <c r="A46" s="822"/>
      <c r="B46" s="816"/>
      <c r="C46" s="816"/>
      <c r="D46" s="821"/>
    </row>
    <row r="47" spans="1:4" ht="12.75">
      <c r="A47" s="823" t="s">
        <v>846</v>
      </c>
      <c r="B47" s="824">
        <v>29895739</v>
      </c>
      <c r="C47" s="824">
        <v>28784382</v>
      </c>
      <c r="D47" s="825">
        <v>4619344</v>
      </c>
    </row>
    <row r="48" spans="1:4" ht="12.75">
      <c r="A48" s="820" t="s">
        <v>847</v>
      </c>
      <c r="B48" s="816">
        <v>29895739</v>
      </c>
      <c r="C48" s="816">
        <v>28703853</v>
      </c>
      <c r="D48" s="821">
        <v>4597501</v>
      </c>
    </row>
    <row r="49" spans="1:4" ht="12.75">
      <c r="A49" s="818" t="s">
        <v>848</v>
      </c>
      <c r="B49" s="819">
        <v>500598</v>
      </c>
      <c r="C49" s="819">
        <v>2353380</v>
      </c>
      <c r="D49" s="817">
        <v>628451</v>
      </c>
    </row>
    <row r="50" spans="1:4" ht="12.75">
      <c r="A50" s="818" t="s">
        <v>849</v>
      </c>
      <c r="B50" s="819">
        <v>4290067</v>
      </c>
      <c r="C50" s="819">
        <v>11478429</v>
      </c>
      <c r="D50" s="817">
        <v>1042529</v>
      </c>
    </row>
    <row r="51" spans="1:4" ht="12.75">
      <c r="A51" s="818" t="s">
        <v>850</v>
      </c>
      <c r="B51" s="819">
        <v>25105074</v>
      </c>
      <c r="C51" s="819">
        <v>14872044</v>
      </c>
      <c r="D51" s="817">
        <v>2926521</v>
      </c>
    </row>
    <row r="52" spans="1:4" ht="12.75">
      <c r="A52" s="818" t="s">
        <v>856</v>
      </c>
      <c r="B52" s="819">
        <v>0</v>
      </c>
      <c r="C52" s="819">
        <v>0</v>
      </c>
      <c r="D52" s="817">
        <v>0</v>
      </c>
    </row>
    <row r="53" spans="1:4" ht="12.75">
      <c r="A53" s="820" t="s">
        <v>851</v>
      </c>
      <c r="B53" s="816">
        <v>0</v>
      </c>
      <c r="C53" s="816">
        <v>80529</v>
      </c>
      <c r="D53" s="821">
        <v>21843</v>
      </c>
    </row>
    <row r="54" spans="1:4" ht="7.5" customHeight="1">
      <c r="A54" s="822"/>
      <c r="B54" s="816"/>
      <c r="C54" s="816"/>
      <c r="D54" s="821"/>
    </row>
    <row r="55" spans="1:4" ht="12.75">
      <c r="A55" s="823" t="s">
        <v>852</v>
      </c>
      <c r="B55" s="824">
        <v>1722018</v>
      </c>
      <c r="C55" s="824">
        <v>1510305</v>
      </c>
      <c r="D55" s="825">
        <v>361778</v>
      </c>
    </row>
    <row r="56" spans="1:4" ht="12.75">
      <c r="A56" s="832" t="s">
        <v>853</v>
      </c>
      <c r="B56" s="833">
        <v>323061</v>
      </c>
      <c r="C56" s="833">
        <v>251858</v>
      </c>
      <c r="D56" s="834">
        <v>0</v>
      </c>
    </row>
    <row r="57" spans="1:4" ht="12.75">
      <c r="A57" s="1012"/>
      <c r="B57" s="1012"/>
      <c r="C57" s="1012"/>
      <c r="D57" s="1012"/>
    </row>
    <row r="58" spans="1:4" ht="34.5" customHeight="1">
      <c r="A58" s="835"/>
      <c r="D58" s="836"/>
    </row>
    <row r="59" spans="1:4" ht="12.75">
      <c r="A59" s="837" t="s">
        <v>1014</v>
      </c>
      <c r="B59" s="838"/>
      <c r="C59" s="838"/>
      <c r="D59" s="796" t="s">
        <v>1015</v>
      </c>
    </row>
    <row r="61" ht="27.75" customHeight="1">
      <c r="A61" s="835"/>
    </row>
    <row r="62" ht="12.75">
      <c r="A62" s="839" t="s">
        <v>796</v>
      </c>
    </row>
  </sheetData>
  <mergeCells count="12">
    <mergeCell ref="B11:B12"/>
    <mergeCell ref="C11:C12"/>
    <mergeCell ref="A57:D57"/>
    <mergeCell ref="D11:D12"/>
    <mergeCell ref="A1:D1"/>
    <mergeCell ref="A2:D2"/>
    <mergeCell ref="A3:D3"/>
    <mergeCell ref="A4:D4"/>
    <mergeCell ref="A6:D6"/>
    <mergeCell ref="A7:D7"/>
    <mergeCell ref="A8:D8"/>
    <mergeCell ref="A11:A12"/>
  </mergeCells>
  <conditionalFormatting sqref="D58:D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6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B167"/>
  <sheetViews>
    <sheetView showGridLines="0" zoomScaleSheetLayoutView="100" workbookViewId="0" topLeftCell="A3">
      <selection activeCell="A11" sqref="A11:F11"/>
    </sheetView>
  </sheetViews>
  <sheetFormatPr defaultColWidth="9.140625" defaultRowHeight="12.75"/>
  <cols>
    <col min="1" max="1" width="11.140625" style="549" customWidth="1"/>
    <col min="2" max="2" width="49.00390625" style="550" customWidth="1"/>
    <col min="3" max="3" width="12.57421875" style="552" customWidth="1"/>
    <col min="4" max="4" width="12.140625" style="552" customWidth="1"/>
    <col min="5" max="5" width="10.140625" style="552" customWidth="1"/>
    <col min="6" max="6" width="11.57421875" style="552" customWidth="1"/>
    <col min="7" max="7" width="10.8515625" style="66" customWidth="1"/>
    <col min="8" max="16384" width="9.140625" style="66" customWidth="1"/>
  </cols>
  <sheetData>
    <row r="4" spans="1:6" ht="15.75">
      <c r="A4" s="994" t="s">
        <v>857</v>
      </c>
      <c r="B4" s="994"/>
      <c r="C4" s="994"/>
      <c r="D4" s="994"/>
      <c r="E4" s="994"/>
      <c r="F4" s="994"/>
    </row>
    <row r="5" s="38" customFormat="1" ht="15"/>
    <row r="6" spans="1:6" s="144" customFormat="1" ht="15" customHeight="1">
      <c r="A6" s="925" t="s">
        <v>903</v>
      </c>
      <c r="B6" s="925"/>
      <c r="C6" s="925"/>
      <c r="D6" s="925"/>
      <c r="E6" s="925"/>
      <c r="F6" s="925"/>
    </row>
    <row r="7" spans="1:6" s="144" customFormat="1" ht="26.25" customHeight="1">
      <c r="A7" s="995" t="s">
        <v>904</v>
      </c>
      <c r="B7" s="995"/>
      <c r="C7" s="995"/>
      <c r="D7" s="995"/>
      <c r="E7" s="995"/>
      <c r="F7" s="995"/>
    </row>
    <row r="8" spans="1:6" s="144" customFormat="1" ht="12.75">
      <c r="A8" s="994" t="s">
        <v>905</v>
      </c>
      <c r="B8" s="994"/>
      <c r="C8" s="994"/>
      <c r="D8" s="994"/>
      <c r="E8" s="994"/>
      <c r="F8" s="994"/>
    </row>
    <row r="9" spans="1:6" s="144" customFormat="1" ht="12.75">
      <c r="A9" s="696" t="s">
        <v>906</v>
      </c>
      <c r="B9" s="697"/>
      <c r="C9" s="697"/>
      <c r="F9" s="640" t="s">
        <v>858</v>
      </c>
    </row>
    <row r="10" spans="1:53" s="476" customFormat="1" ht="17.25" customHeight="1">
      <c r="A10" s="1022" t="s">
        <v>908</v>
      </c>
      <c r="B10" s="1022"/>
      <c r="C10" s="1022"/>
      <c r="D10" s="1022"/>
      <c r="E10" s="1022"/>
      <c r="F10" s="102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</row>
    <row r="11" spans="1:53" s="476" customFormat="1" ht="29.25" customHeight="1">
      <c r="A11" s="1023" t="s">
        <v>859</v>
      </c>
      <c r="B11" s="1024"/>
      <c r="C11" s="1024"/>
      <c r="D11" s="1024"/>
      <c r="E11" s="1024"/>
      <c r="F11" s="1024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:53" s="476" customFormat="1" ht="17.25" customHeight="1">
      <c r="A12" s="930" t="s">
        <v>1019</v>
      </c>
      <c r="B12" s="930"/>
      <c r="C12" s="930"/>
      <c r="D12" s="930"/>
      <c r="E12" s="930"/>
      <c r="F12" s="930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</row>
    <row r="13" spans="2:48" s="476" customFormat="1" ht="12.75">
      <c r="B13" s="545"/>
      <c r="C13" s="546"/>
      <c r="D13" s="548"/>
      <c r="F13" s="67" t="s">
        <v>860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3:6" ht="12.75" customHeight="1">
      <c r="C14" s="551"/>
      <c r="D14" s="551"/>
      <c r="F14" s="653" t="s">
        <v>939</v>
      </c>
    </row>
    <row r="15" spans="1:6" ht="46.5" customHeight="1">
      <c r="A15" s="75" t="s">
        <v>1021</v>
      </c>
      <c r="B15" s="75" t="s">
        <v>940</v>
      </c>
      <c r="C15" s="554" t="s">
        <v>409</v>
      </c>
      <c r="D15" s="554" t="s">
        <v>942</v>
      </c>
      <c r="E15" s="554" t="s">
        <v>467</v>
      </c>
      <c r="F15" s="554" t="s">
        <v>915</v>
      </c>
    </row>
    <row r="16" spans="1:6" s="69" customFormat="1" ht="12.75">
      <c r="A16" s="555">
        <v>1</v>
      </c>
      <c r="B16" s="554">
        <v>2</v>
      </c>
      <c r="C16" s="555">
        <v>3</v>
      </c>
      <c r="D16" s="555">
        <v>4</v>
      </c>
      <c r="E16" s="555">
        <v>5</v>
      </c>
      <c r="F16" s="555">
        <v>6</v>
      </c>
    </row>
    <row r="17" spans="1:6" s="560" customFormat="1" ht="12.75">
      <c r="A17" s="573" t="s">
        <v>861</v>
      </c>
      <c r="B17" s="576" t="s">
        <v>862</v>
      </c>
      <c r="C17" s="583">
        <v>159841943</v>
      </c>
      <c r="D17" s="583">
        <v>128722951</v>
      </c>
      <c r="E17" s="656">
        <v>80.53139781965739</v>
      </c>
      <c r="F17" s="583">
        <v>19529831</v>
      </c>
    </row>
    <row r="18" spans="1:6" s="560" customFormat="1" ht="12.75">
      <c r="A18" s="573" t="s">
        <v>1060</v>
      </c>
      <c r="B18" s="576" t="s">
        <v>863</v>
      </c>
      <c r="C18" s="583">
        <v>0</v>
      </c>
      <c r="D18" s="583">
        <v>0</v>
      </c>
      <c r="E18" s="656">
        <v>0</v>
      </c>
      <c r="F18" s="583">
        <v>0</v>
      </c>
    </row>
    <row r="19" spans="1:6" s="69" customFormat="1" ht="12.75" hidden="1">
      <c r="A19" s="555" t="s">
        <v>530</v>
      </c>
      <c r="B19" s="572" t="s">
        <v>531</v>
      </c>
      <c r="C19" s="580">
        <v>0</v>
      </c>
      <c r="D19" s="580">
        <v>0</v>
      </c>
      <c r="E19" s="656" t="e">
        <v>#DIV/0!</v>
      </c>
      <c r="F19" s="583">
        <v>0</v>
      </c>
    </row>
    <row r="20" spans="1:6" s="69" customFormat="1" ht="12.75" hidden="1">
      <c r="A20" s="555" t="s">
        <v>532</v>
      </c>
      <c r="B20" s="572" t="s">
        <v>533</v>
      </c>
      <c r="C20" s="580">
        <v>0</v>
      </c>
      <c r="D20" s="580">
        <v>0</v>
      </c>
      <c r="E20" s="656" t="e">
        <v>#DIV/0!</v>
      </c>
      <c r="F20" s="583">
        <v>0</v>
      </c>
    </row>
    <row r="21" spans="1:6" s="69" customFormat="1" ht="25.5" hidden="1">
      <c r="A21" s="555" t="s">
        <v>534</v>
      </c>
      <c r="B21" s="572" t="s">
        <v>535</v>
      </c>
      <c r="C21" s="580">
        <v>0</v>
      </c>
      <c r="D21" s="580">
        <v>0</v>
      </c>
      <c r="E21" s="656" t="e">
        <v>#DIV/0!</v>
      </c>
      <c r="F21" s="583">
        <v>0</v>
      </c>
    </row>
    <row r="22" spans="1:6" s="69" customFormat="1" ht="27.75" customHeight="1" hidden="1">
      <c r="A22" s="555" t="s">
        <v>536</v>
      </c>
      <c r="B22" s="572" t="s">
        <v>537</v>
      </c>
      <c r="C22" s="580">
        <v>0</v>
      </c>
      <c r="D22" s="580">
        <v>0</v>
      </c>
      <c r="E22" s="656" t="e">
        <v>#DIV/0!</v>
      </c>
      <c r="F22" s="583">
        <v>0</v>
      </c>
    </row>
    <row r="23" spans="1:6" s="560" customFormat="1" ht="18" customHeight="1">
      <c r="A23" s="573" t="s">
        <v>1108</v>
      </c>
      <c r="B23" s="576" t="s">
        <v>727</v>
      </c>
      <c r="C23" s="583">
        <v>91271394</v>
      </c>
      <c r="D23" s="583">
        <v>76692598</v>
      </c>
      <c r="E23" s="656">
        <v>84.0269822108776</v>
      </c>
      <c r="F23" s="583">
        <v>11518845</v>
      </c>
    </row>
    <row r="24" spans="1:6" s="560" customFormat="1" ht="12.75">
      <c r="A24" s="573" t="s">
        <v>864</v>
      </c>
      <c r="B24" s="576" t="s">
        <v>865</v>
      </c>
      <c r="C24" s="583">
        <v>91271394</v>
      </c>
      <c r="D24" s="583">
        <v>76692598</v>
      </c>
      <c r="E24" s="656">
        <v>84.0269822108776</v>
      </c>
      <c r="F24" s="583">
        <v>11518845</v>
      </c>
    </row>
    <row r="25" spans="1:6" s="560" customFormat="1" ht="12.75" hidden="1">
      <c r="A25" s="74" t="s">
        <v>866</v>
      </c>
      <c r="B25" s="572" t="s">
        <v>865</v>
      </c>
      <c r="C25" s="580">
        <v>0</v>
      </c>
      <c r="D25" s="580">
        <v>0</v>
      </c>
      <c r="E25" s="564">
        <v>0</v>
      </c>
      <c r="F25" s="583">
        <v>0</v>
      </c>
    </row>
    <row r="26" spans="1:6" s="560" customFormat="1" ht="25.5" hidden="1">
      <c r="A26" s="662" t="s">
        <v>545</v>
      </c>
      <c r="B26" s="658" t="s">
        <v>546</v>
      </c>
      <c r="C26" s="659"/>
      <c r="D26" s="659"/>
      <c r="E26" s="564" t="e">
        <v>#DIV/0!</v>
      </c>
      <c r="F26" s="583">
        <v>0</v>
      </c>
    </row>
    <row r="27" spans="1:6" s="560" customFormat="1" ht="25.5" hidden="1">
      <c r="A27" s="662" t="s">
        <v>547</v>
      </c>
      <c r="B27" s="658" t="s">
        <v>548</v>
      </c>
      <c r="C27" s="659"/>
      <c r="D27" s="659"/>
      <c r="E27" s="564" t="e">
        <v>#DIV/0!</v>
      </c>
      <c r="F27" s="583">
        <v>0</v>
      </c>
    </row>
    <row r="28" spans="1:6" s="560" customFormat="1" ht="25.5" hidden="1">
      <c r="A28" s="662" t="s">
        <v>549</v>
      </c>
      <c r="B28" s="658" t="s">
        <v>550</v>
      </c>
      <c r="C28" s="659"/>
      <c r="D28" s="659"/>
      <c r="E28" s="564" t="e">
        <v>#DIV/0!</v>
      </c>
      <c r="F28" s="583">
        <v>0</v>
      </c>
    </row>
    <row r="29" spans="1:6" s="560" customFormat="1" ht="42" customHeight="1" hidden="1">
      <c r="A29" s="662" t="s">
        <v>551</v>
      </c>
      <c r="B29" s="658" t="s">
        <v>552</v>
      </c>
      <c r="C29" s="659"/>
      <c r="D29" s="659"/>
      <c r="E29" s="564" t="e">
        <v>#DIV/0!</v>
      </c>
      <c r="F29" s="583">
        <v>0</v>
      </c>
    </row>
    <row r="30" spans="1:6" s="560" customFormat="1" ht="12.75" hidden="1">
      <c r="A30" s="662" t="s">
        <v>553</v>
      </c>
      <c r="B30" s="658" t="s">
        <v>554</v>
      </c>
      <c r="C30" s="659"/>
      <c r="D30" s="659"/>
      <c r="E30" s="564" t="e">
        <v>#DIV/0!</v>
      </c>
      <c r="F30" s="583">
        <v>0</v>
      </c>
    </row>
    <row r="31" spans="1:6" s="560" customFormat="1" ht="38.25" hidden="1">
      <c r="A31" s="662" t="s">
        <v>555</v>
      </c>
      <c r="B31" s="658" t="s">
        <v>556</v>
      </c>
      <c r="C31" s="659"/>
      <c r="D31" s="659"/>
      <c r="E31" s="564" t="e">
        <v>#DIV/0!</v>
      </c>
      <c r="F31" s="583">
        <v>0</v>
      </c>
    </row>
    <row r="32" spans="1:6" s="560" customFormat="1" ht="38.25" hidden="1">
      <c r="A32" s="662" t="s">
        <v>557</v>
      </c>
      <c r="B32" s="658" t="s">
        <v>558</v>
      </c>
      <c r="C32" s="659"/>
      <c r="D32" s="659"/>
      <c r="E32" s="564" t="e">
        <v>#DIV/0!</v>
      </c>
      <c r="F32" s="583">
        <v>0</v>
      </c>
    </row>
    <row r="33" spans="1:6" s="560" customFormat="1" ht="25.5" hidden="1">
      <c r="A33" s="662" t="s">
        <v>559</v>
      </c>
      <c r="B33" s="658" t="s">
        <v>560</v>
      </c>
      <c r="C33" s="659"/>
      <c r="D33" s="659"/>
      <c r="E33" s="564" t="e">
        <v>#DIV/0!</v>
      </c>
      <c r="F33" s="583">
        <v>0</v>
      </c>
    </row>
    <row r="34" spans="1:6" s="560" customFormat="1" ht="12.75" hidden="1">
      <c r="A34" s="662" t="s">
        <v>561</v>
      </c>
      <c r="B34" s="658" t="s">
        <v>562</v>
      </c>
      <c r="C34" s="659"/>
      <c r="D34" s="659"/>
      <c r="E34" s="564" t="e">
        <v>#DIV/0!</v>
      </c>
      <c r="F34" s="583">
        <v>0</v>
      </c>
    </row>
    <row r="35" spans="1:6" s="560" customFormat="1" ht="25.5">
      <c r="A35" s="74" t="s">
        <v>867</v>
      </c>
      <c r="B35" s="572" t="s">
        <v>868</v>
      </c>
      <c r="C35" s="580">
        <v>91271394</v>
      </c>
      <c r="D35" s="580">
        <v>76692598</v>
      </c>
      <c r="E35" s="564">
        <v>84.0269822108776</v>
      </c>
      <c r="F35" s="563">
        <v>11518845</v>
      </c>
    </row>
    <row r="36" spans="1:6" s="560" customFormat="1" ht="12.75" hidden="1">
      <c r="A36" s="662" t="s">
        <v>565</v>
      </c>
      <c r="B36" s="658" t="s">
        <v>566</v>
      </c>
      <c r="C36" s="659"/>
      <c r="D36" s="659"/>
      <c r="E36" s="564" t="e">
        <v>#DIV/0!</v>
      </c>
      <c r="F36" s="563">
        <v>0</v>
      </c>
    </row>
    <row r="37" spans="1:6" s="560" customFormat="1" ht="12.75" hidden="1">
      <c r="A37" s="662" t="s">
        <v>567</v>
      </c>
      <c r="B37" s="658" t="s">
        <v>568</v>
      </c>
      <c r="C37" s="659"/>
      <c r="D37" s="659"/>
      <c r="E37" s="564" t="e">
        <v>#DIV/0!</v>
      </c>
      <c r="F37" s="563">
        <v>0</v>
      </c>
    </row>
    <row r="38" spans="1:6" s="560" customFormat="1" ht="25.5" hidden="1">
      <c r="A38" s="662" t="s">
        <v>569</v>
      </c>
      <c r="B38" s="658" t="s">
        <v>570</v>
      </c>
      <c r="C38" s="659"/>
      <c r="D38" s="659"/>
      <c r="E38" s="564" t="e">
        <v>#DIV/0!</v>
      </c>
      <c r="F38" s="563">
        <v>0</v>
      </c>
    </row>
    <row r="39" spans="1:6" s="560" customFormat="1" ht="63.75" hidden="1">
      <c r="A39" s="662" t="s">
        <v>571</v>
      </c>
      <c r="B39" s="658" t="s">
        <v>572</v>
      </c>
      <c r="C39" s="659"/>
      <c r="D39" s="659"/>
      <c r="E39" s="564" t="e">
        <v>#DIV/0!</v>
      </c>
      <c r="F39" s="563">
        <v>0</v>
      </c>
    </row>
    <row r="40" spans="1:6" s="560" customFormat="1" ht="51.75" customHeight="1" hidden="1">
      <c r="A40" s="662" t="s">
        <v>573</v>
      </c>
      <c r="B40" s="658" t="s">
        <v>574</v>
      </c>
      <c r="C40" s="659"/>
      <c r="D40" s="659"/>
      <c r="E40" s="564" t="e">
        <v>#DIV/0!</v>
      </c>
      <c r="F40" s="563">
        <v>0</v>
      </c>
    </row>
    <row r="41" spans="1:6" s="560" customFormat="1" ht="39.75" customHeight="1" hidden="1">
      <c r="A41" s="662" t="s">
        <v>575</v>
      </c>
      <c r="B41" s="658" t="s">
        <v>576</v>
      </c>
      <c r="C41" s="659"/>
      <c r="D41" s="659"/>
      <c r="E41" s="564" t="e">
        <v>#DIV/0!</v>
      </c>
      <c r="F41" s="563">
        <v>0</v>
      </c>
    </row>
    <row r="42" spans="1:6" s="560" customFormat="1" ht="12.75" hidden="1">
      <c r="A42" s="662" t="s">
        <v>577</v>
      </c>
      <c r="B42" s="658" t="s">
        <v>578</v>
      </c>
      <c r="C42" s="659"/>
      <c r="D42" s="659"/>
      <c r="E42" s="564" t="e">
        <v>#DIV/0!</v>
      </c>
      <c r="F42" s="563">
        <v>0</v>
      </c>
    </row>
    <row r="43" spans="1:6" s="560" customFormat="1" ht="16.5" customHeight="1" hidden="1">
      <c r="A43" s="662" t="s">
        <v>579</v>
      </c>
      <c r="B43" s="658" t="s">
        <v>580</v>
      </c>
      <c r="C43" s="659"/>
      <c r="D43" s="659"/>
      <c r="E43" s="564" t="e">
        <v>#DIV/0!</v>
      </c>
      <c r="F43" s="563">
        <v>0</v>
      </c>
    </row>
    <row r="44" spans="1:6" s="560" customFormat="1" ht="12.75" hidden="1">
      <c r="A44" s="662" t="s">
        <v>581</v>
      </c>
      <c r="B44" s="658" t="s">
        <v>582</v>
      </c>
      <c r="C44" s="659"/>
      <c r="D44" s="659"/>
      <c r="E44" s="564" t="e">
        <v>#DIV/0!</v>
      </c>
      <c r="F44" s="563">
        <v>0</v>
      </c>
    </row>
    <row r="45" spans="1:6" s="560" customFormat="1" ht="51">
      <c r="A45" s="74" t="s">
        <v>869</v>
      </c>
      <c r="B45" s="572" t="s">
        <v>870</v>
      </c>
      <c r="C45" s="580">
        <v>79954462</v>
      </c>
      <c r="D45" s="580">
        <v>62272823</v>
      </c>
      <c r="E45" s="564">
        <v>77.88536304577973</v>
      </c>
      <c r="F45" s="563">
        <v>9031213</v>
      </c>
    </row>
    <row r="46" spans="1:6" s="560" customFormat="1" ht="38.25">
      <c r="A46" s="74" t="s">
        <v>871</v>
      </c>
      <c r="B46" s="572" t="s">
        <v>872</v>
      </c>
      <c r="C46" s="580">
        <v>11316932</v>
      </c>
      <c r="D46" s="580">
        <v>14419775</v>
      </c>
      <c r="E46" s="564">
        <v>127.41770472774776</v>
      </c>
      <c r="F46" s="563">
        <v>2487632</v>
      </c>
    </row>
    <row r="47" spans="1:6" s="560" customFormat="1" ht="25.5">
      <c r="A47" s="573" t="s">
        <v>873</v>
      </c>
      <c r="B47" s="576" t="s">
        <v>874</v>
      </c>
      <c r="C47" s="583">
        <v>67279683</v>
      </c>
      <c r="D47" s="583">
        <v>49806900</v>
      </c>
      <c r="E47" s="656">
        <v>74.02962942022185</v>
      </c>
      <c r="F47" s="583">
        <v>7972641</v>
      </c>
    </row>
    <row r="48" spans="1:6" s="560" customFormat="1" ht="12.75">
      <c r="A48" s="573" t="s">
        <v>539</v>
      </c>
      <c r="B48" s="576" t="s">
        <v>967</v>
      </c>
      <c r="C48" s="583">
        <v>1290866</v>
      </c>
      <c r="D48" s="583">
        <v>2223453</v>
      </c>
      <c r="E48" s="656">
        <v>172.2450664902476</v>
      </c>
      <c r="F48" s="583">
        <v>38345</v>
      </c>
    </row>
    <row r="49" spans="1:6" s="69" customFormat="1" ht="12.75">
      <c r="A49" s="588" t="s">
        <v>663</v>
      </c>
      <c r="B49" s="576" t="s">
        <v>875</v>
      </c>
      <c r="C49" s="583">
        <v>172141928</v>
      </c>
      <c r="D49" s="583">
        <v>114322832</v>
      </c>
      <c r="E49" s="656">
        <v>66.4119621107067</v>
      </c>
      <c r="F49" s="583">
        <v>12365660</v>
      </c>
    </row>
    <row r="50" spans="1:6" s="69" customFormat="1" ht="12.75" hidden="1">
      <c r="A50" s="601" t="s">
        <v>125</v>
      </c>
      <c r="B50" s="562" t="s">
        <v>876</v>
      </c>
      <c r="C50" s="563">
        <v>0</v>
      </c>
      <c r="D50" s="563">
        <v>0</v>
      </c>
      <c r="E50" s="564">
        <v>0</v>
      </c>
      <c r="F50" s="563">
        <v>0</v>
      </c>
    </row>
    <row r="51" spans="1:6" s="69" customFormat="1" ht="12.75">
      <c r="A51" s="601" t="s">
        <v>129</v>
      </c>
      <c r="B51" s="562" t="s">
        <v>877</v>
      </c>
      <c r="C51" s="563">
        <v>4399394</v>
      </c>
      <c r="D51" s="563">
        <v>3254785</v>
      </c>
      <c r="E51" s="564">
        <v>73.98257578202816</v>
      </c>
      <c r="F51" s="563">
        <v>286617</v>
      </c>
    </row>
    <row r="52" spans="1:6" s="69" customFormat="1" ht="12.75">
      <c r="A52" s="601" t="s">
        <v>131</v>
      </c>
      <c r="B52" s="562" t="s">
        <v>132</v>
      </c>
      <c r="C52" s="563">
        <v>2701074</v>
      </c>
      <c r="D52" s="563">
        <v>1149501</v>
      </c>
      <c r="E52" s="564">
        <v>42.55718280950466</v>
      </c>
      <c r="F52" s="563">
        <v>140115</v>
      </c>
    </row>
    <row r="53" spans="1:6" s="69" customFormat="1" ht="12.75">
      <c r="A53" s="676" t="s">
        <v>133</v>
      </c>
      <c r="B53" s="654" t="s">
        <v>134</v>
      </c>
      <c r="C53" s="580">
        <v>0</v>
      </c>
      <c r="D53" s="580">
        <v>236912</v>
      </c>
      <c r="E53" s="655">
        <v>0</v>
      </c>
      <c r="F53" s="563">
        <v>28707</v>
      </c>
    </row>
    <row r="54" spans="1:6" s="69" customFormat="1" ht="12.75">
      <c r="A54" s="676" t="s">
        <v>135</v>
      </c>
      <c r="B54" s="654" t="s">
        <v>136</v>
      </c>
      <c r="C54" s="580">
        <v>5606372</v>
      </c>
      <c r="D54" s="580">
        <v>9102416</v>
      </c>
      <c r="E54" s="655">
        <v>162.35840218950867</v>
      </c>
      <c r="F54" s="563">
        <v>1566999</v>
      </c>
    </row>
    <row r="55" spans="1:6" s="560" customFormat="1" ht="12.75">
      <c r="A55" s="676" t="s">
        <v>141</v>
      </c>
      <c r="B55" s="654" t="s">
        <v>401</v>
      </c>
      <c r="C55" s="580">
        <v>159435088</v>
      </c>
      <c r="D55" s="580">
        <v>100579218</v>
      </c>
      <c r="E55" s="655">
        <v>63.084744557609554</v>
      </c>
      <c r="F55" s="563">
        <v>10343222</v>
      </c>
    </row>
    <row r="56" spans="1:6" s="69" customFormat="1" ht="12.75">
      <c r="A56" s="590"/>
      <c r="B56" s="576" t="s">
        <v>878</v>
      </c>
      <c r="C56" s="583">
        <v>172141928</v>
      </c>
      <c r="D56" s="583">
        <v>114322832</v>
      </c>
      <c r="E56" s="656">
        <v>66.4119621107067</v>
      </c>
      <c r="F56" s="583">
        <v>12365660</v>
      </c>
    </row>
    <row r="57" spans="1:9" s="68" customFormat="1" ht="12.75" customHeight="1">
      <c r="A57" s="591" t="s">
        <v>470</v>
      </c>
      <c r="B57" s="591" t="s">
        <v>666</v>
      </c>
      <c r="C57" s="592">
        <v>168570858</v>
      </c>
      <c r="D57" s="592">
        <v>112452161</v>
      </c>
      <c r="E57" s="656">
        <v>66.70913486125816</v>
      </c>
      <c r="F57" s="583">
        <v>11947646</v>
      </c>
      <c r="G57" s="560"/>
      <c r="H57" s="560"/>
      <c r="I57" s="560"/>
    </row>
    <row r="58" spans="1:7" s="593" customFormat="1" ht="12.75" customHeight="1">
      <c r="A58" s="485" t="s">
        <v>472</v>
      </c>
      <c r="B58" s="485" t="s">
        <v>667</v>
      </c>
      <c r="C58" s="592">
        <v>147956869</v>
      </c>
      <c r="D58" s="592">
        <v>90243282</v>
      </c>
      <c r="E58" s="656">
        <v>60.99296545671022</v>
      </c>
      <c r="F58" s="583">
        <v>9430895</v>
      </c>
      <c r="G58" s="560"/>
    </row>
    <row r="59" spans="1:6" s="69" customFormat="1" ht="12.75">
      <c r="A59" s="678">
        <v>1000</v>
      </c>
      <c r="B59" s="679" t="s">
        <v>668</v>
      </c>
      <c r="C59" s="580">
        <v>107296152</v>
      </c>
      <c r="D59" s="580">
        <v>65133691</v>
      </c>
      <c r="E59" s="655">
        <v>60.70459171732458</v>
      </c>
      <c r="F59" s="563">
        <v>6715916</v>
      </c>
    </row>
    <row r="60" spans="1:6" s="69" customFormat="1" ht="12.75">
      <c r="A60" s="606" t="s">
        <v>42</v>
      </c>
      <c r="B60" s="516" t="s">
        <v>43</v>
      </c>
      <c r="C60" s="580">
        <v>86466111</v>
      </c>
      <c r="D60" s="580">
        <v>53017294</v>
      </c>
      <c r="E60" s="655">
        <v>61.31569164710091</v>
      </c>
      <c r="F60" s="563">
        <v>5300367</v>
      </c>
    </row>
    <row r="61" spans="1:6" s="69" customFormat="1" ht="25.5">
      <c r="A61" s="606" t="s">
        <v>44</v>
      </c>
      <c r="B61" s="572" t="s">
        <v>45</v>
      </c>
      <c r="C61" s="580">
        <v>20645984</v>
      </c>
      <c r="D61" s="580">
        <v>12116397</v>
      </c>
      <c r="E61" s="655">
        <v>58.68645931334636</v>
      </c>
      <c r="F61" s="563">
        <v>1415549</v>
      </c>
    </row>
    <row r="62" spans="1:6" s="69" customFormat="1" ht="12.75">
      <c r="A62" s="678">
        <v>2000</v>
      </c>
      <c r="B62" s="654" t="s">
        <v>47</v>
      </c>
      <c r="C62" s="580">
        <v>40660717</v>
      </c>
      <c r="D62" s="580">
        <v>25109591</v>
      </c>
      <c r="E62" s="655">
        <v>61.753930704173264</v>
      </c>
      <c r="F62" s="563">
        <v>2714979</v>
      </c>
    </row>
    <row r="63" spans="1:6" s="69" customFormat="1" ht="12.75">
      <c r="A63" s="840">
        <v>2100</v>
      </c>
      <c r="B63" s="654" t="s">
        <v>49</v>
      </c>
      <c r="C63" s="580">
        <v>2985695</v>
      </c>
      <c r="D63" s="580">
        <v>2105510</v>
      </c>
      <c r="E63" s="655">
        <v>70.51992919571491</v>
      </c>
      <c r="F63" s="563">
        <v>260203</v>
      </c>
    </row>
    <row r="64" spans="1:6" s="69" customFormat="1" ht="12.75">
      <c r="A64" s="840">
        <v>2200</v>
      </c>
      <c r="B64" s="654" t="s">
        <v>51</v>
      </c>
      <c r="C64" s="580">
        <v>29383075</v>
      </c>
      <c r="D64" s="580">
        <v>18548694</v>
      </c>
      <c r="E64" s="655">
        <v>63.12713696575324</v>
      </c>
      <c r="F64" s="563">
        <v>1874819</v>
      </c>
    </row>
    <row r="65" spans="1:6" s="69" customFormat="1" ht="25.5">
      <c r="A65" s="840">
        <v>2300</v>
      </c>
      <c r="B65" s="654" t="s">
        <v>879</v>
      </c>
      <c r="C65" s="580">
        <v>4819946</v>
      </c>
      <c r="D65" s="580">
        <v>3029658</v>
      </c>
      <c r="E65" s="655">
        <v>62.85667930719556</v>
      </c>
      <c r="F65" s="563">
        <v>389156</v>
      </c>
    </row>
    <row r="66" spans="1:6" s="69" customFormat="1" ht="12.75">
      <c r="A66" s="840">
        <v>2400</v>
      </c>
      <c r="B66" s="654" t="s">
        <v>55</v>
      </c>
      <c r="C66" s="580">
        <v>199314</v>
      </c>
      <c r="D66" s="580">
        <v>69121</v>
      </c>
      <c r="E66" s="655">
        <v>34.67945051526737</v>
      </c>
      <c r="F66" s="563">
        <v>1754</v>
      </c>
    </row>
    <row r="67" spans="1:9" s="69" customFormat="1" ht="12.75">
      <c r="A67" s="840">
        <v>2500</v>
      </c>
      <c r="B67" s="654" t="s">
        <v>57</v>
      </c>
      <c r="C67" s="580">
        <v>1649473</v>
      </c>
      <c r="D67" s="580">
        <v>1356608</v>
      </c>
      <c r="E67" s="655">
        <v>82.24493520051556</v>
      </c>
      <c r="F67" s="563">
        <v>189047</v>
      </c>
      <c r="I67" s="655"/>
    </row>
    <row r="68" spans="1:6" s="69" customFormat="1" ht="25.5">
      <c r="A68" s="840">
        <v>2800</v>
      </c>
      <c r="B68" s="654" t="s">
        <v>880</v>
      </c>
      <c r="C68" s="580">
        <v>312485</v>
      </c>
      <c r="D68" s="580">
        <v>0</v>
      </c>
      <c r="E68" s="655">
        <v>0</v>
      </c>
      <c r="F68" s="563">
        <v>0</v>
      </c>
    </row>
    <row r="69" spans="1:6" s="69" customFormat="1" ht="12.75">
      <c r="A69" s="704" t="s">
        <v>672</v>
      </c>
      <c r="B69" s="557" t="s">
        <v>185</v>
      </c>
      <c r="C69" s="558">
        <v>93168</v>
      </c>
      <c r="D69" s="558">
        <v>65669</v>
      </c>
      <c r="E69" s="559">
        <v>70.4845011162631</v>
      </c>
      <c r="F69" s="558">
        <v>-32375</v>
      </c>
    </row>
    <row r="70" spans="1:6" s="69" customFormat="1" ht="12.75">
      <c r="A70" s="678">
        <v>4000</v>
      </c>
      <c r="B70" s="562" t="s">
        <v>185</v>
      </c>
      <c r="C70" s="580">
        <v>93168</v>
      </c>
      <c r="D70" s="580">
        <v>65669</v>
      </c>
      <c r="E70" s="655">
        <v>70.4845011162631</v>
      </c>
      <c r="F70" s="563">
        <v>-32375</v>
      </c>
    </row>
    <row r="71" spans="1:7" s="593" customFormat="1" ht="12.75" customHeight="1">
      <c r="A71" s="602" t="s">
        <v>681</v>
      </c>
      <c r="B71" s="484" t="s">
        <v>67</v>
      </c>
      <c r="C71" s="592">
        <v>19134572</v>
      </c>
      <c r="D71" s="592">
        <v>21238743</v>
      </c>
      <c r="E71" s="559">
        <v>110.9966974960297</v>
      </c>
      <c r="F71" s="583">
        <v>2476351</v>
      </c>
      <c r="G71" s="560"/>
    </row>
    <row r="72" spans="1:6" s="69" customFormat="1" ht="12.75">
      <c r="A72" s="678">
        <v>3000</v>
      </c>
      <c r="B72" s="654" t="s">
        <v>69</v>
      </c>
      <c r="C72" s="580">
        <v>8215166</v>
      </c>
      <c r="D72" s="580">
        <v>11306774</v>
      </c>
      <c r="E72" s="564">
        <v>137.63293401496693</v>
      </c>
      <c r="F72" s="563">
        <v>1503294</v>
      </c>
    </row>
    <row r="73" spans="1:6" s="69" customFormat="1" ht="12.75" hidden="1">
      <c r="A73" s="606">
        <v>3900</v>
      </c>
      <c r="B73" s="572" t="s">
        <v>684</v>
      </c>
      <c r="C73" s="580">
        <v>0</v>
      </c>
      <c r="D73" s="580">
        <v>0</v>
      </c>
      <c r="E73" s="564" t="e">
        <v>#DIV/0!</v>
      </c>
      <c r="F73" s="563">
        <v>0</v>
      </c>
    </row>
    <row r="74" spans="1:6" s="69" customFormat="1" ht="25.5">
      <c r="A74" s="606">
        <v>3200</v>
      </c>
      <c r="B74" s="654" t="s">
        <v>881</v>
      </c>
      <c r="C74" s="580">
        <v>2459853</v>
      </c>
      <c r="D74" s="580">
        <v>2323390</v>
      </c>
      <c r="E74" s="564">
        <v>94.45239207383531</v>
      </c>
      <c r="F74" s="563">
        <v>249766</v>
      </c>
    </row>
    <row r="75" spans="1:6" s="69" customFormat="1" ht="51" hidden="1">
      <c r="A75" s="606">
        <v>3500</v>
      </c>
      <c r="B75" s="665" t="s">
        <v>77</v>
      </c>
      <c r="C75" s="580"/>
      <c r="D75" s="580"/>
      <c r="E75" s="564" t="e">
        <v>#DIV/0!</v>
      </c>
      <c r="F75" s="563">
        <v>0</v>
      </c>
    </row>
    <row r="76" spans="1:6" s="69" customFormat="1" ht="25.5">
      <c r="A76" s="606">
        <v>3300</v>
      </c>
      <c r="B76" s="665" t="s">
        <v>683</v>
      </c>
      <c r="C76" s="580">
        <v>3271454</v>
      </c>
      <c r="D76" s="580">
        <v>8848675</v>
      </c>
      <c r="E76" s="564">
        <v>270.48141285190013</v>
      </c>
      <c r="F76" s="563">
        <v>1253528</v>
      </c>
    </row>
    <row r="77" spans="1:6" s="69" customFormat="1" ht="51">
      <c r="A77" s="606">
        <v>3500</v>
      </c>
      <c r="B77" s="665" t="s">
        <v>77</v>
      </c>
      <c r="C77" s="580">
        <v>0</v>
      </c>
      <c r="D77" s="580">
        <v>134709</v>
      </c>
      <c r="E77" s="564">
        <v>0</v>
      </c>
      <c r="F77" s="563">
        <v>0</v>
      </c>
    </row>
    <row r="78" spans="1:6" s="69" customFormat="1" ht="12.75">
      <c r="A78" s="678">
        <v>6000</v>
      </c>
      <c r="B78" s="654" t="s">
        <v>685</v>
      </c>
      <c r="C78" s="580">
        <v>10919406</v>
      </c>
      <c r="D78" s="580">
        <v>9931969</v>
      </c>
      <c r="E78" s="655">
        <v>90.95704473301936</v>
      </c>
      <c r="F78" s="563">
        <v>973057</v>
      </c>
    </row>
    <row r="79" spans="1:6" s="69" customFormat="1" ht="12.75">
      <c r="A79" s="841">
        <v>6200</v>
      </c>
      <c r="B79" s="665" t="s">
        <v>83</v>
      </c>
      <c r="C79" s="580">
        <v>10919406</v>
      </c>
      <c r="D79" s="580">
        <v>9931969</v>
      </c>
      <c r="E79" s="655">
        <v>90.95704473301936</v>
      </c>
      <c r="F79" s="563">
        <v>973057</v>
      </c>
    </row>
    <row r="80" spans="1:6" s="69" customFormat="1" ht="25.5">
      <c r="A80" s="704" t="s">
        <v>483</v>
      </c>
      <c r="B80" s="842" t="s">
        <v>87</v>
      </c>
      <c r="C80" s="558">
        <v>741383</v>
      </c>
      <c r="D80" s="558">
        <v>396859</v>
      </c>
      <c r="E80" s="559">
        <v>53.529552201763465</v>
      </c>
      <c r="F80" s="558">
        <v>72775</v>
      </c>
    </row>
    <row r="81" spans="1:6" s="69" customFormat="1" ht="12.75">
      <c r="A81" s="841">
        <v>7700</v>
      </c>
      <c r="B81" s="665" t="s">
        <v>91</v>
      </c>
      <c r="C81" s="580">
        <v>741383</v>
      </c>
      <c r="D81" s="580">
        <v>396859</v>
      </c>
      <c r="E81" s="655">
        <v>53.529552201763465</v>
      </c>
      <c r="F81" s="563">
        <v>72775</v>
      </c>
    </row>
    <row r="82" spans="1:6" s="69" customFormat="1" ht="12.75">
      <c r="A82" s="704" t="s">
        <v>691</v>
      </c>
      <c r="B82" s="842" t="s">
        <v>93</v>
      </c>
      <c r="C82" s="558">
        <v>644866</v>
      </c>
      <c r="D82" s="558">
        <v>507608</v>
      </c>
      <c r="E82" s="559">
        <v>78.7152679781536</v>
      </c>
      <c r="F82" s="558">
        <v>0</v>
      </c>
    </row>
    <row r="83" spans="1:6" s="69" customFormat="1" ht="38.25">
      <c r="A83" s="841">
        <v>7400</v>
      </c>
      <c r="B83" s="510" t="s">
        <v>101</v>
      </c>
      <c r="C83" s="563">
        <v>605701</v>
      </c>
      <c r="D83" s="563">
        <v>420499</v>
      </c>
      <c r="E83" s="564">
        <v>69.42352745001247</v>
      </c>
      <c r="F83" s="558">
        <v>0</v>
      </c>
    </row>
    <row r="84" spans="1:6" s="69" customFormat="1" ht="12.75">
      <c r="A84" s="841">
        <v>7500</v>
      </c>
      <c r="B84" s="665" t="s">
        <v>180</v>
      </c>
      <c r="C84" s="580">
        <v>39165</v>
      </c>
      <c r="D84" s="580">
        <v>87109</v>
      </c>
      <c r="E84" s="655">
        <v>222.4154219328482</v>
      </c>
      <c r="F84" s="563">
        <v>0</v>
      </c>
    </row>
    <row r="85" spans="1:8" s="68" customFormat="1" ht="12.75" customHeight="1">
      <c r="A85" s="591" t="s">
        <v>501</v>
      </c>
      <c r="B85" s="484" t="s">
        <v>103</v>
      </c>
      <c r="C85" s="607">
        <v>3571070</v>
      </c>
      <c r="D85" s="607">
        <v>1870671</v>
      </c>
      <c r="E85" s="656">
        <v>52.38404735835478</v>
      </c>
      <c r="F85" s="563">
        <v>418014</v>
      </c>
      <c r="G85" s="69"/>
      <c r="H85" s="69"/>
    </row>
    <row r="86" spans="1:8" s="593" customFormat="1" ht="12.75" customHeight="1">
      <c r="A86" s="485" t="s">
        <v>698</v>
      </c>
      <c r="B86" s="484" t="s">
        <v>105</v>
      </c>
      <c r="C86" s="607">
        <v>3571070</v>
      </c>
      <c r="D86" s="607">
        <v>1870671</v>
      </c>
      <c r="E86" s="656">
        <v>52.38404735835478</v>
      </c>
      <c r="F86" s="563">
        <v>418014</v>
      </c>
      <c r="G86" s="560"/>
      <c r="H86" s="560"/>
    </row>
    <row r="87" spans="1:12" s="69" customFormat="1" ht="12.75">
      <c r="A87" s="606">
        <v>5100</v>
      </c>
      <c r="B87" s="572" t="s">
        <v>107</v>
      </c>
      <c r="C87" s="580">
        <v>199500</v>
      </c>
      <c r="D87" s="580">
        <v>237970</v>
      </c>
      <c r="E87" s="655">
        <v>119.28320802005013</v>
      </c>
      <c r="F87" s="563">
        <v>29704</v>
      </c>
      <c r="L87" s="535"/>
    </row>
    <row r="88" spans="1:6" s="69" customFormat="1" ht="12.75">
      <c r="A88" s="606">
        <v>5200</v>
      </c>
      <c r="B88" s="572" t="s">
        <v>109</v>
      </c>
      <c r="C88" s="580">
        <v>3265082</v>
      </c>
      <c r="D88" s="580">
        <v>1632701</v>
      </c>
      <c r="E88" s="655">
        <v>50.004900336346836</v>
      </c>
      <c r="F88" s="563">
        <v>388310</v>
      </c>
    </row>
    <row r="89" spans="1:6" s="560" customFormat="1" ht="25.5" hidden="1">
      <c r="A89" s="610">
        <v>8000</v>
      </c>
      <c r="B89" s="576" t="s">
        <v>882</v>
      </c>
      <c r="C89" s="583">
        <v>0</v>
      </c>
      <c r="D89" s="583">
        <v>0</v>
      </c>
      <c r="E89" s="559">
        <v>0</v>
      </c>
      <c r="F89" s="563">
        <v>0</v>
      </c>
    </row>
    <row r="90" spans="1:6" s="69" customFormat="1" ht="12.75">
      <c r="A90" s="611"/>
      <c r="B90" s="612" t="s">
        <v>728</v>
      </c>
      <c r="C90" s="583">
        <v>-12299985</v>
      </c>
      <c r="D90" s="583">
        <v>14400119</v>
      </c>
      <c r="E90" s="656">
        <v>-117.07428098489552</v>
      </c>
      <c r="F90" s="558">
        <v>7164171</v>
      </c>
    </row>
    <row r="91" spans="1:6" s="69" customFormat="1" ht="12.75">
      <c r="A91" s="611"/>
      <c r="B91" s="612" t="s">
        <v>709</v>
      </c>
      <c r="C91" s="583">
        <v>12290985</v>
      </c>
      <c r="D91" s="583">
        <v>-14400119</v>
      </c>
      <c r="E91" s="656">
        <v>-117.16000792450727</v>
      </c>
      <c r="F91" s="558">
        <v>-7164171</v>
      </c>
    </row>
    <row r="92" spans="1:6" s="69" customFormat="1" ht="12.75">
      <c r="A92" s="610" t="s">
        <v>710</v>
      </c>
      <c r="B92" s="613" t="s">
        <v>711</v>
      </c>
      <c r="C92" s="583">
        <v>11706529</v>
      </c>
      <c r="D92" s="583">
        <v>-14517005</v>
      </c>
      <c r="E92" s="656">
        <v>-124.00776523938053</v>
      </c>
      <c r="F92" s="558">
        <v>-7091974</v>
      </c>
    </row>
    <row r="93" spans="1:6" s="69" customFormat="1" ht="12.75">
      <c r="A93" s="555" t="s">
        <v>118</v>
      </c>
      <c r="B93" s="572" t="s">
        <v>986</v>
      </c>
      <c r="C93" s="580">
        <v>10059909</v>
      </c>
      <c r="D93" s="580">
        <v>-440066</v>
      </c>
      <c r="E93" s="655">
        <v>-4.374453088989175</v>
      </c>
      <c r="F93" s="563">
        <v>62813</v>
      </c>
    </row>
    <row r="94" spans="1:6" s="69" customFormat="1" ht="12.75">
      <c r="A94" s="555" t="s">
        <v>712</v>
      </c>
      <c r="B94" s="572" t="s">
        <v>713</v>
      </c>
      <c r="C94" s="580">
        <v>1646620</v>
      </c>
      <c r="D94" s="580">
        <v>-12501836</v>
      </c>
      <c r="E94" s="655">
        <v>-759.2423267056151</v>
      </c>
      <c r="F94" s="563">
        <v>-13988766</v>
      </c>
    </row>
    <row r="95" spans="1:6" s="69" customFormat="1" ht="12.75">
      <c r="A95" s="555" t="s">
        <v>714</v>
      </c>
      <c r="B95" s="572" t="s">
        <v>715</v>
      </c>
      <c r="C95" s="580">
        <v>0</v>
      </c>
      <c r="D95" s="580">
        <v>-1575103</v>
      </c>
      <c r="E95" s="655">
        <v>0</v>
      </c>
      <c r="F95" s="563">
        <v>6833979</v>
      </c>
    </row>
    <row r="96" spans="1:6" s="71" customFormat="1" ht="12.75" customHeight="1" hidden="1">
      <c r="A96" s="614" t="s">
        <v>717</v>
      </c>
      <c r="B96" s="576" t="s">
        <v>927</v>
      </c>
      <c r="C96" s="615">
        <v>0</v>
      </c>
      <c r="D96" s="615">
        <v>0</v>
      </c>
      <c r="E96" s="655">
        <v>0</v>
      </c>
      <c r="F96" s="563">
        <v>0</v>
      </c>
    </row>
    <row r="97" spans="1:54" s="476" customFormat="1" ht="12.75">
      <c r="A97" s="610" t="s">
        <v>123</v>
      </c>
      <c r="B97" s="612" t="s">
        <v>928</v>
      </c>
      <c r="C97" s="583">
        <v>-65900</v>
      </c>
      <c r="D97" s="558">
        <v>-191342</v>
      </c>
      <c r="E97" s="559">
        <v>290.35204855842187</v>
      </c>
      <c r="F97" s="558">
        <v>-2037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</row>
    <row r="98" spans="1:54" s="476" customFormat="1" ht="12.75">
      <c r="A98" s="704" t="s">
        <v>273</v>
      </c>
      <c r="B98" s="705" t="s">
        <v>930</v>
      </c>
      <c r="C98" s="583">
        <v>650356</v>
      </c>
      <c r="D98" s="558">
        <v>308228</v>
      </c>
      <c r="E98" s="559">
        <v>47.393735123532345</v>
      </c>
      <c r="F98" s="558">
        <v>-70160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</row>
    <row r="99" spans="1:54" s="476" customFormat="1" ht="12.75">
      <c r="A99" s="843"/>
      <c r="B99" s="844"/>
      <c r="C99" s="624"/>
      <c r="D99" s="624"/>
      <c r="E99" s="845"/>
      <c r="F99" s="624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</row>
    <row r="100" spans="1:6" ht="12.75" customHeight="1">
      <c r="A100" s="846"/>
      <c r="B100" s="623"/>
      <c r="C100" s="551"/>
      <c r="D100" s="624"/>
      <c r="E100" s="551"/>
      <c r="F100" s="624"/>
    </row>
    <row r="101" spans="1:7" s="68" customFormat="1" ht="12.75">
      <c r="A101" s="136" t="s">
        <v>883</v>
      </c>
      <c r="B101" s="69"/>
      <c r="E101" s="632"/>
      <c r="F101" s="632" t="s">
        <v>934</v>
      </c>
      <c r="G101" s="533"/>
    </row>
    <row r="102" spans="1:7" s="68" customFormat="1" ht="12.75">
      <c r="A102" s="136"/>
      <c r="B102" s="69"/>
      <c r="E102" s="632"/>
      <c r="F102" s="632"/>
      <c r="G102" s="533"/>
    </row>
    <row r="103" spans="1:7" s="68" customFormat="1" ht="12.75">
      <c r="A103" s="136"/>
      <c r="B103" s="69"/>
      <c r="E103" s="632"/>
      <c r="F103" s="632"/>
      <c r="G103" s="533"/>
    </row>
    <row r="104" spans="1:7" s="850" customFormat="1" ht="17.25" customHeight="1">
      <c r="A104" s="847" t="s">
        <v>884</v>
      </c>
      <c r="B104" s="848"/>
      <c r="C104" s="69"/>
      <c r="D104" s="627"/>
      <c r="E104" s="476"/>
      <c r="F104" s="476"/>
      <c r="G104" s="849"/>
    </row>
    <row r="105" spans="1:6" s="850" customFormat="1" ht="17.25" customHeight="1">
      <c r="A105" s="851"/>
      <c r="B105" s="848"/>
      <c r="C105" s="69"/>
      <c r="D105" s="627"/>
      <c r="E105" s="476"/>
      <c r="F105" s="476"/>
    </row>
    <row r="106" spans="1:6" s="850" customFormat="1" ht="17.25" customHeight="1">
      <c r="A106" s="852"/>
      <c r="B106" s="848"/>
      <c r="C106" s="69"/>
      <c r="D106" s="627"/>
      <c r="E106" s="476"/>
      <c r="F106" s="476"/>
    </row>
    <row r="107" spans="1:6" s="850" customFormat="1" ht="17.25" customHeight="1">
      <c r="A107" s="852"/>
      <c r="B107" s="848"/>
      <c r="C107" s="69"/>
      <c r="D107" s="627"/>
      <c r="E107" s="476"/>
      <c r="F107" s="476"/>
    </row>
    <row r="108" spans="1:6" s="850" customFormat="1" ht="17.25" customHeight="1">
      <c r="A108" s="852"/>
      <c r="B108" s="848"/>
      <c r="C108" s="69"/>
      <c r="D108" s="627"/>
      <c r="E108" s="476"/>
      <c r="F108" s="476"/>
    </row>
    <row r="109" spans="1:6" s="850" customFormat="1" ht="17.25" customHeight="1">
      <c r="A109" s="852"/>
      <c r="B109" s="848"/>
      <c r="C109" s="69"/>
      <c r="D109" s="627"/>
      <c r="E109" s="476"/>
      <c r="F109" s="476"/>
    </row>
    <row r="110" spans="1:6" s="850" customFormat="1" ht="17.25" customHeight="1">
      <c r="A110" s="851"/>
      <c r="B110" s="853"/>
      <c r="C110" s="476"/>
      <c r="D110" s="476"/>
      <c r="E110" s="476"/>
      <c r="F110" s="476"/>
    </row>
    <row r="111" spans="1:6" s="850" customFormat="1" ht="17.25" customHeight="1">
      <c r="A111" s="854"/>
      <c r="B111" s="855"/>
      <c r="C111" s="476"/>
      <c r="D111" s="533"/>
      <c r="E111" s="633"/>
      <c r="F111" s="637"/>
    </row>
    <row r="112" spans="1:6" s="850" customFormat="1" ht="17.25" customHeight="1">
      <c r="A112" s="851"/>
      <c r="B112" s="856"/>
      <c r="C112" s="533"/>
      <c r="D112" s="533"/>
      <c r="E112" s="534"/>
      <c r="F112" s="857"/>
    </row>
    <row r="113" spans="1:6" s="850" customFormat="1" ht="17.25" customHeight="1">
      <c r="A113" s="851"/>
      <c r="B113" s="856"/>
      <c r="C113" s="533"/>
      <c r="D113" s="533"/>
      <c r="E113" s="534"/>
      <c r="F113" s="857"/>
    </row>
    <row r="114" spans="1:6" s="850" customFormat="1" ht="17.25" customHeight="1">
      <c r="A114" s="149"/>
      <c r="B114" s="13"/>
      <c r="C114" s="535"/>
      <c r="D114" s="535"/>
      <c r="E114" s="536"/>
      <c r="F114" s="535"/>
    </row>
    <row r="115" spans="1:3" ht="15.75">
      <c r="A115" s="649"/>
      <c r="B115" s="641"/>
      <c r="C115" s="642"/>
    </row>
    <row r="116" spans="1:3" ht="15.75">
      <c r="A116" s="649"/>
      <c r="B116" s="641"/>
      <c r="C116" s="642"/>
    </row>
    <row r="117" spans="1:3" ht="15.75">
      <c r="A117" s="648"/>
      <c r="B117" s="646"/>
      <c r="C117" s="647"/>
    </row>
    <row r="118" spans="1:3" ht="15.75">
      <c r="A118" s="648"/>
      <c r="B118" s="646"/>
      <c r="C118" s="647"/>
    </row>
    <row r="119" spans="1:3" ht="15.75">
      <c r="A119" s="858"/>
      <c r="B119" s="641"/>
      <c r="C119" s="642"/>
    </row>
    <row r="120" spans="1:3" ht="15.75">
      <c r="A120" s="648"/>
      <c r="B120" s="646"/>
      <c r="C120" s="647"/>
    </row>
    <row r="121" spans="1:3" ht="15.75">
      <c r="A121" s="648"/>
      <c r="B121" s="646"/>
      <c r="C121" s="647"/>
    </row>
    <row r="122" spans="1:3" ht="15.75">
      <c r="A122" s="648"/>
      <c r="B122" s="646"/>
      <c r="C122" s="647"/>
    </row>
    <row r="123" spans="1:3" ht="15.75">
      <c r="A123" s="648"/>
      <c r="B123" s="646"/>
      <c r="C123" s="647"/>
    </row>
    <row r="124" spans="1:3" ht="15.75">
      <c r="A124" s="648"/>
      <c r="B124" s="646"/>
      <c r="C124" s="647"/>
    </row>
    <row r="125" spans="1:3" ht="15.75">
      <c r="A125" s="648"/>
      <c r="B125" s="646"/>
      <c r="C125" s="647"/>
    </row>
    <row r="126" spans="1:3" ht="15.75">
      <c r="A126" s="648"/>
      <c r="B126" s="646"/>
      <c r="C126" s="647"/>
    </row>
    <row r="127" spans="1:3" ht="15.75">
      <c r="A127" s="648"/>
      <c r="B127" s="646"/>
      <c r="C127" s="647"/>
    </row>
    <row r="128" spans="1:3" ht="16.5" customHeight="1">
      <c r="A128" s="649"/>
      <c r="B128" s="641"/>
      <c r="C128" s="647"/>
    </row>
    <row r="129" spans="1:3" ht="15.75">
      <c r="A129" s="649"/>
      <c r="B129" s="641"/>
      <c r="C129" s="647"/>
    </row>
    <row r="130" spans="1:3" ht="15.75">
      <c r="A130" s="649"/>
      <c r="B130" s="641"/>
      <c r="C130" s="647"/>
    </row>
    <row r="131" spans="1:2" ht="15.75">
      <c r="A131" s="649"/>
      <c r="B131" s="641"/>
    </row>
    <row r="132" spans="1:2" ht="15.75">
      <c r="A132" s="980"/>
      <c r="B132" s="980"/>
    </row>
    <row r="133" spans="1:2" ht="15.75">
      <c r="A133" s="650"/>
      <c r="B133" s="651"/>
    </row>
    <row r="134" spans="1:2" ht="15.75">
      <c r="A134" s="650"/>
      <c r="B134" s="651"/>
    </row>
    <row r="135" ht="15.75">
      <c r="B135" s="652"/>
    </row>
    <row r="142" ht="15.75">
      <c r="B142" s="652"/>
    </row>
    <row r="149" ht="15.75">
      <c r="B149" s="652"/>
    </row>
    <row r="151" ht="15.75">
      <c r="B151" s="652"/>
    </row>
    <row r="153" ht="15.75">
      <c r="B153" s="652"/>
    </row>
    <row r="155" ht="15.75">
      <c r="B155" s="652"/>
    </row>
    <row r="157" ht="15.75">
      <c r="B157" s="652"/>
    </row>
    <row r="159" ht="15.75">
      <c r="B159" s="652"/>
    </row>
    <row r="161" ht="15.75">
      <c r="B161" s="652"/>
    </row>
    <row r="167" ht="15.75">
      <c r="B167" s="652"/>
    </row>
  </sheetData>
  <sheetProtection/>
  <mergeCells count="8">
    <mergeCell ref="A7:F7"/>
    <mergeCell ref="A10:F10"/>
    <mergeCell ref="A4:F4"/>
    <mergeCell ref="A132:B132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7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workbookViewId="0" topLeftCell="A1">
      <selection activeCell="A6" sqref="A6:D6"/>
    </sheetView>
  </sheetViews>
  <sheetFormatPr defaultColWidth="9.140625" defaultRowHeight="12.75"/>
  <cols>
    <col min="1" max="1" width="11.57421875" style="859" customWidth="1"/>
    <col min="2" max="2" width="49.421875" style="859" customWidth="1"/>
    <col min="3" max="4" width="15.7109375" style="865" customWidth="1"/>
    <col min="5" max="16384" width="9.140625" style="859" customWidth="1"/>
  </cols>
  <sheetData>
    <row r="1" spans="1:4" ht="79.5" customHeight="1">
      <c r="A1" s="1030"/>
      <c r="B1" s="1030"/>
      <c r="C1" s="1030"/>
      <c r="D1" s="1031"/>
    </row>
    <row r="2" spans="1:4" ht="15" customHeight="1">
      <c r="A2" s="1032" t="s">
        <v>903</v>
      </c>
      <c r="B2" s="1032"/>
      <c r="C2" s="1032"/>
      <c r="D2" s="1029"/>
    </row>
    <row r="3" spans="1:4" ht="26.25" customHeight="1">
      <c r="A3" s="1033" t="s">
        <v>904</v>
      </c>
      <c r="B3" s="1033"/>
      <c r="C3" s="1033"/>
      <c r="D3" s="1029"/>
    </row>
    <row r="4" spans="1:4" ht="12.75">
      <c r="A4" s="1028" t="s">
        <v>905</v>
      </c>
      <c r="B4" s="1029"/>
      <c r="C4" s="1029"/>
      <c r="D4" s="1029"/>
    </row>
    <row r="5" spans="1:4" ht="12.75">
      <c r="A5" s="860" t="s">
        <v>906</v>
      </c>
      <c r="B5" s="861"/>
      <c r="C5" s="861"/>
      <c r="D5" s="862" t="s">
        <v>885</v>
      </c>
    </row>
    <row r="6" spans="1:4" ht="12.75">
      <c r="A6" s="1028" t="s">
        <v>908</v>
      </c>
      <c r="B6" s="1028"/>
      <c r="C6" s="1028"/>
      <c r="D6" s="1029"/>
    </row>
    <row r="7" spans="1:10" s="863" customFormat="1" ht="36.75" customHeight="1">
      <c r="A7" s="1025" t="s">
        <v>886</v>
      </c>
      <c r="B7" s="1026"/>
      <c r="C7" s="1026"/>
      <c r="D7" s="1026"/>
      <c r="G7" s="864"/>
      <c r="H7" s="864"/>
      <c r="I7" s="864"/>
      <c r="J7" s="864"/>
    </row>
    <row r="8" spans="1:10" s="863" customFormat="1" ht="15.75">
      <c r="A8" s="1027" t="s">
        <v>1019</v>
      </c>
      <c r="B8" s="1027"/>
      <c r="C8" s="1027"/>
      <c r="D8" s="1027"/>
      <c r="G8" s="864"/>
      <c r="H8" s="864"/>
      <c r="I8" s="864"/>
      <c r="J8" s="864"/>
    </row>
    <row r="9" spans="1:4" ht="12.75">
      <c r="A9" s="865"/>
      <c r="B9" s="866"/>
      <c r="C9" s="867"/>
      <c r="D9" s="868" t="s">
        <v>887</v>
      </c>
    </row>
    <row r="10" spans="1:4" ht="15.75">
      <c r="A10" s="869"/>
      <c r="B10" s="870"/>
      <c r="C10" s="870"/>
      <c r="D10" s="871" t="s">
        <v>939</v>
      </c>
    </row>
    <row r="11" spans="1:4" ht="25.5">
      <c r="A11" s="872" t="s">
        <v>1021</v>
      </c>
      <c r="B11" s="873" t="s">
        <v>940</v>
      </c>
      <c r="C11" s="874" t="s">
        <v>942</v>
      </c>
      <c r="D11" s="875" t="s">
        <v>915</v>
      </c>
    </row>
    <row r="12" spans="1:4" ht="12.75">
      <c r="A12" s="874" t="s">
        <v>801</v>
      </c>
      <c r="B12" s="874" t="s">
        <v>888</v>
      </c>
      <c r="C12" s="876" t="s">
        <v>889</v>
      </c>
      <c r="D12" s="877">
        <v>4</v>
      </c>
    </row>
    <row r="13" spans="1:4" ht="12.75">
      <c r="A13" s="878"/>
      <c r="B13" s="879" t="s">
        <v>890</v>
      </c>
      <c r="C13" s="880">
        <v>336842</v>
      </c>
      <c r="D13" s="880">
        <v>2081</v>
      </c>
    </row>
    <row r="14" spans="1:4" ht="12.75">
      <c r="A14" s="881" t="s">
        <v>758</v>
      </c>
      <c r="B14" s="882" t="s">
        <v>393</v>
      </c>
      <c r="C14" s="880">
        <v>336842</v>
      </c>
      <c r="D14" s="880">
        <v>2081</v>
      </c>
    </row>
    <row r="15" spans="1:4" ht="25.5">
      <c r="A15" s="883" t="s">
        <v>759</v>
      </c>
      <c r="B15" s="884" t="s">
        <v>395</v>
      </c>
      <c r="C15" s="885">
        <v>2070</v>
      </c>
      <c r="D15" s="885">
        <v>-12544</v>
      </c>
    </row>
    <row r="16" spans="1:8" ht="12.75" hidden="1">
      <c r="A16" s="883" t="s">
        <v>891</v>
      </c>
      <c r="B16" s="884" t="s">
        <v>892</v>
      </c>
      <c r="C16" s="885">
        <v>0</v>
      </c>
      <c r="D16" s="885">
        <v>0</v>
      </c>
      <c r="H16" s="886"/>
    </row>
    <row r="17" spans="1:8" ht="25.5">
      <c r="A17" s="883" t="s">
        <v>760</v>
      </c>
      <c r="B17" s="884" t="s">
        <v>761</v>
      </c>
      <c r="C17" s="885">
        <v>12938</v>
      </c>
      <c r="D17" s="885">
        <v>12938</v>
      </c>
      <c r="H17" s="886"/>
    </row>
    <row r="18" spans="1:8" ht="12.75" customHeight="1">
      <c r="A18" s="883" t="s">
        <v>762</v>
      </c>
      <c r="B18" s="884" t="s">
        <v>397</v>
      </c>
      <c r="C18" s="885">
        <v>305757</v>
      </c>
      <c r="D18" s="885">
        <v>0</v>
      </c>
      <c r="H18" s="886"/>
    </row>
    <row r="19" spans="1:8" ht="12.75" customHeight="1">
      <c r="A19" s="887" t="s">
        <v>763</v>
      </c>
      <c r="B19" s="884" t="s">
        <v>399</v>
      </c>
      <c r="C19" s="885">
        <v>16077</v>
      </c>
      <c r="D19" s="885">
        <v>1687</v>
      </c>
      <c r="H19" s="886"/>
    </row>
    <row r="20" spans="1:4" ht="12.75" hidden="1">
      <c r="A20" s="874" t="s">
        <v>893</v>
      </c>
      <c r="B20" s="884" t="s">
        <v>894</v>
      </c>
      <c r="C20" s="888">
        <v>0</v>
      </c>
      <c r="D20" s="880">
        <v>0</v>
      </c>
    </row>
    <row r="21" spans="1:11" ht="12.75">
      <c r="A21" s="878"/>
      <c r="B21" s="879" t="s">
        <v>895</v>
      </c>
      <c r="C21" s="880">
        <v>394943</v>
      </c>
      <c r="D21" s="880">
        <v>8534</v>
      </c>
      <c r="E21" s="865"/>
      <c r="F21" s="865"/>
      <c r="G21" s="865"/>
      <c r="H21" s="889"/>
      <c r="I21" s="865"/>
      <c r="J21" s="865"/>
      <c r="K21" s="865"/>
    </row>
    <row r="22" spans="1:11" ht="12.75">
      <c r="A22" s="878" t="s">
        <v>135</v>
      </c>
      <c r="B22" s="890" t="s">
        <v>136</v>
      </c>
      <c r="C22" s="885">
        <v>0</v>
      </c>
      <c r="D22" s="880">
        <v>0</v>
      </c>
      <c r="E22" s="865"/>
      <c r="F22" s="865"/>
      <c r="G22" s="865"/>
      <c r="H22" s="889"/>
      <c r="I22" s="865"/>
      <c r="J22" s="865"/>
      <c r="K22" s="865"/>
    </row>
    <row r="23" spans="1:4" ht="12.75">
      <c r="A23" s="891" t="s">
        <v>141</v>
      </c>
      <c r="B23" s="892" t="s">
        <v>401</v>
      </c>
      <c r="C23" s="885">
        <v>394943</v>
      </c>
      <c r="D23" s="880">
        <v>8534</v>
      </c>
    </row>
    <row r="24" spans="1:10" ht="12.75">
      <c r="A24" s="892"/>
      <c r="B24" s="879" t="s">
        <v>896</v>
      </c>
      <c r="C24" s="880">
        <v>394943</v>
      </c>
      <c r="D24" s="880">
        <v>8534</v>
      </c>
      <c r="E24" s="865"/>
      <c r="F24" s="865"/>
      <c r="G24" s="865"/>
      <c r="H24" s="865"/>
      <c r="I24" s="865"/>
      <c r="J24" s="865"/>
    </row>
    <row r="25" spans="1:4" ht="12.75">
      <c r="A25" s="893" t="s">
        <v>470</v>
      </c>
      <c r="B25" s="882" t="s">
        <v>37</v>
      </c>
      <c r="C25" s="880">
        <v>368361</v>
      </c>
      <c r="D25" s="880">
        <v>6920</v>
      </c>
    </row>
    <row r="26" spans="1:4" ht="12.75">
      <c r="A26" s="893" t="s">
        <v>472</v>
      </c>
      <c r="B26" s="879" t="s">
        <v>39</v>
      </c>
      <c r="C26" s="894">
        <v>90522</v>
      </c>
      <c r="D26" s="880">
        <v>5920</v>
      </c>
    </row>
    <row r="27" spans="1:4" ht="12.75">
      <c r="A27" s="893">
        <v>1000</v>
      </c>
      <c r="B27" s="879" t="s">
        <v>41</v>
      </c>
      <c r="C27" s="894">
        <v>38757</v>
      </c>
      <c r="D27" s="880">
        <v>2130</v>
      </c>
    </row>
    <row r="28" spans="1:4" ht="12.75" customHeight="1">
      <c r="A28" s="895">
        <v>1100</v>
      </c>
      <c r="B28" s="896" t="s">
        <v>43</v>
      </c>
      <c r="C28" s="888">
        <v>34687</v>
      </c>
      <c r="D28" s="880">
        <v>1718</v>
      </c>
    </row>
    <row r="29" spans="1:4" ht="27.75" customHeight="1">
      <c r="A29" s="895">
        <v>1200</v>
      </c>
      <c r="B29" s="896" t="s">
        <v>45</v>
      </c>
      <c r="C29" s="888">
        <v>4070</v>
      </c>
      <c r="D29" s="880">
        <v>412</v>
      </c>
    </row>
    <row r="30" spans="1:4" ht="12.75">
      <c r="A30" s="893">
        <v>2000</v>
      </c>
      <c r="B30" s="879" t="s">
        <v>47</v>
      </c>
      <c r="C30" s="894">
        <v>51765</v>
      </c>
      <c r="D30" s="880">
        <v>3790</v>
      </c>
    </row>
    <row r="31" spans="1:4" ht="12.75">
      <c r="A31" s="893" t="s">
        <v>681</v>
      </c>
      <c r="B31" s="879" t="s">
        <v>67</v>
      </c>
      <c r="C31" s="894">
        <v>277839</v>
      </c>
      <c r="D31" s="880">
        <v>1000</v>
      </c>
    </row>
    <row r="32" spans="1:4" ht="12.75">
      <c r="A32" s="897">
        <v>3000</v>
      </c>
      <c r="B32" s="898" t="s">
        <v>69</v>
      </c>
      <c r="C32" s="894">
        <v>274109</v>
      </c>
      <c r="D32" s="880">
        <v>0</v>
      </c>
    </row>
    <row r="33" spans="1:4" ht="13.5" customHeight="1">
      <c r="A33" s="893">
        <v>6000</v>
      </c>
      <c r="B33" s="899" t="s">
        <v>81</v>
      </c>
      <c r="C33" s="894">
        <v>3730</v>
      </c>
      <c r="D33" s="880">
        <v>1000</v>
      </c>
    </row>
    <row r="34" spans="1:4" ht="12.75" hidden="1">
      <c r="A34" s="895">
        <v>7300</v>
      </c>
      <c r="B34" s="900" t="s">
        <v>897</v>
      </c>
      <c r="C34" s="888">
        <v>0</v>
      </c>
      <c r="D34" s="880">
        <v>0</v>
      </c>
    </row>
    <row r="35" spans="1:4" s="901" customFormat="1" ht="12.75">
      <c r="A35" s="893" t="s">
        <v>501</v>
      </c>
      <c r="B35" s="879" t="s">
        <v>103</v>
      </c>
      <c r="C35" s="894">
        <v>26582</v>
      </c>
      <c r="D35" s="880">
        <v>1614</v>
      </c>
    </row>
    <row r="36" spans="1:4" s="901" customFormat="1" ht="12.75">
      <c r="A36" s="902" t="s">
        <v>898</v>
      </c>
      <c r="B36" s="879" t="s">
        <v>105</v>
      </c>
      <c r="C36" s="894">
        <v>26582</v>
      </c>
      <c r="D36" s="880">
        <v>1614</v>
      </c>
    </row>
    <row r="37" spans="1:4" ht="12.75">
      <c r="A37" s="903" t="s">
        <v>106</v>
      </c>
      <c r="B37" s="900" t="s">
        <v>107</v>
      </c>
      <c r="C37" s="888">
        <v>0</v>
      </c>
      <c r="D37" s="880">
        <v>0</v>
      </c>
    </row>
    <row r="38" spans="1:4" ht="12.75">
      <c r="A38" s="895">
        <v>5200</v>
      </c>
      <c r="B38" s="896" t="s">
        <v>109</v>
      </c>
      <c r="C38" s="888">
        <v>26582</v>
      </c>
      <c r="D38" s="880">
        <v>1614</v>
      </c>
    </row>
    <row r="39" spans="1:4" ht="12.75">
      <c r="A39" s="904"/>
      <c r="B39" s="905" t="s">
        <v>899</v>
      </c>
      <c r="C39" s="894">
        <v>-58101</v>
      </c>
      <c r="D39" s="880">
        <v>-6453</v>
      </c>
    </row>
    <row r="40" spans="1:4" ht="12.75">
      <c r="A40" s="906"/>
      <c r="B40" s="879" t="s">
        <v>900</v>
      </c>
      <c r="C40" s="894">
        <v>58101</v>
      </c>
      <c r="D40" s="880">
        <v>6453</v>
      </c>
    </row>
    <row r="41" spans="1:4" ht="12.75">
      <c r="A41" s="907" t="s">
        <v>710</v>
      </c>
      <c r="B41" s="879" t="s">
        <v>901</v>
      </c>
      <c r="C41" s="894">
        <v>58101</v>
      </c>
      <c r="D41" s="880">
        <v>6453</v>
      </c>
    </row>
    <row r="42" spans="1:4" ht="12.75">
      <c r="A42" s="908" t="s">
        <v>118</v>
      </c>
      <c r="B42" s="896" t="s">
        <v>986</v>
      </c>
      <c r="C42" s="888">
        <v>1161</v>
      </c>
      <c r="D42" s="880">
        <v>0</v>
      </c>
    </row>
    <row r="43" spans="1:4" ht="12.75">
      <c r="A43" s="908" t="s">
        <v>712</v>
      </c>
      <c r="B43" s="896" t="s">
        <v>713</v>
      </c>
      <c r="C43" s="888">
        <v>483878</v>
      </c>
      <c r="D43" s="880">
        <v>6453</v>
      </c>
    </row>
    <row r="44" spans="1:4" ht="12.75" hidden="1">
      <c r="A44" s="908" t="s">
        <v>714</v>
      </c>
      <c r="B44" s="896" t="s">
        <v>715</v>
      </c>
      <c r="C44" s="888">
        <v>0</v>
      </c>
      <c r="D44" s="880">
        <v>0</v>
      </c>
    </row>
    <row r="45" spans="1:4" ht="12.75" hidden="1">
      <c r="A45" s="907" t="s">
        <v>123</v>
      </c>
      <c r="B45" s="909" t="s">
        <v>928</v>
      </c>
      <c r="C45" s="894">
        <v>0</v>
      </c>
      <c r="D45" s="880">
        <v>0</v>
      </c>
    </row>
    <row r="46" spans="1:4" ht="12.75">
      <c r="A46" s="910" t="s">
        <v>714</v>
      </c>
      <c r="B46" s="896" t="s">
        <v>715</v>
      </c>
      <c r="C46" s="888">
        <v>-426938</v>
      </c>
      <c r="D46" s="880">
        <v>0</v>
      </c>
    </row>
    <row r="47" spans="1:4" ht="12.75">
      <c r="A47" s="911"/>
      <c r="B47" s="912"/>
      <c r="C47" s="913"/>
      <c r="D47" s="914"/>
    </row>
    <row r="48" spans="1:5" ht="15">
      <c r="A48" s="915"/>
      <c r="B48" s="865"/>
      <c r="C48" s="916"/>
      <c r="D48" s="916"/>
      <c r="E48" s="917"/>
    </row>
    <row r="49" spans="1:7" s="865" customFormat="1" ht="12.75">
      <c r="A49" s="918" t="s">
        <v>902</v>
      </c>
      <c r="D49" s="919" t="s">
        <v>934</v>
      </c>
      <c r="E49" s="919"/>
      <c r="G49" s="920"/>
    </row>
    <row r="50" spans="1:7" s="865" customFormat="1" ht="12.75">
      <c r="A50" s="918"/>
      <c r="D50" s="919"/>
      <c r="E50" s="919"/>
      <c r="G50" s="920"/>
    </row>
    <row r="51" spans="1:7" s="865" customFormat="1" ht="12.75">
      <c r="A51" s="918"/>
      <c r="D51" s="919"/>
      <c r="E51" s="919"/>
      <c r="G51" s="920"/>
    </row>
    <row r="52" spans="1:4" ht="15">
      <c r="A52" s="921" t="s">
        <v>884</v>
      </c>
      <c r="B52" s="865"/>
      <c r="C52" s="916"/>
      <c r="D52" s="916"/>
    </row>
    <row r="53" spans="1:4" ht="15">
      <c r="A53" s="915"/>
      <c r="B53" s="916"/>
      <c r="C53" s="916"/>
      <c r="D53" s="916"/>
    </row>
    <row r="54" spans="1:4" ht="15">
      <c r="A54" s="915"/>
      <c r="B54" s="916"/>
      <c r="C54" s="916"/>
      <c r="D54" s="922"/>
    </row>
    <row r="55" spans="1:4" ht="15">
      <c r="A55" s="915"/>
      <c r="B55" s="916"/>
      <c r="C55" s="916"/>
      <c r="D55" s="922"/>
    </row>
    <row r="56" spans="1:4" ht="15">
      <c r="A56" s="915"/>
      <c r="B56" s="916"/>
      <c r="C56" s="916"/>
      <c r="D56" s="916"/>
    </row>
    <row r="57" spans="1:4" ht="15">
      <c r="A57" s="915"/>
      <c r="B57" s="916"/>
      <c r="C57" s="916"/>
      <c r="D57" s="916"/>
    </row>
    <row r="58" spans="1:4" ht="15">
      <c r="A58" s="915"/>
      <c r="B58" s="916"/>
      <c r="C58" s="916"/>
      <c r="D58" s="916"/>
    </row>
    <row r="59" spans="1:4" ht="15">
      <c r="A59" s="915"/>
      <c r="B59" s="916"/>
      <c r="C59" s="916"/>
      <c r="D59" s="916"/>
    </row>
    <row r="60" spans="2:4" ht="12.75">
      <c r="B60" s="919"/>
      <c r="C60" s="919"/>
      <c r="D60" s="919"/>
    </row>
    <row r="61" spans="1:4" ht="15.75">
      <c r="A61" s="869"/>
      <c r="B61" s="870"/>
      <c r="C61" s="870"/>
      <c r="D61" s="870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9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DA215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69" customWidth="1"/>
    <col min="2" max="2" width="46.421875" style="152" customWidth="1"/>
    <col min="3" max="3" width="14.28125" style="150" customWidth="1"/>
    <col min="4" max="4" width="15.00390625" style="150" customWidth="1"/>
    <col min="5" max="5" width="11.8515625" style="150" customWidth="1"/>
    <col min="6" max="6" width="13.8515625" style="150" customWidth="1"/>
    <col min="7" max="7" width="11.140625" style="150" customWidth="1"/>
    <col min="8" max="8" width="9.140625" style="150" customWidth="1"/>
    <col min="9" max="9" width="19.140625" style="150" customWidth="1"/>
    <col min="10" max="16384" width="9.140625" style="150" customWidth="1"/>
  </cols>
  <sheetData>
    <row r="1" spans="1:6" s="52" customFormat="1" ht="68.25" customHeight="1">
      <c r="A1" s="929"/>
      <c r="B1" s="929"/>
      <c r="C1" s="929"/>
      <c r="D1" s="929"/>
      <c r="E1" s="929"/>
      <c r="F1" s="929"/>
    </row>
    <row r="2" spans="1:6" s="52" customFormat="1" ht="12.75" customHeight="1">
      <c r="A2" s="931" t="s">
        <v>903</v>
      </c>
      <c r="B2" s="931"/>
      <c r="C2" s="931"/>
      <c r="D2" s="931"/>
      <c r="E2" s="931"/>
      <c r="F2" s="931"/>
    </row>
    <row r="3" spans="1:10" s="54" customFormat="1" ht="28.5" customHeight="1">
      <c r="A3" s="927" t="s">
        <v>904</v>
      </c>
      <c r="B3" s="927"/>
      <c r="C3" s="927"/>
      <c r="D3" s="927"/>
      <c r="E3" s="927"/>
      <c r="F3" s="927"/>
      <c r="G3" s="3"/>
      <c r="H3" s="3"/>
      <c r="I3" s="3"/>
      <c r="J3" s="53"/>
    </row>
    <row r="4" spans="1:10" s="54" customFormat="1" ht="12.75" customHeight="1">
      <c r="A4" s="928" t="s">
        <v>905</v>
      </c>
      <c r="B4" s="928"/>
      <c r="C4" s="928"/>
      <c r="D4" s="928"/>
      <c r="E4" s="928"/>
      <c r="F4" s="928"/>
      <c r="G4" s="5"/>
      <c r="H4" s="5"/>
      <c r="I4" s="5"/>
      <c r="J4" s="53"/>
    </row>
    <row r="5" spans="1:15" s="59" customFormat="1" ht="12.75">
      <c r="A5" s="55" t="s">
        <v>906</v>
      </c>
      <c r="B5" s="44"/>
      <c r="C5" s="56"/>
      <c r="D5" s="57"/>
      <c r="F5" s="60" t="s">
        <v>936</v>
      </c>
      <c r="G5" s="56"/>
      <c r="H5" s="60"/>
      <c r="I5" s="60"/>
      <c r="J5" s="61"/>
      <c r="K5" s="56"/>
      <c r="N5" s="62"/>
      <c r="O5" s="63"/>
    </row>
    <row r="6" spans="1:17" s="66" customFormat="1" ht="15.75" customHeight="1">
      <c r="A6" s="932" t="s">
        <v>908</v>
      </c>
      <c r="B6" s="932"/>
      <c r="C6" s="932"/>
      <c r="D6" s="932"/>
      <c r="E6" s="932"/>
      <c r="F6" s="93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66" customFormat="1" ht="30" customHeight="1">
      <c r="A7" s="933" t="s">
        <v>937</v>
      </c>
      <c r="B7" s="934"/>
      <c r="C7" s="934"/>
      <c r="D7" s="934"/>
      <c r="E7" s="934"/>
      <c r="F7" s="93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5" s="59" customFormat="1" ht="15.75">
      <c r="A8" s="930" t="s">
        <v>910</v>
      </c>
      <c r="B8" s="930"/>
      <c r="C8" s="930"/>
      <c r="D8" s="930"/>
      <c r="E8" s="930"/>
      <c r="F8" s="930"/>
      <c r="G8" s="56"/>
      <c r="H8" s="60"/>
      <c r="I8" s="60"/>
      <c r="J8" s="61"/>
      <c r="K8" s="56"/>
      <c r="N8" s="62"/>
      <c r="O8" s="63"/>
    </row>
    <row r="9" spans="1:6" s="68" customFormat="1" ht="12.75">
      <c r="A9" s="55"/>
      <c r="B9" s="44"/>
      <c r="C9" s="56"/>
      <c r="D9" s="57"/>
      <c r="E9" s="59"/>
      <c r="F9" s="67" t="s">
        <v>938</v>
      </c>
    </row>
    <row r="10" spans="1:6" s="68" customFormat="1" ht="12.75">
      <c r="A10" s="69"/>
      <c r="B10" s="70"/>
      <c r="C10" s="71"/>
      <c r="D10" s="71"/>
      <c r="E10" s="71"/>
      <c r="F10" s="72" t="s">
        <v>939</v>
      </c>
    </row>
    <row r="11" spans="1:6" s="68" customFormat="1" ht="38.25">
      <c r="A11" s="73"/>
      <c r="B11" s="74" t="s">
        <v>940</v>
      </c>
      <c r="C11" s="75" t="s">
        <v>941</v>
      </c>
      <c r="D11" s="75" t="s">
        <v>942</v>
      </c>
      <c r="E11" s="75" t="s">
        <v>943</v>
      </c>
      <c r="F11" s="75" t="s">
        <v>944</v>
      </c>
    </row>
    <row r="12" spans="1:9" s="68" customFormat="1" ht="12.75" customHeight="1">
      <c r="A12" s="76">
        <v>1</v>
      </c>
      <c r="B12" s="74">
        <v>2</v>
      </c>
      <c r="C12" s="77">
        <v>3</v>
      </c>
      <c r="D12" s="77">
        <v>4</v>
      </c>
      <c r="E12" s="77">
        <v>5</v>
      </c>
      <c r="F12" s="77">
        <v>6</v>
      </c>
      <c r="I12" s="78"/>
    </row>
    <row r="13" spans="1:9" s="68" customFormat="1" ht="12.75" customHeight="1">
      <c r="A13" s="79" t="s">
        <v>945</v>
      </c>
      <c r="B13" s="79" t="s">
        <v>946</v>
      </c>
      <c r="C13" s="22">
        <v>3873495217</v>
      </c>
      <c r="D13" s="80">
        <v>2556838932</v>
      </c>
      <c r="E13" s="81">
        <v>66.00857337059672</v>
      </c>
      <c r="F13" s="22">
        <v>295728500</v>
      </c>
      <c r="I13" s="78"/>
    </row>
    <row r="14" spans="1:9" s="68" customFormat="1" ht="12.75" customHeight="1">
      <c r="A14" s="79"/>
      <c r="B14" s="79" t="s">
        <v>947</v>
      </c>
      <c r="C14" s="22">
        <v>2708788581</v>
      </c>
      <c r="D14" s="80">
        <v>1796210231</v>
      </c>
      <c r="E14" s="81">
        <v>66.31046231547887</v>
      </c>
      <c r="F14" s="22">
        <v>205112270</v>
      </c>
      <c r="I14" s="78"/>
    </row>
    <row r="15" spans="1:9" s="68" customFormat="1" ht="12.75" customHeight="1">
      <c r="A15" s="82"/>
      <c r="B15" s="83" t="s">
        <v>948</v>
      </c>
      <c r="C15" s="84">
        <v>1449346199</v>
      </c>
      <c r="D15" s="84">
        <v>1059127553</v>
      </c>
      <c r="E15" s="85">
        <v>73.076229374</v>
      </c>
      <c r="F15" s="84">
        <v>139737390</v>
      </c>
      <c r="I15" s="78"/>
    </row>
    <row r="16" spans="1:9" s="68" customFormat="1" ht="12.75" customHeight="1">
      <c r="A16" s="82"/>
      <c r="B16" s="86" t="s">
        <v>949</v>
      </c>
      <c r="C16" s="84">
        <v>241407628</v>
      </c>
      <c r="D16" s="84">
        <v>174749280</v>
      </c>
      <c r="E16" s="85">
        <v>72.387637921</v>
      </c>
      <c r="F16" s="84">
        <v>23556604</v>
      </c>
      <c r="I16" s="78"/>
    </row>
    <row r="17" spans="1:9" s="68" customFormat="1" ht="12.75" customHeight="1">
      <c r="A17" s="82"/>
      <c r="B17" s="87" t="s">
        <v>950</v>
      </c>
      <c r="C17" s="84">
        <v>164407628</v>
      </c>
      <c r="D17" s="84">
        <v>101683978</v>
      </c>
      <c r="E17" s="85">
        <v>61.848698182</v>
      </c>
      <c r="F17" s="84">
        <v>12639115</v>
      </c>
      <c r="I17" s="78"/>
    </row>
    <row r="18" spans="1:9" s="68" customFormat="1" ht="12.75" customHeight="1">
      <c r="A18" s="82"/>
      <c r="B18" s="87" t="s">
        <v>951</v>
      </c>
      <c r="C18" s="84">
        <v>77000000</v>
      </c>
      <c r="D18" s="84">
        <v>73065302.04</v>
      </c>
      <c r="E18" s="85">
        <v>94.890002649</v>
      </c>
      <c r="F18" s="84">
        <v>10917489</v>
      </c>
      <c r="I18" s="78"/>
    </row>
    <row r="19" spans="1:9" s="68" customFormat="1" ht="12.75" customHeight="1">
      <c r="A19" s="82"/>
      <c r="B19" s="88" t="s">
        <v>952</v>
      </c>
      <c r="C19" s="84">
        <v>77000000</v>
      </c>
      <c r="D19" s="84">
        <v>73063303</v>
      </c>
      <c r="E19" s="85">
        <v>94.887406312</v>
      </c>
      <c r="F19" s="84">
        <v>10917254</v>
      </c>
      <c r="I19" s="78"/>
    </row>
    <row r="20" spans="1:9" s="68" customFormat="1" ht="12.75" customHeight="1">
      <c r="A20" s="82"/>
      <c r="B20" s="86" t="s">
        <v>953</v>
      </c>
      <c r="C20" s="84">
        <v>1193688571</v>
      </c>
      <c r="D20" s="84">
        <v>874193988</v>
      </c>
      <c r="E20" s="85">
        <v>73.234678566</v>
      </c>
      <c r="F20" s="84">
        <v>114698374</v>
      </c>
      <c r="I20" s="78"/>
    </row>
    <row r="21" spans="1:9" s="68" customFormat="1" ht="12.75" customHeight="1">
      <c r="A21" s="82"/>
      <c r="B21" s="87" t="s">
        <v>954</v>
      </c>
      <c r="C21" s="84">
        <v>690500000</v>
      </c>
      <c r="D21" s="84">
        <v>555247310</v>
      </c>
      <c r="E21" s="85">
        <v>80.412354853</v>
      </c>
      <c r="F21" s="84">
        <v>70785782</v>
      </c>
      <c r="I21" s="78"/>
    </row>
    <row r="22" spans="1:9" s="68" customFormat="1" ht="12.75" customHeight="1">
      <c r="A22" s="82"/>
      <c r="B22" s="87" t="s">
        <v>955</v>
      </c>
      <c r="C22" s="84">
        <v>482055271</v>
      </c>
      <c r="D22" s="84">
        <v>305249213</v>
      </c>
      <c r="E22" s="85">
        <v>63.322451045</v>
      </c>
      <c r="F22" s="84">
        <v>43099684</v>
      </c>
      <c r="I22" s="78"/>
    </row>
    <row r="23" spans="1:9" s="68" customFormat="1" ht="12.75" customHeight="1">
      <c r="A23" s="82"/>
      <c r="B23" s="87" t="s">
        <v>956</v>
      </c>
      <c r="C23" s="84">
        <v>16243300</v>
      </c>
      <c r="D23" s="84">
        <v>10062552</v>
      </c>
      <c r="E23" s="85">
        <v>61.9489363</v>
      </c>
      <c r="F23" s="84">
        <v>1304135</v>
      </c>
      <c r="I23" s="78"/>
    </row>
    <row r="24" spans="1:9" s="68" customFormat="1" ht="12.75" customHeight="1">
      <c r="A24" s="82"/>
      <c r="B24" s="88" t="s">
        <v>957</v>
      </c>
      <c r="C24" s="84">
        <v>11706000</v>
      </c>
      <c r="D24" s="84">
        <v>7418242</v>
      </c>
      <c r="E24" s="85">
        <v>63.371278661</v>
      </c>
      <c r="F24" s="84">
        <v>753647</v>
      </c>
      <c r="I24" s="78"/>
    </row>
    <row r="25" spans="1:9" s="68" customFormat="1" ht="12.75" customHeight="1">
      <c r="A25" s="82"/>
      <c r="B25" s="88" t="s">
        <v>958</v>
      </c>
      <c r="C25" s="84">
        <v>600000</v>
      </c>
      <c r="D25" s="84">
        <v>391935</v>
      </c>
      <c r="E25" s="85">
        <v>65.322485</v>
      </c>
      <c r="F25" s="84">
        <v>46383</v>
      </c>
      <c r="I25" s="78"/>
    </row>
    <row r="26" spans="1:9" s="68" customFormat="1" ht="12.75" customHeight="1">
      <c r="A26" s="82"/>
      <c r="B26" s="88" t="s">
        <v>959</v>
      </c>
      <c r="C26" s="84">
        <v>2797300</v>
      </c>
      <c r="D26" s="84">
        <v>2045502</v>
      </c>
      <c r="E26" s="85">
        <v>73.124136846</v>
      </c>
      <c r="F26" s="84">
        <v>377753</v>
      </c>
      <c r="I26" s="78"/>
    </row>
    <row r="27" spans="1:9" s="68" customFormat="1" ht="12.75">
      <c r="A27" s="82"/>
      <c r="B27" s="88" t="s">
        <v>960</v>
      </c>
      <c r="C27" s="84">
        <v>1140000</v>
      </c>
      <c r="D27" s="84">
        <v>206873</v>
      </c>
      <c r="E27" s="85">
        <v>18.146780702</v>
      </c>
      <c r="F27" s="84">
        <v>126352</v>
      </c>
      <c r="I27" s="78"/>
    </row>
    <row r="28" spans="1:9" s="68" customFormat="1" ht="26.25" customHeight="1">
      <c r="A28" s="82"/>
      <c r="B28" s="87" t="s">
        <v>961</v>
      </c>
      <c r="C28" s="84">
        <v>4890000</v>
      </c>
      <c r="D28" s="84">
        <v>3634913</v>
      </c>
      <c r="E28" s="85">
        <v>74.333603885</v>
      </c>
      <c r="F28" s="84">
        <v>-491227</v>
      </c>
      <c r="I28" s="78"/>
    </row>
    <row r="29" spans="1:9" s="68" customFormat="1" ht="12.75" customHeight="1">
      <c r="A29" s="82"/>
      <c r="B29" s="88" t="s">
        <v>962</v>
      </c>
      <c r="C29" s="84">
        <v>4890000</v>
      </c>
      <c r="D29" s="84">
        <v>3634913</v>
      </c>
      <c r="E29" s="85">
        <v>74.333603885</v>
      </c>
      <c r="F29" s="84">
        <v>-491227</v>
      </c>
      <c r="I29" s="78"/>
    </row>
    <row r="30" spans="1:9" s="68" customFormat="1" ht="12.75" customHeight="1">
      <c r="A30" s="82"/>
      <c r="B30" s="86" t="s">
        <v>963</v>
      </c>
      <c r="C30" s="84">
        <v>14250000</v>
      </c>
      <c r="D30" s="84">
        <v>10169446</v>
      </c>
      <c r="E30" s="85">
        <v>71.364534246</v>
      </c>
      <c r="F30" s="84">
        <v>1480605</v>
      </c>
      <c r="I30" s="78"/>
    </row>
    <row r="31" spans="1:9" s="68" customFormat="1" ht="12.75" customHeight="1">
      <c r="A31" s="82"/>
      <c r="B31" s="86" t="s">
        <v>964</v>
      </c>
      <c r="C31" s="84">
        <v>0</v>
      </c>
      <c r="D31" s="84">
        <v>14839</v>
      </c>
      <c r="E31" s="85">
        <v>0</v>
      </c>
      <c r="F31" s="84">
        <v>1806</v>
      </c>
      <c r="I31" s="78"/>
    </row>
    <row r="32" spans="1:9" s="68" customFormat="1" ht="12.75" customHeight="1">
      <c r="A32" s="82"/>
      <c r="B32" s="83" t="s">
        <v>965</v>
      </c>
      <c r="C32" s="84">
        <v>344877835</v>
      </c>
      <c r="D32" s="84">
        <v>265965297</v>
      </c>
      <c r="E32" s="85">
        <v>77.118698286</v>
      </c>
      <c r="F32" s="84">
        <v>11638090</v>
      </c>
      <c r="I32" s="78"/>
    </row>
    <row r="33" spans="1:9" s="68" customFormat="1" ht="26.25" customHeight="1">
      <c r="A33" s="82"/>
      <c r="B33" s="83" t="s">
        <v>966</v>
      </c>
      <c r="C33" s="84">
        <v>74820236</v>
      </c>
      <c r="D33" s="84">
        <v>36786515</v>
      </c>
      <c r="E33" s="85">
        <v>49.166532126</v>
      </c>
      <c r="F33" s="84">
        <v>4466858</v>
      </c>
      <c r="I33" s="78"/>
    </row>
    <row r="34" spans="1:9" s="68" customFormat="1" ht="12.75" customHeight="1">
      <c r="A34" s="89"/>
      <c r="B34" s="90" t="s">
        <v>967</v>
      </c>
      <c r="C34" s="91">
        <v>832281804</v>
      </c>
      <c r="D34" s="91">
        <v>429899067</v>
      </c>
      <c r="E34" s="92">
        <v>51.653065696483736</v>
      </c>
      <c r="F34" s="91">
        <v>48796667</v>
      </c>
      <c r="I34" s="78"/>
    </row>
    <row r="35" spans="1:9" s="68" customFormat="1" ht="12.75" customHeight="1">
      <c r="A35" s="89"/>
      <c r="B35" s="90" t="s">
        <v>968</v>
      </c>
      <c r="C35" s="91">
        <v>7462507</v>
      </c>
      <c r="D35" s="91">
        <v>4431799</v>
      </c>
      <c r="E35" s="92">
        <v>59.38753558288119</v>
      </c>
      <c r="F35" s="91">
        <v>473265</v>
      </c>
      <c r="I35" s="78"/>
    </row>
    <row r="36" spans="1:9" s="68" customFormat="1" ht="12.75" customHeight="1">
      <c r="A36" s="89"/>
      <c r="B36" s="93" t="s">
        <v>969</v>
      </c>
      <c r="C36" s="94">
        <v>6508198</v>
      </c>
      <c r="D36" s="94">
        <v>4431799</v>
      </c>
      <c r="E36" s="95">
        <v>68.09563876206593</v>
      </c>
      <c r="F36" s="94">
        <v>473265</v>
      </c>
      <c r="I36" s="78"/>
    </row>
    <row r="37" spans="1:9" s="68" customFormat="1" ht="12.75" customHeight="1">
      <c r="A37" s="96"/>
      <c r="B37" s="93" t="s">
        <v>970</v>
      </c>
      <c r="C37" s="94">
        <v>954309</v>
      </c>
      <c r="D37" s="94">
        <v>0</v>
      </c>
      <c r="E37" s="95">
        <v>0</v>
      </c>
      <c r="F37" s="94">
        <v>0</v>
      </c>
      <c r="I37" s="97"/>
    </row>
    <row r="38" spans="1:9" s="68" customFormat="1" ht="12.75" customHeight="1">
      <c r="A38" s="96"/>
      <c r="B38" s="98" t="s">
        <v>971</v>
      </c>
      <c r="C38" s="94">
        <v>6508198</v>
      </c>
      <c r="D38" s="94">
        <v>4349855</v>
      </c>
      <c r="E38" s="95">
        <v>66.83654984067786</v>
      </c>
      <c r="F38" s="94">
        <v>473265</v>
      </c>
      <c r="I38" s="97"/>
    </row>
    <row r="39" spans="1:9" s="68" customFormat="1" ht="12.75" customHeight="1">
      <c r="A39" s="99" t="s">
        <v>972</v>
      </c>
      <c r="B39" s="99" t="s">
        <v>973</v>
      </c>
      <c r="C39" s="100">
        <v>2702280383</v>
      </c>
      <c r="D39" s="100">
        <v>1791860376</v>
      </c>
      <c r="E39" s="101">
        <v>66.30919528123592</v>
      </c>
      <c r="F39" s="102">
        <v>204639005</v>
      </c>
      <c r="I39" s="78"/>
    </row>
    <row r="40" spans="1:9" s="68" customFormat="1" ht="12.75" customHeight="1">
      <c r="A40" s="79"/>
      <c r="B40" s="79" t="s">
        <v>974</v>
      </c>
      <c r="C40" s="103">
        <v>1188633939</v>
      </c>
      <c r="D40" s="100">
        <v>776136855</v>
      </c>
      <c r="E40" s="104">
        <v>65.29654161927813</v>
      </c>
      <c r="F40" s="102">
        <v>92355914</v>
      </c>
      <c r="I40" s="78"/>
    </row>
    <row r="41" spans="1:9" s="68" customFormat="1" ht="12.75" customHeight="1">
      <c r="A41" s="82"/>
      <c r="B41" s="83" t="s">
        <v>948</v>
      </c>
      <c r="C41" s="105">
        <v>1103467751</v>
      </c>
      <c r="D41" s="91">
        <v>713075695</v>
      </c>
      <c r="E41" s="106">
        <v>64.62134433505524</v>
      </c>
      <c r="F41" s="91">
        <v>90915918</v>
      </c>
      <c r="I41" s="78"/>
    </row>
    <row r="42" spans="1:9" s="68" customFormat="1" ht="12.75" customHeight="1">
      <c r="A42" s="82"/>
      <c r="B42" s="86" t="s">
        <v>975</v>
      </c>
      <c r="C42" s="84">
        <v>1103467751</v>
      </c>
      <c r="D42" s="84">
        <v>713075695</v>
      </c>
      <c r="E42" s="106">
        <v>64.62134433505524</v>
      </c>
      <c r="F42" s="91">
        <v>90915918</v>
      </c>
      <c r="I42" s="97"/>
    </row>
    <row r="43" spans="1:9" s="68" customFormat="1" ht="12.75" customHeight="1">
      <c r="A43" s="82"/>
      <c r="B43" s="83" t="s">
        <v>965</v>
      </c>
      <c r="C43" s="84">
        <v>67617973</v>
      </c>
      <c r="D43" s="84">
        <v>51860707</v>
      </c>
      <c r="E43" s="106">
        <v>76.69663080554041</v>
      </c>
      <c r="F43" s="91">
        <v>169176</v>
      </c>
      <c r="I43" s="97"/>
    </row>
    <row r="44" spans="1:9" s="68" customFormat="1" ht="26.25" customHeight="1">
      <c r="A44" s="82"/>
      <c r="B44" s="83" t="s">
        <v>966</v>
      </c>
      <c r="C44" s="84">
        <v>129110</v>
      </c>
      <c r="D44" s="84">
        <v>42154</v>
      </c>
      <c r="E44" s="106">
        <v>32.64967856866238</v>
      </c>
      <c r="F44" s="91">
        <v>4401</v>
      </c>
      <c r="I44" s="78"/>
    </row>
    <row r="45" spans="1:9" s="68" customFormat="1" ht="12.75" customHeight="1">
      <c r="A45" s="82"/>
      <c r="B45" s="83" t="s">
        <v>968</v>
      </c>
      <c r="C45" s="84">
        <v>17419105</v>
      </c>
      <c r="D45" s="84">
        <v>11158299</v>
      </c>
      <c r="E45" s="106">
        <v>64.05781795333343</v>
      </c>
      <c r="F45" s="91">
        <v>1266419</v>
      </c>
      <c r="I45" s="78"/>
    </row>
    <row r="46" spans="1:9" s="68" customFormat="1" ht="12.75" customHeight="1">
      <c r="A46" s="107"/>
      <c r="B46" s="98" t="s">
        <v>976</v>
      </c>
      <c r="C46" s="84">
        <v>17419105</v>
      </c>
      <c r="D46" s="84">
        <v>11158299</v>
      </c>
      <c r="E46" s="108">
        <v>64.05781795333343</v>
      </c>
      <c r="F46" s="94">
        <v>1266419</v>
      </c>
      <c r="I46" s="97"/>
    </row>
    <row r="47" spans="1:9" s="68" customFormat="1" ht="12.75" customHeight="1">
      <c r="A47" s="79" t="s">
        <v>977</v>
      </c>
      <c r="B47" s="79" t="s">
        <v>978</v>
      </c>
      <c r="C47" s="103">
        <v>1171214834</v>
      </c>
      <c r="D47" s="100">
        <v>764978556</v>
      </c>
      <c r="E47" s="104">
        <v>65.31496476162289</v>
      </c>
      <c r="F47" s="103">
        <v>91089495</v>
      </c>
      <c r="I47" s="78"/>
    </row>
    <row r="48" spans="1:9" s="68" customFormat="1" ht="12.75" customHeight="1">
      <c r="A48" s="79" t="s">
        <v>979</v>
      </c>
      <c r="B48" s="79" t="s">
        <v>980</v>
      </c>
      <c r="C48" s="22">
        <v>4830260050</v>
      </c>
      <c r="D48" s="80">
        <v>2812377252</v>
      </c>
      <c r="E48" s="81">
        <v>58.22413747682177</v>
      </c>
      <c r="F48" s="22">
        <v>314111942</v>
      </c>
      <c r="I48" s="97"/>
    </row>
    <row r="49" spans="1:9" s="68" customFormat="1" ht="12.75" customHeight="1">
      <c r="A49" s="79" t="s">
        <v>981</v>
      </c>
      <c r="B49" s="79" t="s">
        <v>982</v>
      </c>
      <c r="C49" s="22">
        <v>4596636084</v>
      </c>
      <c r="D49" s="80">
        <v>2741084084</v>
      </c>
      <c r="E49" s="81">
        <v>59.63239277395013</v>
      </c>
      <c r="F49" s="22">
        <v>302970527</v>
      </c>
      <c r="G49" s="78"/>
      <c r="I49" s="78"/>
    </row>
    <row r="50" spans="1:9" s="68" customFormat="1" ht="12.75" customHeight="1">
      <c r="A50" s="79" t="s">
        <v>983</v>
      </c>
      <c r="B50" s="79" t="s">
        <v>984</v>
      </c>
      <c r="C50" s="22">
        <v>233623966</v>
      </c>
      <c r="D50" s="80">
        <v>71293168</v>
      </c>
      <c r="E50" s="81">
        <v>30.51620483148548</v>
      </c>
      <c r="F50" s="22">
        <v>11141415</v>
      </c>
      <c r="I50" s="78"/>
    </row>
    <row r="51" spans="1:9" s="68" customFormat="1" ht="12.75" customHeight="1">
      <c r="A51" s="79"/>
      <c r="B51" s="79" t="s">
        <v>985</v>
      </c>
      <c r="C51" s="22">
        <v>-956764833</v>
      </c>
      <c r="D51" s="80">
        <v>-255538320</v>
      </c>
      <c r="E51" s="81">
        <v>26.70858196979741</v>
      </c>
      <c r="F51" s="22">
        <v>-18383442</v>
      </c>
      <c r="I51" s="78"/>
    </row>
    <row r="52" spans="1:9" s="68" customFormat="1" ht="12.75" customHeight="1">
      <c r="A52" s="79"/>
      <c r="B52" s="79" t="s">
        <v>924</v>
      </c>
      <c r="C52" s="22">
        <v>956764833</v>
      </c>
      <c r="D52" s="80">
        <v>255538320</v>
      </c>
      <c r="E52" s="81">
        <v>26.708582034599086</v>
      </c>
      <c r="F52" s="22">
        <v>18383442</v>
      </c>
      <c r="I52" s="78"/>
    </row>
    <row r="53" spans="1:9" s="68" customFormat="1" ht="12.75" customHeight="1">
      <c r="A53" s="82"/>
      <c r="B53" s="83" t="s">
        <v>928</v>
      </c>
      <c r="C53" s="109">
        <v>579780232</v>
      </c>
      <c r="D53" s="110">
        <v>35538075</v>
      </c>
      <c r="E53" s="111">
        <v>6.129577293004025</v>
      </c>
      <c r="F53" s="112">
        <v>4106703</v>
      </c>
      <c r="I53" s="78"/>
    </row>
    <row r="54" spans="1:9" s="68" customFormat="1" ht="12.75" customHeight="1">
      <c r="A54" s="82"/>
      <c r="B54" s="83" t="s">
        <v>929</v>
      </c>
      <c r="C54" s="109">
        <v>-208000000</v>
      </c>
      <c r="D54" s="110">
        <v>-132827849</v>
      </c>
      <c r="E54" s="111">
        <v>63.859542903846155</v>
      </c>
      <c r="F54" s="112">
        <v>-7155223</v>
      </c>
      <c r="I54" s="78"/>
    </row>
    <row r="55" spans="1:9" s="68" customFormat="1" ht="12.75">
      <c r="A55" s="82"/>
      <c r="B55" s="83" t="s">
        <v>930</v>
      </c>
      <c r="C55" s="113" t="s">
        <v>919</v>
      </c>
      <c r="D55" s="110">
        <v>100016</v>
      </c>
      <c r="E55" s="114" t="s">
        <v>919</v>
      </c>
      <c r="F55" s="112">
        <v>0</v>
      </c>
      <c r="I55" s="78"/>
    </row>
    <row r="56" spans="1:9" s="68" customFormat="1" ht="12.75">
      <c r="A56" s="82"/>
      <c r="B56" s="83" t="s">
        <v>986</v>
      </c>
      <c r="C56" s="109">
        <v>584984601</v>
      </c>
      <c r="D56" s="110">
        <v>352728076</v>
      </c>
      <c r="E56" s="111">
        <v>60.29698482439231</v>
      </c>
      <c r="F56" s="112">
        <v>21431962</v>
      </c>
      <c r="I56" s="78"/>
    </row>
    <row r="57" spans="1:9" s="68" customFormat="1" ht="39" customHeight="1">
      <c r="A57" s="82"/>
      <c r="B57" s="86" t="s">
        <v>987</v>
      </c>
      <c r="C57" s="109">
        <v>99410</v>
      </c>
      <c r="D57" s="110">
        <v>-24498121</v>
      </c>
      <c r="E57" s="111">
        <v>-24643.517885522684</v>
      </c>
      <c r="F57" s="112">
        <v>-14755120</v>
      </c>
      <c r="I57" s="78"/>
    </row>
    <row r="58" spans="1:9" s="68" customFormat="1" ht="25.5" customHeight="1">
      <c r="A58" s="82"/>
      <c r="B58" s="86" t="s">
        <v>988</v>
      </c>
      <c r="C58" s="109">
        <v>22028927</v>
      </c>
      <c r="D58" s="110">
        <v>-19448124</v>
      </c>
      <c r="E58" s="111">
        <v>-88.28448167266613</v>
      </c>
      <c r="F58" s="112">
        <v>-17942</v>
      </c>
      <c r="I58" s="78"/>
    </row>
    <row r="59" spans="1:9" s="68" customFormat="1" ht="25.5" customHeight="1">
      <c r="A59" s="82"/>
      <c r="B59" s="86" t="s">
        <v>989</v>
      </c>
      <c r="C59" s="109">
        <v>354856264</v>
      </c>
      <c r="D59" s="110">
        <v>263946488</v>
      </c>
      <c r="E59" s="111">
        <v>74.38123961086396</v>
      </c>
      <c r="F59" s="112">
        <v>29049801</v>
      </c>
      <c r="I59" s="78"/>
    </row>
    <row r="60" spans="1:9" s="68" customFormat="1" ht="39" customHeight="1">
      <c r="A60" s="82"/>
      <c r="B60" s="86" t="s">
        <v>990</v>
      </c>
      <c r="C60" s="113" t="s">
        <v>919</v>
      </c>
      <c r="D60" s="110">
        <v>-100016</v>
      </c>
      <c r="E60" s="114" t="s">
        <v>919</v>
      </c>
      <c r="F60" s="112">
        <v>0</v>
      </c>
      <c r="I60" s="78"/>
    </row>
    <row r="61" spans="1:9" s="68" customFormat="1" ht="25.5" customHeight="1">
      <c r="A61" s="82"/>
      <c r="B61" s="86" t="s">
        <v>991</v>
      </c>
      <c r="C61" s="109">
        <v>208000000</v>
      </c>
      <c r="D61" s="110">
        <v>132827849</v>
      </c>
      <c r="E61" s="111">
        <v>63.859542903846155</v>
      </c>
      <c r="F61" s="112">
        <v>7155223</v>
      </c>
      <c r="I61" s="78"/>
    </row>
    <row r="62" spans="1:9" s="68" customFormat="1" ht="12.75" customHeight="1">
      <c r="A62" s="79"/>
      <c r="B62" s="79" t="s">
        <v>992</v>
      </c>
      <c r="C62" s="103">
        <v>3310907146</v>
      </c>
      <c r="D62" s="80">
        <v>1787922389</v>
      </c>
      <c r="E62" s="104">
        <v>54.00098251501977</v>
      </c>
      <c r="F62" s="22">
        <v>194445911</v>
      </c>
      <c r="I62" s="78"/>
    </row>
    <row r="63" spans="1:9" s="68" customFormat="1" ht="12.75" customHeight="1">
      <c r="A63" s="82"/>
      <c r="B63" s="98" t="s">
        <v>993</v>
      </c>
      <c r="C63" s="115">
        <v>17419105</v>
      </c>
      <c r="D63" s="116">
        <v>11158299</v>
      </c>
      <c r="E63" s="117">
        <v>64.05782042188734</v>
      </c>
      <c r="F63" s="118">
        <v>1266419</v>
      </c>
      <c r="I63" s="97"/>
    </row>
    <row r="64" spans="1:9" s="68" customFormat="1" ht="12.75" customHeight="1">
      <c r="A64" s="79" t="s">
        <v>994</v>
      </c>
      <c r="B64" s="79" t="s">
        <v>995</v>
      </c>
      <c r="C64" s="22">
        <v>3293488041</v>
      </c>
      <c r="D64" s="80">
        <v>1776764090</v>
      </c>
      <c r="E64" s="81">
        <v>53.94779236728372</v>
      </c>
      <c r="F64" s="22">
        <v>193179492</v>
      </c>
      <c r="I64" s="97"/>
    </row>
    <row r="65" spans="1:9" s="68" customFormat="1" ht="12.75" customHeight="1">
      <c r="A65" s="79"/>
      <c r="B65" s="79" t="s">
        <v>996</v>
      </c>
      <c r="C65" s="119">
        <v>3077294693</v>
      </c>
      <c r="D65" s="102">
        <v>1716632807</v>
      </c>
      <c r="E65" s="120">
        <v>55.78382892301046</v>
      </c>
      <c r="F65" s="22">
        <v>183304496</v>
      </c>
      <c r="I65" s="78"/>
    </row>
    <row r="66" spans="1:9" s="68" customFormat="1" ht="12.75" customHeight="1">
      <c r="A66" s="82"/>
      <c r="B66" s="98" t="s">
        <v>993</v>
      </c>
      <c r="C66" s="121">
        <v>17419105</v>
      </c>
      <c r="D66" s="94">
        <v>11158299</v>
      </c>
      <c r="E66" s="108">
        <v>64.05782042188734</v>
      </c>
      <c r="F66" s="118">
        <v>1266419</v>
      </c>
      <c r="I66" s="78"/>
    </row>
    <row r="67" spans="1:9" s="68" customFormat="1" ht="12.75" customHeight="1">
      <c r="A67" s="82" t="s">
        <v>997</v>
      </c>
      <c r="B67" s="82" t="s">
        <v>998</v>
      </c>
      <c r="C67" s="112">
        <v>3059875588</v>
      </c>
      <c r="D67" s="122">
        <v>1705474508</v>
      </c>
      <c r="E67" s="123">
        <v>55.73672716264698</v>
      </c>
      <c r="F67" s="112">
        <v>182038077</v>
      </c>
      <c r="I67" s="78"/>
    </row>
    <row r="68" spans="1:9" s="68" customFormat="1" ht="12.75" customHeight="1">
      <c r="A68" s="79"/>
      <c r="B68" s="79" t="s">
        <v>999</v>
      </c>
      <c r="C68" s="119">
        <v>233612453</v>
      </c>
      <c r="D68" s="102">
        <v>71289582</v>
      </c>
      <c r="E68" s="120">
        <v>30.51617372469438</v>
      </c>
      <c r="F68" s="22">
        <v>11141415</v>
      </c>
      <c r="I68" s="78"/>
    </row>
    <row r="69" spans="1:9" s="68" customFormat="1" ht="12.75" customHeight="1">
      <c r="A69" s="82" t="s">
        <v>1000</v>
      </c>
      <c r="B69" s="82" t="s">
        <v>1001</v>
      </c>
      <c r="C69" s="109">
        <v>233612453</v>
      </c>
      <c r="D69" s="110">
        <v>71289582</v>
      </c>
      <c r="E69" s="111">
        <v>30.51617372469438</v>
      </c>
      <c r="F69" s="112">
        <v>11141415</v>
      </c>
      <c r="I69" s="78"/>
    </row>
    <row r="70" spans="1:9" s="68" customFormat="1" ht="12.75" customHeight="1">
      <c r="A70" s="79"/>
      <c r="B70" s="79" t="s">
        <v>1002</v>
      </c>
      <c r="C70" s="22">
        <v>-602118565</v>
      </c>
      <c r="D70" s="80">
        <v>8287842</v>
      </c>
      <c r="E70" s="81">
        <v>-1.3764468813546382</v>
      </c>
      <c r="F70" s="22">
        <v>10666359</v>
      </c>
      <c r="I70" s="78"/>
    </row>
    <row r="71" spans="1:9" s="68" customFormat="1" ht="12.75" customHeight="1">
      <c r="A71" s="79"/>
      <c r="B71" s="79" t="s">
        <v>924</v>
      </c>
      <c r="C71" s="22">
        <v>602118565</v>
      </c>
      <c r="D71" s="80">
        <v>-8287842</v>
      </c>
      <c r="E71" s="81">
        <v>-1.3764467966537532</v>
      </c>
      <c r="F71" s="22">
        <v>-10666359</v>
      </c>
      <c r="I71" s="78"/>
    </row>
    <row r="72" spans="1:9" s="68" customFormat="1" ht="12.75" customHeight="1">
      <c r="A72" s="82"/>
      <c r="B72" s="83" t="s">
        <v>928</v>
      </c>
      <c r="C72" s="109">
        <v>579990228</v>
      </c>
      <c r="D72" s="110">
        <v>35658403.44999805</v>
      </c>
      <c r="E72" s="111">
        <v>6.1481041797825</v>
      </c>
      <c r="F72" s="112">
        <v>4106703</v>
      </c>
      <c r="I72" s="78"/>
    </row>
    <row r="73" spans="1:9" s="68" customFormat="1" ht="12.75" customHeight="1">
      <c r="A73" s="82"/>
      <c r="B73" s="83" t="s">
        <v>929</v>
      </c>
      <c r="C73" s="109">
        <v>-208000000</v>
      </c>
      <c r="D73" s="110">
        <v>-132827849</v>
      </c>
      <c r="E73" s="111">
        <v>63.859542903846155</v>
      </c>
      <c r="F73" s="112">
        <v>-7155223</v>
      </c>
      <c r="I73" s="78"/>
    </row>
    <row r="74" spans="1:9" s="68" customFormat="1" ht="12.75" customHeight="1">
      <c r="A74" s="82"/>
      <c r="B74" s="83" t="s">
        <v>986</v>
      </c>
      <c r="C74" s="109">
        <v>230128337</v>
      </c>
      <c r="D74" s="110">
        <v>88881604.0900019</v>
      </c>
      <c r="E74" s="111">
        <v>38.622624770456625</v>
      </c>
      <c r="F74" s="112">
        <v>-7617839</v>
      </c>
      <c r="I74" s="78"/>
    </row>
    <row r="75" spans="1:9" s="68" customFormat="1" ht="40.5" customHeight="1">
      <c r="A75" s="82"/>
      <c r="B75" s="86" t="s">
        <v>987</v>
      </c>
      <c r="C75" s="105">
        <v>99410</v>
      </c>
      <c r="D75" s="91">
        <v>-24498121</v>
      </c>
      <c r="E75" s="106">
        <v>-24643.517885522684</v>
      </c>
      <c r="F75" s="112">
        <v>-14755120</v>
      </c>
      <c r="I75" s="78"/>
    </row>
    <row r="76" spans="1:9" s="68" customFormat="1" ht="25.5" customHeight="1">
      <c r="A76" s="89"/>
      <c r="B76" s="124" t="s">
        <v>988</v>
      </c>
      <c r="C76" s="91">
        <v>22028927</v>
      </c>
      <c r="D76" s="91">
        <v>-19448124</v>
      </c>
      <c r="E76" s="92">
        <v>-88.28448167266613</v>
      </c>
      <c r="F76" s="112">
        <v>-17942</v>
      </c>
      <c r="I76" s="78"/>
    </row>
    <row r="77" spans="1:9" s="68" customFormat="1" ht="26.25" customHeight="1">
      <c r="A77" s="89"/>
      <c r="B77" s="124" t="s">
        <v>991</v>
      </c>
      <c r="C77" s="91">
        <v>208000000</v>
      </c>
      <c r="D77" s="91">
        <v>132827849</v>
      </c>
      <c r="E77" s="92">
        <v>63.859542903846155</v>
      </c>
      <c r="F77" s="112">
        <v>7155223</v>
      </c>
      <c r="I77" s="78"/>
    </row>
    <row r="78" spans="1:9" s="68" customFormat="1" ht="12.75" customHeight="1">
      <c r="A78" s="99"/>
      <c r="B78" s="99" t="s">
        <v>1003</v>
      </c>
      <c r="C78" s="125">
        <v>1543280207</v>
      </c>
      <c r="D78" s="125">
        <v>1039963017</v>
      </c>
      <c r="E78" s="126">
        <v>67.38653241860698</v>
      </c>
      <c r="F78" s="22">
        <v>121405715</v>
      </c>
      <c r="I78" s="78"/>
    </row>
    <row r="79" spans="1:9" s="68" customFormat="1" ht="12.75" customHeight="1">
      <c r="A79" s="89"/>
      <c r="B79" s="127" t="s">
        <v>1004</v>
      </c>
      <c r="C79" s="116">
        <v>6508198</v>
      </c>
      <c r="D79" s="116">
        <v>4349855</v>
      </c>
      <c r="E79" s="128">
        <v>66.83654984067786</v>
      </c>
      <c r="F79" s="118">
        <v>473265</v>
      </c>
      <c r="I79" s="97"/>
    </row>
    <row r="80" spans="1:9" s="68" customFormat="1" ht="12.75" customHeight="1">
      <c r="A80" s="99" t="s">
        <v>1005</v>
      </c>
      <c r="B80" s="99" t="s">
        <v>1006</v>
      </c>
      <c r="C80" s="125">
        <v>1536772009</v>
      </c>
      <c r="D80" s="125">
        <v>1035613162</v>
      </c>
      <c r="E80" s="126">
        <v>67.38886158356623</v>
      </c>
      <c r="F80" s="22">
        <v>120932450</v>
      </c>
      <c r="I80" s="78"/>
    </row>
    <row r="81" spans="1:9" s="68" customFormat="1" ht="12.75" customHeight="1">
      <c r="A81" s="99"/>
      <c r="B81" s="99" t="s">
        <v>1007</v>
      </c>
      <c r="C81" s="102">
        <v>1543268694</v>
      </c>
      <c r="D81" s="102">
        <v>1039959431</v>
      </c>
      <c r="E81" s="129">
        <v>67.38680276760671</v>
      </c>
      <c r="F81" s="22">
        <v>121405715</v>
      </c>
      <c r="I81" s="78"/>
    </row>
    <row r="82" spans="1:9" s="68" customFormat="1" ht="12.75" customHeight="1">
      <c r="A82" s="89"/>
      <c r="B82" s="127" t="s">
        <v>1004</v>
      </c>
      <c r="C82" s="94">
        <v>6508198</v>
      </c>
      <c r="D82" s="116">
        <v>4349855</v>
      </c>
      <c r="E82" s="95">
        <v>66.83654984067786</v>
      </c>
      <c r="F82" s="118">
        <v>473265</v>
      </c>
      <c r="I82" s="78"/>
    </row>
    <row r="83" spans="1:9" s="68" customFormat="1" ht="12.75" customHeight="1">
      <c r="A83" s="89" t="s">
        <v>1008</v>
      </c>
      <c r="B83" s="89" t="s">
        <v>1009</v>
      </c>
      <c r="C83" s="130">
        <v>1536760496</v>
      </c>
      <c r="D83" s="130">
        <v>1035609576</v>
      </c>
      <c r="E83" s="131">
        <v>67.3891330949465</v>
      </c>
      <c r="F83" s="112">
        <v>120932450</v>
      </c>
      <c r="I83" s="78"/>
    </row>
    <row r="84" spans="1:9" s="68" customFormat="1" ht="12.75" customHeight="1">
      <c r="A84" s="99"/>
      <c r="B84" s="99" t="s">
        <v>1010</v>
      </c>
      <c r="C84" s="102">
        <v>11513</v>
      </c>
      <c r="D84" s="102">
        <v>3586</v>
      </c>
      <c r="E84" s="129">
        <v>31.147398592894987</v>
      </c>
      <c r="F84" s="22">
        <v>0</v>
      </c>
      <c r="I84" s="78"/>
    </row>
    <row r="85" spans="1:9" s="68" customFormat="1" ht="12.75" customHeight="1">
      <c r="A85" s="89" t="s">
        <v>1011</v>
      </c>
      <c r="B85" s="89" t="s">
        <v>1012</v>
      </c>
      <c r="C85" s="130">
        <v>11513</v>
      </c>
      <c r="D85" s="130">
        <v>3586</v>
      </c>
      <c r="E85" s="131">
        <v>31.147398592894987</v>
      </c>
      <c r="F85" s="112">
        <v>0</v>
      </c>
      <c r="I85" s="78"/>
    </row>
    <row r="86" spans="1:9" s="68" customFormat="1" ht="12.75" customHeight="1">
      <c r="A86" s="99"/>
      <c r="B86" s="99" t="s">
        <v>1013</v>
      </c>
      <c r="C86" s="125">
        <v>-354646268</v>
      </c>
      <c r="D86" s="125">
        <v>-263826162</v>
      </c>
      <c r="E86" s="126">
        <v>74.3913544636539</v>
      </c>
      <c r="F86" s="22">
        <v>-29049801</v>
      </c>
      <c r="G86" s="78"/>
      <c r="I86" s="78"/>
    </row>
    <row r="87" spans="1:9" s="68" customFormat="1" ht="12.75" customHeight="1">
      <c r="A87" s="99"/>
      <c r="B87" s="99" t="s">
        <v>924</v>
      </c>
      <c r="C87" s="102">
        <v>354646268</v>
      </c>
      <c r="D87" s="102">
        <v>263826162</v>
      </c>
      <c r="E87" s="129">
        <v>74.39135437342316</v>
      </c>
      <c r="F87" s="22">
        <v>29049801</v>
      </c>
      <c r="I87" s="78"/>
    </row>
    <row r="88" spans="1:9" s="68" customFormat="1" ht="12.75" customHeight="1">
      <c r="A88" s="89"/>
      <c r="B88" s="90" t="s">
        <v>928</v>
      </c>
      <c r="C88" s="91">
        <v>-209996</v>
      </c>
      <c r="D88" s="91">
        <v>-120326</v>
      </c>
      <c r="E88" s="92">
        <v>57.2991866511743</v>
      </c>
      <c r="F88" s="112">
        <v>0</v>
      </c>
      <c r="I88" s="78"/>
    </row>
    <row r="89" spans="1:9" s="68" customFormat="1" ht="12.75" customHeight="1">
      <c r="A89" s="89"/>
      <c r="B89" s="90" t="s">
        <v>986</v>
      </c>
      <c r="C89" s="91">
        <v>354856264</v>
      </c>
      <c r="D89" s="91">
        <v>263846472</v>
      </c>
      <c r="E89" s="92">
        <v>74.35305467793573</v>
      </c>
      <c r="F89" s="112">
        <v>29049801</v>
      </c>
      <c r="I89" s="78"/>
    </row>
    <row r="90" spans="1:9" s="68" customFormat="1" ht="25.5" customHeight="1">
      <c r="A90" s="89"/>
      <c r="B90" s="124" t="s">
        <v>989</v>
      </c>
      <c r="C90" s="91">
        <v>354856264</v>
      </c>
      <c r="D90" s="91">
        <v>263946488</v>
      </c>
      <c r="E90" s="92">
        <v>74.38123961086396</v>
      </c>
      <c r="F90" s="112">
        <v>29049801</v>
      </c>
      <c r="I90" s="78"/>
    </row>
    <row r="91" spans="1:9" s="68" customFormat="1" ht="38.25" customHeight="1">
      <c r="A91" s="82"/>
      <c r="B91" s="86" t="s">
        <v>990</v>
      </c>
      <c r="C91" s="132" t="s">
        <v>919</v>
      </c>
      <c r="D91" s="91">
        <v>-100016</v>
      </c>
      <c r="E91" s="114" t="s">
        <v>919</v>
      </c>
      <c r="F91" s="112">
        <v>0</v>
      </c>
      <c r="I91" s="78"/>
    </row>
    <row r="92" spans="1:6" s="68" customFormat="1" ht="12.75">
      <c r="A92" s="82"/>
      <c r="B92" s="83" t="s">
        <v>930</v>
      </c>
      <c r="C92" s="132" t="s">
        <v>919</v>
      </c>
      <c r="D92" s="91">
        <v>100016</v>
      </c>
      <c r="E92" s="114" t="s">
        <v>919</v>
      </c>
      <c r="F92" s="112">
        <v>0</v>
      </c>
    </row>
    <row r="93" spans="1:6" s="68" customFormat="1" ht="12.75">
      <c r="A93" s="133"/>
      <c r="B93" s="134"/>
      <c r="C93" s="33"/>
      <c r="D93" s="33"/>
      <c r="E93" s="135"/>
      <c r="F93" s="33"/>
    </row>
    <row r="94" spans="1:8" s="68" customFormat="1" ht="12.75">
      <c r="A94" s="69"/>
      <c r="B94" s="70"/>
      <c r="H94" s="133"/>
    </row>
    <row r="95" spans="1:8" s="68" customFormat="1" ht="12.75">
      <c r="A95" s="136" t="s">
        <v>1014</v>
      </c>
      <c r="B95" s="137"/>
      <c r="C95" s="137"/>
      <c r="D95" s="137"/>
      <c r="E95" s="137"/>
      <c r="F95" s="138" t="s">
        <v>1015</v>
      </c>
      <c r="H95" s="133"/>
    </row>
    <row r="96" spans="1:6" s="144" customFormat="1" ht="12.75">
      <c r="A96" s="139"/>
      <c r="B96" s="140"/>
      <c r="C96" s="141"/>
      <c r="D96" s="142"/>
      <c r="E96" s="141"/>
      <c r="F96" s="143"/>
    </row>
    <row r="97" spans="1:6" s="144" customFormat="1" ht="12.75">
      <c r="A97" s="139"/>
      <c r="B97" s="140"/>
      <c r="C97" s="141"/>
      <c r="D97" s="142"/>
      <c r="E97" s="141"/>
      <c r="F97" s="143"/>
    </row>
    <row r="98" spans="1:8" s="68" customFormat="1" ht="12.75">
      <c r="A98" s="136"/>
      <c r="C98" s="64"/>
      <c r="D98" s="64"/>
      <c r="E98" s="136"/>
      <c r="F98" s="133"/>
      <c r="H98" s="133"/>
    </row>
    <row r="99" spans="1:105" s="148" customFormat="1" ht="12.75">
      <c r="A99" s="136" t="s">
        <v>935</v>
      </c>
      <c r="B99" s="68"/>
      <c r="C99" s="64"/>
      <c r="D99" s="64"/>
      <c r="E99" s="136"/>
      <c r="F99" s="133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14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</row>
    <row r="100" spans="1:2" s="68" customFormat="1" ht="12.75">
      <c r="A100" s="149"/>
      <c r="B100" s="44"/>
    </row>
    <row r="101" spans="1:2" s="68" customFormat="1" ht="12.75">
      <c r="A101" s="69"/>
      <c r="B101" s="70"/>
    </row>
    <row r="102" spans="1:2" s="68" customFormat="1" ht="12.75">
      <c r="A102" s="69"/>
      <c r="B102" s="70"/>
    </row>
    <row r="103" spans="1:2" s="68" customFormat="1" ht="12.75">
      <c r="A103" s="69"/>
      <c r="B103" s="70"/>
    </row>
    <row r="104" spans="1:2" s="68" customFormat="1" ht="12.75">
      <c r="A104" s="69"/>
      <c r="B104" s="70"/>
    </row>
    <row r="105" spans="1:2" s="68" customFormat="1" ht="12.75">
      <c r="A105" s="69"/>
      <c r="B105" s="70"/>
    </row>
    <row r="106" spans="1:2" s="68" customFormat="1" ht="12.75">
      <c r="A106" s="69"/>
      <c r="B106" s="70"/>
    </row>
    <row r="107" spans="1:2" s="68" customFormat="1" ht="12.75">
      <c r="A107" s="69"/>
      <c r="B107" s="70"/>
    </row>
    <row r="108" spans="1:2" s="68" customFormat="1" ht="12.75">
      <c r="A108" s="69"/>
      <c r="B108" s="70"/>
    </row>
    <row r="109" spans="1:2" s="68" customFormat="1" ht="12.75">
      <c r="A109" s="69"/>
      <c r="B109" s="70"/>
    </row>
    <row r="110" spans="1:2" s="68" customFormat="1" ht="12.75">
      <c r="A110" s="69"/>
      <c r="B110" s="70"/>
    </row>
    <row r="111" spans="1:2" s="68" customFormat="1" ht="12.75">
      <c r="A111" s="69"/>
      <c r="B111" s="70"/>
    </row>
    <row r="112" spans="1:2" s="68" customFormat="1" ht="12.75">
      <c r="A112" s="69"/>
      <c r="B112" s="70"/>
    </row>
    <row r="113" spans="1:2" s="68" customFormat="1" ht="12.75">
      <c r="A113" s="69"/>
      <c r="B113" s="70"/>
    </row>
    <row r="114" spans="1:2" s="68" customFormat="1" ht="12.75">
      <c r="A114" s="69"/>
      <c r="B114" s="70"/>
    </row>
    <row r="115" spans="1:2" s="68" customFormat="1" ht="12.75">
      <c r="A115" s="69"/>
      <c r="B115" s="70"/>
    </row>
    <row r="116" spans="1:2" s="68" customFormat="1" ht="12.75">
      <c r="A116" s="69"/>
      <c r="B116" s="70"/>
    </row>
    <row r="117" spans="1:2" s="68" customFormat="1" ht="12.75">
      <c r="A117" s="69"/>
      <c r="B117" s="70"/>
    </row>
    <row r="118" spans="1:2" s="68" customFormat="1" ht="12.75">
      <c r="A118" s="69"/>
      <c r="B118" s="70"/>
    </row>
    <row r="119" spans="1:2" s="68" customFormat="1" ht="12.75">
      <c r="A119" s="69"/>
      <c r="B119" s="70"/>
    </row>
    <row r="120" spans="1:2" s="68" customFormat="1" ht="12.75">
      <c r="A120" s="69"/>
      <c r="B120" s="70"/>
    </row>
    <row r="121" spans="1:2" s="68" customFormat="1" ht="12.75">
      <c r="A121" s="69"/>
      <c r="B121" s="70"/>
    </row>
    <row r="122" spans="1:2" s="68" customFormat="1" ht="12.75">
      <c r="A122" s="69"/>
      <c r="B122" s="70"/>
    </row>
    <row r="123" spans="1:2" s="68" customFormat="1" ht="12.75">
      <c r="A123" s="69"/>
      <c r="B123" s="70"/>
    </row>
    <row r="124" spans="1:2" s="68" customFormat="1" ht="12.75">
      <c r="A124" s="69"/>
      <c r="B124" s="70"/>
    </row>
    <row r="125" spans="1:2" s="68" customFormat="1" ht="12.75">
      <c r="A125" s="69"/>
      <c r="B125" s="70"/>
    </row>
    <row r="126" spans="1:2" s="68" customFormat="1" ht="12.75">
      <c r="A126" s="69"/>
      <c r="B126" s="70"/>
    </row>
    <row r="127" spans="1:2" s="68" customFormat="1" ht="12.75">
      <c r="A127" s="69"/>
      <c r="B127" s="70"/>
    </row>
    <row r="128" spans="1:2" s="68" customFormat="1" ht="12.75">
      <c r="A128" s="69"/>
      <c r="B128" s="70"/>
    </row>
    <row r="129" spans="1:2" s="68" customFormat="1" ht="12.75">
      <c r="A129" s="69"/>
      <c r="B129" s="70"/>
    </row>
    <row r="130" spans="1:2" s="68" customFormat="1" ht="12.75">
      <c r="A130" s="69"/>
      <c r="B130" s="70"/>
    </row>
    <row r="131" spans="1:2" s="68" customFormat="1" ht="12.75">
      <c r="A131" s="69"/>
      <c r="B131" s="70"/>
    </row>
    <row r="132" spans="1:2" s="68" customFormat="1" ht="12.75">
      <c r="A132" s="69"/>
      <c r="B132" s="70"/>
    </row>
    <row r="133" spans="1:2" s="68" customFormat="1" ht="12.75">
      <c r="A133" s="69"/>
      <c r="B133" s="70"/>
    </row>
    <row r="134" spans="1:2" s="68" customFormat="1" ht="12.75">
      <c r="A134" s="69"/>
      <c r="B134" s="70"/>
    </row>
    <row r="135" spans="1:2" s="68" customFormat="1" ht="12.75">
      <c r="A135" s="69"/>
      <c r="B135" s="70"/>
    </row>
    <row r="136" spans="1:2" s="68" customFormat="1" ht="12.75">
      <c r="A136" s="69"/>
      <c r="B136" s="70"/>
    </row>
    <row r="137" spans="1:2" s="68" customFormat="1" ht="12.75">
      <c r="A137" s="69"/>
      <c r="B137" s="70"/>
    </row>
    <row r="138" spans="1:2" s="68" customFormat="1" ht="12.75">
      <c r="A138" s="69"/>
      <c r="B138" s="70"/>
    </row>
    <row r="139" spans="1:2" s="68" customFormat="1" ht="12.75">
      <c r="A139" s="69"/>
      <c r="B139" s="70"/>
    </row>
    <row r="140" spans="1:2" s="68" customFormat="1" ht="12.75">
      <c r="A140" s="69"/>
      <c r="B140" s="70"/>
    </row>
    <row r="141" spans="1:2" s="68" customFormat="1" ht="12.75">
      <c r="A141" s="69"/>
      <c r="B141" s="70"/>
    </row>
    <row r="142" spans="1:2" s="68" customFormat="1" ht="12.75">
      <c r="A142" s="69"/>
      <c r="B142" s="70"/>
    </row>
    <row r="143" spans="1:2" s="68" customFormat="1" ht="12.75">
      <c r="A143" s="69"/>
      <c r="B143" s="70"/>
    </row>
    <row r="144" spans="1:2" s="68" customFormat="1" ht="12.75">
      <c r="A144" s="69"/>
      <c r="B144" s="70"/>
    </row>
    <row r="145" spans="1:2" s="68" customFormat="1" ht="12.75">
      <c r="A145" s="69"/>
      <c r="B145" s="70"/>
    </row>
    <row r="146" spans="1:2" s="68" customFormat="1" ht="12.75">
      <c r="A146" s="69"/>
      <c r="B146" s="70"/>
    </row>
    <row r="147" spans="1:2" s="68" customFormat="1" ht="12.75">
      <c r="A147" s="69"/>
      <c r="B147" s="70"/>
    </row>
    <row r="148" spans="1:2" s="68" customFormat="1" ht="12.75">
      <c r="A148" s="69"/>
      <c r="B148" s="70"/>
    </row>
    <row r="149" spans="1:2" s="68" customFormat="1" ht="12.75">
      <c r="A149" s="69"/>
      <c r="B149" s="70"/>
    </row>
    <row r="150" spans="1:2" s="68" customFormat="1" ht="12.75">
      <c r="A150" s="69"/>
      <c r="B150" s="70"/>
    </row>
    <row r="151" spans="1:2" s="68" customFormat="1" ht="12.75">
      <c r="A151" s="69"/>
      <c r="B151" s="70"/>
    </row>
    <row r="152" spans="1:2" s="68" customFormat="1" ht="12.75">
      <c r="A152" s="69"/>
      <c r="B152" s="70"/>
    </row>
    <row r="153" spans="1:2" s="68" customFormat="1" ht="12.75">
      <c r="A153" s="69"/>
      <c r="B153" s="70"/>
    </row>
    <row r="154" spans="1:2" s="68" customFormat="1" ht="12.75">
      <c r="A154" s="69"/>
      <c r="B154" s="70"/>
    </row>
    <row r="155" spans="1:2" s="68" customFormat="1" ht="12.75">
      <c r="A155" s="69"/>
      <c r="B155" s="70"/>
    </row>
    <row r="156" spans="1:2" s="68" customFormat="1" ht="12.75">
      <c r="A156" s="69"/>
      <c r="B156" s="70"/>
    </row>
    <row r="157" spans="1:2" s="68" customFormat="1" ht="12.75">
      <c r="A157" s="69"/>
      <c r="B157" s="70"/>
    </row>
    <row r="158" spans="1:2" s="68" customFormat="1" ht="12.75">
      <c r="A158" s="69"/>
      <c r="B158" s="70"/>
    </row>
    <row r="159" spans="1:2" s="68" customFormat="1" ht="12.75">
      <c r="A159" s="69"/>
      <c r="B159" s="70"/>
    </row>
    <row r="160" spans="1:2" s="68" customFormat="1" ht="12.75">
      <c r="A160" s="69"/>
      <c r="B160" s="70"/>
    </row>
    <row r="161" spans="1:2" s="68" customFormat="1" ht="12.75">
      <c r="A161" s="69"/>
      <c r="B161" s="70"/>
    </row>
    <row r="162" spans="1:2" s="68" customFormat="1" ht="12.75">
      <c r="A162" s="69"/>
      <c r="B162" s="70"/>
    </row>
    <row r="163" spans="1:2" s="68" customFormat="1" ht="12.75">
      <c r="A163" s="69"/>
      <c r="B163" s="70"/>
    </row>
    <row r="164" spans="1:2" s="68" customFormat="1" ht="12.75">
      <c r="A164" s="69"/>
      <c r="B164" s="70"/>
    </row>
    <row r="165" spans="1:2" s="68" customFormat="1" ht="12.75">
      <c r="A165" s="69"/>
      <c r="B165" s="70"/>
    </row>
    <row r="166" spans="1:2" s="68" customFormat="1" ht="12.75">
      <c r="A166" s="69"/>
      <c r="B166" s="70"/>
    </row>
    <row r="167" spans="1:2" s="68" customFormat="1" ht="12.75">
      <c r="A167" s="69"/>
      <c r="B167" s="70"/>
    </row>
    <row r="168" spans="1:2" s="68" customFormat="1" ht="12.75">
      <c r="A168" s="69"/>
      <c r="B168" s="70"/>
    </row>
    <row r="169" spans="1:2" s="68" customFormat="1" ht="12.75">
      <c r="A169" s="69"/>
      <c r="B169" s="70"/>
    </row>
    <row r="170" spans="1:2" s="68" customFormat="1" ht="12.75">
      <c r="A170" s="69"/>
      <c r="B170" s="70"/>
    </row>
    <row r="171" spans="1:2" s="68" customFormat="1" ht="12.75">
      <c r="A171" s="69"/>
      <c r="B171" s="70"/>
    </row>
    <row r="172" spans="1:2" s="68" customFormat="1" ht="12.75">
      <c r="A172" s="69"/>
      <c r="B172" s="70"/>
    </row>
    <row r="173" spans="1:2" s="68" customFormat="1" ht="12.75">
      <c r="A173" s="69"/>
      <c r="B173" s="70"/>
    </row>
    <row r="174" spans="1:2" s="68" customFormat="1" ht="12.75">
      <c r="A174" s="69"/>
      <c r="B174" s="70"/>
    </row>
    <row r="175" spans="1:2" s="68" customFormat="1" ht="12.75">
      <c r="A175" s="69"/>
      <c r="B175" s="70"/>
    </row>
    <row r="176" spans="1:2" s="68" customFormat="1" ht="12.75">
      <c r="A176" s="69"/>
      <c r="B176" s="70"/>
    </row>
    <row r="177" spans="1:2" s="68" customFormat="1" ht="12.75">
      <c r="A177" s="69"/>
      <c r="B177" s="70"/>
    </row>
    <row r="178" spans="1:2" s="68" customFormat="1" ht="12.75">
      <c r="A178" s="69"/>
      <c r="B178" s="70"/>
    </row>
    <row r="179" spans="1:2" s="68" customFormat="1" ht="12.75">
      <c r="A179" s="69"/>
      <c r="B179" s="70"/>
    </row>
    <row r="180" spans="1:2" s="68" customFormat="1" ht="12.75">
      <c r="A180" s="69"/>
      <c r="B180" s="70"/>
    </row>
    <row r="181" spans="1:2" s="68" customFormat="1" ht="12.75">
      <c r="A181" s="69"/>
      <c r="B181" s="70"/>
    </row>
    <row r="182" spans="1:2" s="68" customFormat="1" ht="12.75">
      <c r="A182" s="69"/>
      <c r="B182" s="70"/>
    </row>
    <row r="183" spans="1:2" s="68" customFormat="1" ht="12.75">
      <c r="A183" s="69"/>
      <c r="B183" s="70"/>
    </row>
    <row r="184" spans="1:2" s="68" customFormat="1" ht="12.75">
      <c r="A184" s="69"/>
      <c r="B184" s="70"/>
    </row>
    <row r="185" spans="1:2" s="68" customFormat="1" ht="12.75">
      <c r="A185" s="69"/>
      <c r="B185" s="70"/>
    </row>
    <row r="186" spans="1:2" s="68" customFormat="1" ht="12.75">
      <c r="A186" s="69"/>
      <c r="B186" s="70"/>
    </row>
    <row r="187" spans="1:2" s="68" customFormat="1" ht="12.75">
      <c r="A187" s="69"/>
      <c r="B187" s="70"/>
    </row>
    <row r="188" spans="1:2" s="68" customFormat="1" ht="12.75">
      <c r="A188" s="69"/>
      <c r="B188" s="70"/>
    </row>
    <row r="189" spans="1:2" s="68" customFormat="1" ht="12.75">
      <c r="A189" s="69"/>
      <c r="B189" s="70"/>
    </row>
    <row r="190" spans="1:2" s="68" customFormat="1" ht="12.75">
      <c r="A190" s="69"/>
      <c r="B190" s="70"/>
    </row>
    <row r="191" spans="1:2" s="68" customFormat="1" ht="12.75">
      <c r="A191" s="69"/>
      <c r="B191" s="70"/>
    </row>
    <row r="192" spans="1:2" s="68" customFormat="1" ht="12.75">
      <c r="A192" s="69"/>
      <c r="B192" s="70"/>
    </row>
    <row r="193" spans="1:2" s="68" customFormat="1" ht="12.75">
      <c r="A193" s="69"/>
      <c r="B193" s="70"/>
    </row>
    <row r="194" spans="1:2" s="68" customFormat="1" ht="12.75">
      <c r="A194" s="69"/>
      <c r="B194" s="70"/>
    </row>
    <row r="195" spans="1:2" s="68" customFormat="1" ht="12.75">
      <c r="A195" s="69"/>
      <c r="B195" s="70"/>
    </row>
    <row r="196" spans="1:2" s="68" customFormat="1" ht="12.75">
      <c r="A196" s="69"/>
      <c r="B196" s="70"/>
    </row>
    <row r="197" spans="1:2" s="68" customFormat="1" ht="12.75">
      <c r="A197" s="69"/>
      <c r="B197" s="70"/>
    </row>
    <row r="198" spans="1:2" s="68" customFormat="1" ht="12.75">
      <c r="A198" s="69"/>
      <c r="B198" s="70"/>
    </row>
    <row r="199" spans="1:2" s="68" customFormat="1" ht="12.75">
      <c r="A199" s="69"/>
      <c r="B199" s="70"/>
    </row>
    <row r="200" spans="1:2" s="68" customFormat="1" ht="12.75">
      <c r="A200" s="69"/>
      <c r="B200" s="70"/>
    </row>
    <row r="201" spans="1:2" s="68" customFormat="1" ht="12.75">
      <c r="A201" s="69"/>
      <c r="B201" s="70"/>
    </row>
    <row r="202" spans="1:2" s="68" customFormat="1" ht="12.75">
      <c r="A202" s="69"/>
      <c r="B202" s="70"/>
    </row>
    <row r="203" spans="1:2" s="68" customFormat="1" ht="12.75">
      <c r="A203" s="69"/>
      <c r="B203" s="70"/>
    </row>
    <row r="204" spans="1:2" s="68" customFormat="1" ht="12.75">
      <c r="A204" s="69"/>
      <c r="B204" s="70"/>
    </row>
    <row r="205" spans="1:2" s="68" customFormat="1" ht="12.75">
      <c r="A205" s="69"/>
      <c r="B205" s="70"/>
    </row>
    <row r="206" spans="1:2" s="68" customFormat="1" ht="12.75">
      <c r="A206" s="69"/>
      <c r="B206" s="70"/>
    </row>
    <row r="207" spans="1:2" s="68" customFormat="1" ht="12.75">
      <c r="A207" s="69"/>
      <c r="B207" s="70"/>
    </row>
    <row r="208" spans="1:2" s="68" customFormat="1" ht="12.75">
      <c r="A208" s="69"/>
      <c r="B208" s="70"/>
    </row>
    <row r="209" spans="1:2" s="68" customFormat="1" ht="12.75">
      <c r="A209" s="69"/>
      <c r="B209" s="70"/>
    </row>
    <row r="210" spans="1:2" s="68" customFormat="1" ht="12.75">
      <c r="A210" s="69"/>
      <c r="B210" s="70"/>
    </row>
    <row r="211" spans="1:6" s="68" customFormat="1" ht="12.75">
      <c r="A211" s="69"/>
      <c r="B211" s="70"/>
      <c r="C211" s="150"/>
      <c r="D211" s="150"/>
      <c r="E211" s="150"/>
      <c r="F211" s="150"/>
    </row>
    <row r="212" spans="1:6" s="68" customFormat="1" ht="12.75">
      <c r="A212" s="69"/>
      <c r="B212" s="70"/>
      <c r="C212" s="150"/>
      <c r="D212" s="150"/>
      <c r="E212" s="150"/>
      <c r="F212" s="150"/>
    </row>
    <row r="213" spans="1:6" s="68" customFormat="1" ht="12.75">
      <c r="A213" s="69"/>
      <c r="B213" s="70"/>
      <c r="C213" s="150"/>
      <c r="D213" s="150"/>
      <c r="E213" s="150"/>
      <c r="F213" s="150"/>
    </row>
    <row r="214" spans="1:6" s="68" customFormat="1" ht="12.75">
      <c r="A214" s="69"/>
      <c r="B214" s="70"/>
      <c r="C214" s="150"/>
      <c r="D214" s="150"/>
      <c r="E214" s="150"/>
      <c r="F214" s="150"/>
    </row>
    <row r="215" ht="12.75">
      <c r="B215" s="70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4724409448818898" header="0.15748031496062992" footer="0.1968503937007874"/>
  <pageSetup firstPageNumber="4" useFirstPageNumber="1" fitToHeight="0" horizontalDpi="600" verticalDpi="600" orientation="portrait" paperSize="9" scale="72" r:id="rId2"/>
  <headerFooter alignWithMargins="0">
    <oddFooter>&amp;C&amp;P</oddFooter>
  </headerFooter>
  <rowBreaks count="1" manualBreakCount="1">
    <brk id="6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D19" sqref="D19"/>
    </sheetView>
  </sheetViews>
  <sheetFormatPr defaultColWidth="9.140625" defaultRowHeight="12.75"/>
  <cols>
    <col min="1" max="1" width="13.28125" style="153" customWidth="1"/>
    <col min="2" max="2" width="49.421875" style="153" customWidth="1"/>
    <col min="3" max="3" width="14.140625" style="153" customWidth="1"/>
    <col min="4" max="4" width="14.8515625" style="231" customWidth="1"/>
    <col min="5" max="5" width="9.140625" style="153" customWidth="1"/>
    <col min="6" max="6" width="15.421875" style="153" customWidth="1"/>
    <col min="7" max="16384" width="9.140625" style="153" customWidth="1"/>
  </cols>
  <sheetData>
    <row r="1" spans="1:6" ht="60" customHeight="1">
      <c r="A1" s="935"/>
      <c r="B1" s="935"/>
      <c r="C1" s="935"/>
      <c r="D1" s="935"/>
      <c r="E1" s="935"/>
      <c r="F1" s="935"/>
    </row>
    <row r="2" spans="1:6" ht="12.75">
      <c r="A2" s="936" t="s">
        <v>903</v>
      </c>
      <c r="B2" s="936"/>
      <c r="C2" s="936"/>
      <c r="D2" s="936"/>
      <c r="E2" s="936"/>
      <c r="F2" s="936"/>
    </row>
    <row r="3" spans="1:8" s="54" customFormat="1" ht="28.5" customHeight="1">
      <c r="A3" s="927" t="s">
        <v>904</v>
      </c>
      <c r="B3" s="927"/>
      <c r="C3" s="927"/>
      <c r="D3" s="927"/>
      <c r="E3" s="927"/>
      <c r="F3" s="927"/>
      <c r="G3" s="3"/>
      <c r="H3" s="53"/>
    </row>
    <row r="4" spans="1:8" s="54" customFormat="1" ht="12.75" customHeight="1">
      <c r="A4" s="939" t="s">
        <v>905</v>
      </c>
      <c r="B4" s="939"/>
      <c r="C4" s="939"/>
      <c r="D4" s="939"/>
      <c r="E4" s="939"/>
      <c r="F4" s="939"/>
      <c r="G4" s="154"/>
      <c r="H4" s="53"/>
    </row>
    <row r="5" spans="1:6" ht="12.75">
      <c r="A5" s="155" t="s">
        <v>1016</v>
      </c>
      <c r="B5" s="145"/>
      <c r="C5" s="156"/>
      <c r="D5" s="157"/>
      <c r="E5" s="63"/>
      <c r="F5" s="60" t="s">
        <v>1017</v>
      </c>
    </row>
    <row r="6" spans="1:6" ht="12.75">
      <c r="A6" s="937" t="s">
        <v>908</v>
      </c>
      <c r="B6" s="937"/>
      <c r="C6" s="937"/>
      <c r="D6" s="937"/>
      <c r="E6" s="937"/>
      <c r="F6" s="937"/>
    </row>
    <row r="7" spans="1:6" ht="15.75">
      <c r="A7" s="938" t="s">
        <v>1018</v>
      </c>
      <c r="B7" s="938"/>
      <c r="C7" s="938"/>
      <c r="D7" s="938"/>
      <c r="E7" s="938"/>
      <c r="F7" s="938"/>
    </row>
    <row r="8" spans="1:6" ht="15.75">
      <c r="A8" s="942" t="s">
        <v>1019</v>
      </c>
      <c r="B8" s="942"/>
      <c r="C8" s="942"/>
      <c r="D8" s="942"/>
      <c r="E8" s="942"/>
      <c r="F8" s="942"/>
    </row>
    <row r="9" spans="1:6" ht="12.75">
      <c r="A9" s="155"/>
      <c r="B9" s="145"/>
      <c r="C9" s="156"/>
      <c r="D9" s="157"/>
      <c r="E9" s="63"/>
      <c r="F9" s="158" t="s">
        <v>1020</v>
      </c>
    </row>
    <row r="10" spans="1:6" ht="12.75">
      <c r="A10" s="159"/>
      <c r="B10" s="160"/>
      <c r="C10" s="160"/>
      <c r="D10" s="160"/>
      <c r="E10" s="160"/>
      <c r="F10" s="161" t="s">
        <v>939</v>
      </c>
    </row>
    <row r="11" spans="1:6" ht="48">
      <c r="A11" s="162" t="s">
        <v>1021</v>
      </c>
      <c r="B11" s="162" t="s">
        <v>940</v>
      </c>
      <c r="C11" s="163" t="s">
        <v>941</v>
      </c>
      <c r="D11" s="163" t="s">
        <v>942</v>
      </c>
      <c r="E11" s="163" t="s">
        <v>943</v>
      </c>
      <c r="F11" s="163" t="s">
        <v>944</v>
      </c>
    </row>
    <row r="12" spans="1:6" ht="12.75">
      <c r="A12" s="164">
        <v>1</v>
      </c>
      <c r="B12" s="164">
        <v>2</v>
      </c>
      <c r="C12" s="165">
        <v>3</v>
      </c>
      <c r="D12" s="165">
        <v>4</v>
      </c>
      <c r="E12" s="165">
        <v>5</v>
      </c>
      <c r="F12" s="165">
        <v>6</v>
      </c>
    </row>
    <row r="13" spans="1:7" ht="12.75">
      <c r="A13" s="166"/>
      <c r="B13" s="167" t="s">
        <v>1022</v>
      </c>
      <c r="C13" s="168">
        <v>2708788581</v>
      </c>
      <c r="D13" s="168">
        <v>1796210231</v>
      </c>
      <c r="E13" s="169">
        <v>66.31046230772634</v>
      </c>
      <c r="F13" s="168">
        <v>205112270</v>
      </c>
      <c r="G13" s="170"/>
    </row>
    <row r="14" spans="1:7" ht="12.75">
      <c r="A14" s="171" t="s">
        <v>1023</v>
      </c>
      <c r="B14" s="172" t="s">
        <v>1024</v>
      </c>
      <c r="C14" s="168">
        <v>1449346199</v>
      </c>
      <c r="D14" s="168">
        <v>1059127553</v>
      </c>
      <c r="E14" s="169">
        <v>73.0762293874826</v>
      </c>
      <c r="F14" s="168">
        <v>139737390</v>
      </c>
      <c r="G14" s="170"/>
    </row>
    <row r="15" spans="1:7" ht="12.75">
      <c r="A15" s="171" t="s">
        <v>1025</v>
      </c>
      <c r="B15" s="172" t="s">
        <v>1026</v>
      </c>
      <c r="C15" s="168">
        <v>241407628</v>
      </c>
      <c r="D15" s="168">
        <v>174749280</v>
      </c>
      <c r="E15" s="169">
        <v>72.38763805756793</v>
      </c>
      <c r="F15" s="168">
        <v>23556605</v>
      </c>
      <c r="G15" s="170"/>
    </row>
    <row r="16" spans="1:7" ht="12.75">
      <c r="A16" s="173" t="s">
        <v>1027</v>
      </c>
      <c r="B16" s="174" t="s">
        <v>1028</v>
      </c>
      <c r="C16" s="175">
        <v>164407628</v>
      </c>
      <c r="D16" s="175">
        <v>101683978</v>
      </c>
      <c r="E16" s="176">
        <v>61.848698407107975</v>
      </c>
      <c r="F16" s="175">
        <v>12639116</v>
      </c>
      <c r="G16" s="170"/>
    </row>
    <row r="17" spans="1:7" ht="12.75">
      <c r="A17" s="173" t="s">
        <v>1029</v>
      </c>
      <c r="B17" s="174" t="s">
        <v>1030</v>
      </c>
      <c r="C17" s="175">
        <v>77000000</v>
      </c>
      <c r="D17" s="175">
        <v>73065302</v>
      </c>
      <c r="E17" s="176">
        <v>94.8900025974026</v>
      </c>
      <c r="F17" s="175">
        <v>10917489</v>
      </c>
      <c r="G17" s="170"/>
    </row>
    <row r="18" spans="1:7" ht="12.75">
      <c r="A18" s="173" t="s">
        <v>1031</v>
      </c>
      <c r="B18" s="174" t="s">
        <v>1032</v>
      </c>
      <c r="C18" s="175">
        <v>77000000</v>
      </c>
      <c r="D18" s="177">
        <v>73063303</v>
      </c>
      <c r="E18" s="179">
        <v>94.8874064935065</v>
      </c>
      <c r="F18" s="175">
        <v>10917254</v>
      </c>
      <c r="G18" s="170"/>
    </row>
    <row r="19" spans="1:7" ht="12.75">
      <c r="A19" s="171" t="s">
        <v>1033</v>
      </c>
      <c r="B19" s="172" t="s">
        <v>1034</v>
      </c>
      <c r="C19" s="168">
        <v>1193688571</v>
      </c>
      <c r="D19" s="168">
        <v>874193988</v>
      </c>
      <c r="E19" s="169">
        <v>73.2346785617335</v>
      </c>
      <c r="F19" s="168">
        <v>114698374</v>
      </c>
      <c r="G19" s="170"/>
    </row>
    <row r="20" spans="1:7" ht="12.75">
      <c r="A20" s="173" t="s">
        <v>1035</v>
      </c>
      <c r="B20" s="174" t="s">
        <v>1036</v>
      </c>
      <c r="C20" s="175">
        <v>690500000</v>
      </c>
      <c r="D20" s="177">
        <v>555247310</v>
      </c>
      <c r="E20" s="179">
        <v>80.4123548153512</v>
      </c>
      <c r="F20" s="175">
        <v>70785781</v>
      </c>
      <c r="G20" s="170"/>
    </row>
    <row r="21" spans="1:7" ht="25.5">
      <c r="A21" s="180" t="s">
        <v>1037</v>
      </c>
      <c r="B21" s="174" t="s">
        <v>1038</v>
      </c>
      <c r="C21" s="175">
        <v>482055271</v>
      </c>
      <c r="D21" s="177">
        <v>305249213</v>
      </c>
      <c r="E21" s="179">
        <v>63.32245104731984</v>
      </c>
      <c r="F21" s="175">
        <v>43099684</v>
      </c>
      <c r="G21" s="170"/>
    </row>
    <row r="22" spans="1:7" ht="12.75">
      <c r="A22" s="180" t="s">
        <v>1039</v>
      </c>
      <c r="B22" s="174" t="s">
        <v>1040</v>
      </c>
      <c r="C22" s="175">
        <v>16243300</v>
      </c>
      <c r="D22" s="175">
        <v>10062552</v>
      </c>
      <c r="E22" s="176">
        <v>61.948938947135126</v>
      </c>
      <c r="F22" s="175">
        <v>1304136</v>
      </c>
      <c r="G22" s="170"/>
    </row>
    <row r="23" spans="1:7" ht="12.75">
      <c r="A23" s="173" t="s">
        <v>1041</v>
      </c>
      <c r="B23" s="181" t="s">
        <v>1042</v>
      </c>
      <c r="C23" s="175">
        <v>11706000</v>
      </c>
      <c r="D23" s="177">
        <v>7418242</v>
      </c>
      <c r="E23" s="179">
        <v>63.3712796856313</v>
      </c>
      <c r="F23" s="175">
        <v>753647</v>
      </c>
      <c r="G23" s="170"/>
    </row>
    <row r="24" spans="1:7" ht="12.75">
      <c r="A24" s="173" t="s">
        <v>1043</v>
      </c>
      <c r="B24" s="181" t="s">
        <v>1044</v>
      </c>
      <c r="C24" s="175">
        <v>600000</v>
      </c>
      <c r="D24" s="177">
        <v>391935</v>
      </c>
      <c r="E24" s="179">
        <v>65.3225</v>
      </c>
      <c r="F24" s="175">
        <v>46384</v>
      </c>
      <c r="G24" s="170"/>
    </row>
    <row r="25" spans="1:7" ht="12.75">
      <c r="A25" s="180" t="s">
        <v>1045</v>
      </c>
      <c r="B25" s="181" t="s">
        <v>1046</v>
      </c>
      <c r="C25" s="175">
        <v>2797300</v>
      </c>
      <c r="D25" s="177">
        <v>2045502</v>
      </c>
      <c r="E25" s="179">
        <v>73.12415543559861</v>
      </c>
      <c r="F25" s="175">
        <v>377753</v>
      </c>
      <c r="G25" s="170"/>
    </row>
    <row r="26" spans="1:7" ht="12.75">
      <c r="A26" s="180" t="s">
        <v>1047</v>
      </c>
      <c r="B26" s="181" t="s">
        <v>1048</v>
      </c>
      <c r="C26" s="175">
        <v>1140000</v>
      </c>
      <c r="D26" s="177">
        <v>206873</v>
      </c>
      <c r="E26" s="179">
        <v>18.14675438596491</v>
      </c>
      <c r="F26" s="175">
        <v>126352</v>
      </c>
      <c r="G26" s="170"/>
    </row>
    <row r="27" spans="1:7" ht="12.75">
      <c r="A27" s="180" t="s">
        <v>1049</v>
      </c>
      <c r="B27" s="182" t="s">
        <v>1050</v>
      </c>
      <c r="C27" s="175">
        <v>4890000</v>
      </c>
      <c r="D27" s="175">
        <v>3634913</v>
      </c>
      <c r="E27" s="176">
        <v>74.3335991820041</v>
      </c>
      <c r="F27" s="175">
        <v>-491227</v>
      </c>
      <c r="G27" s="170"/>
    </row>
    <row r="28" spans="1:7" ht="12.75">
      <c r="A28" s="180" t="s">
        <v>1051</v>
      </c>
      <c r="B28" s="182" t="s">
        <v>1052</v>
      </c>
      <c r="C28" s="175">
        <v>4890000</v>
      </c>
      <c r="D28" s="175">
        <v>3634913</v>
      </c>
      <c r="E28" s="176">
        <v>74.3335991820041</v>
      </c>
      <c r="F28" s="175">
        <v>-491227</v>
      </c>
      <c r="G28" s="170"/>
    </row>
    <row r="29" spans="1:7" ht="12.75">
      <c r="A29" s="171" t="s">
        <v>1053</v>
      </c>
      <c r="B29" s="183" t="s">
        <v>1054</v>
      </c>
      <c r="C29" s="184">
        <v>14250000</v>
      </c>
      <c r="D29" s="168">
        <v>10169446</v>
      </c>
      <c r="E29" s="169">
        <v>71.36453333333334</v>
      </c>
      <c r="F29" s="185">
        <v>1480605</v>
      </c>
      <c r="G29" s="170"/>
    </row>
    <row r="30" spans="1:8" ht="12.75">
      <c r="A30" s="186"/>
      <c r="B30" s="172" t="s">
        <v>1055</v>
      </c>
      <c r="C30" s="187" t="s">
        <v>919</v>
      </c>
      <c r="D30" s="187">
        <v>14839</v>
      </c>
      <c r="E30" s="188" t="s">
        <v>919</v>
      </c>
      <c r="F30" s="187">
        <v>1806</v>
      </c>
      <c r="G30" s="170"/>
      <c r="H30" s="170"/>
    </row>
    <row r="31" spans="1:7" ht="12.75">
      <c r="A31" s="173" t="s">
        <v>1056</v>
      </c>
      <c r="B31" s="174" t="s">
        <v>1057</v>
      </c>
      <c r="C31" s="189" t="s">
        <v>919</v>
      </c>
      <c r="D31" s="177">
        <v>14839</v>
      </c>
      <c r="E31" s="190" t="s">
        <v>919</v>
      </c>
      <c r="F31" s="175">
        <v>1806</v>
      </c>
      <c r="G31" s="170"/>
    </row>
    <row r="32" spans="1:7" ht="12.75">
      <c r="A32" s="171" t="s">
        <v>1058</v>
      </c>
      <c r="B32" s="172" t="s">
        <v>1059</v>
      </c>
      <c r="C32" s="168">
        <v>344877835</v>
      </c>
      <c r="D32" s="168">
        <v>265965297</v>
      </c>
      <c r="E32" s="191">
        <v>77.11869827760894</v>
      </c>
      <c r="F32" s="168">
        <v>11638090</v>
      </c>
      <c r="G32" s="170"/>
    </row>
    <row r="33" spans="1:7" ht="12.75">
      <c r="A33" s="171" t="s">
        <v>1060</v>
      </c>
      <c r="B33" s="183" t="s">
        <v>1061</v>
      </c>
      <c r="C33" s="184">
        <v>239554523</v>
      </c>
      <c r="D33" s="184">
        <v>188938135</v>
      </c>
      <c r="E33" s="192">
        <v>78.87061894464836</v>
      </c>
      <c r="F33" s="184">
        <v>2407041</v>
      </c>
      <c r="G33" s="170"/>
    </row>
    <row r="34" spans="1:7" ht="12.75">
      <c r="A34" s="173" t="s">
        <v>1062</v>
      </c>
      <c r="B34" s="174" t="s">
        <v>1063</v>
      </c>
      <c r="C34" s="189">
        <v>17000000</v>
      </c>
      <c r="D34" s="177">
        <v>11159007</v>
      </c>
      <c r="E34" s="179">
        <v>65.64121764705882</v>
      </c>
      <c r="F34" s="175">
        <v>50</v>
      </c>
      <c r="G34" s="170"/>
    </row>
    <row r="35" spans="1:7" ht="25.5">
      <c r="A35" s="173" t="s">
        <v>1064</v>
      </c>
      <c r="B35" s="193" t="s">
        <v>1065</v>
      </c>
      <c r="C35" s="189">
        <v>79946625</v>
      </c>
      <c r="D35" s="177">
        <v>96438197</v>
      </c>
      <c r="E35" s="179">
        <v>120.62822789579923</v>
      </c>
      <c r="F35" s="175">
        <v>1036954</v>
      </c>
      <c r="G35" s="170"/>
    </row>
    <row r="36" spans="1:7" ht="12.75">
      <c r="A36" s="173"/>
      <c r="B36" s="182" t="s">
        <v>1066</v>
      </c>
      <c r="C36" s="189">
        <v>53197898</v>
      </c>
      <c r="D36" s="189">
        <v>44072884</v>
      </c>
      <c r="E36" s="190">
        <v>82.84704030975058</v>
      </c>
      <c r="F36" s="175">
        <v>1370037</v>
      </c>
      <c r="G36" s="170"/>
    </row>
    <row r="37" spans="1:7" ht="12.75">
      <c r="A37" s="180" t="s">
        <v>1067</v>
      </c>
      <c r="B37" s="174" t="s">
        <v>1068</v>
      </c>
      <c r="C37" s="189">
        <v>17370586</v>
      </c>
      <c r="D37" s="177">
        <v>12367459</v>
      </c>
      <c r="E37" s="179">
        <v>71.19770743485569</v>
      </c>
      <c r="F37" s="175">
        <v>13880</v>
      </c>
      <c r="G37" s="170"/>
    </row>
    <row r="38" spans="1:7" ht="12.75">
      <c r="A38" s="180" t="s">
        <v>1069</v>
      </c>
      <c r="B38" s="174" t="s">
        <v>1070</v>
      </c>
      <c r="C38" s="189">
        <v>7927312</v>
      </c>
      <c r="D38" s="177">
        <v>9085465</v>
      </c>
      <c r="E38" s="179">
        <v>114.6096558328977</v>
      </c>
      <c r="F38" s="175">
        <v>768135</v>
      </c>
      <c r="G38" s="170"/>
    </row>
    <row r="39" spans="1:7" ht="25.5">
      <c r="A39" s="173" t="s">
        <v>1071</v>
      </c>
      <c r="B39" s="193" t="s">
        <v>1072</v>
      </c>
      <c r="C39" s="189">
        <v>27900000</v>
      </c>
      <c r="D39" s="177">
        <v>22619960</v>
      </c>
      <c r="E39" s="179">
        <v>81.07512544802867</v>
      </c>
      <c r="F39" s="175">
        <v>588022</v>
      </c>
      <c r="G39" s="170"/>
    </row>
    <row r="40" spans="1:7" ht="25.5">
      <c r="A40" s="173" t="s">
        <v>1073</v>
      </c>
      <c r="B40" s="193" t="s">
        <v>1074</v>
      </c>
      <c r="C40" s="189">
        <v>12100000</v>
      </c>
      <c r="D40" s="189">
        <v>13636262</v>
      </c>
      <c r="E40" s="190">
        <v>112.69638016528927</v>
      </c>
      <c r="F40" s="175">
        <v>0</v>
      </c>
      <c r="G40" s="170"/>
    </row>
    <row r="41" spans="1:7" ht="25.5">
      <c r="A41" s="173" t="s">
        <v>1075</v>
      </c>
      <c r="B41" s="193" t="s">
        <v>1076</v>
      </c>
      <c r="C41" s="189">
        <v>77310000</v>
      </c>
      <c r="D41" s="189">
        <v>23631785</v>
      </c>
      <c r="E41" s="190">
        <v>30.56756564480662</v>
      </c>
      <c r="F41" s="175">
        <v>0</v>
      </c>
      <c r="G41" s="170"/>
    </row>
    <row r="42" spans="1:7" ht="12.75">
      <c r="A42" s="171" t="s">
        <v>1077</v>
      </c>
      <c r="B42" s="183" t="s">
        <v>1078</v>
      </c>
      <c r="C42" s="194">
        <v>79992728</v>
      </c>
      <c r="D42" s="184">
        <v>55179604</v>
      </c>
      <c r="E42" s="195">
        <v>68.98077535247954</v>
      </c>
      <c r="F42" s="184">
        <v>7269117</v>
      </c>
      <c r="G42" s="170"/>
    </row>
    <row r="43" spans="1:7" ht="25.5">
      <c r="A43" s="180" t="s">
        <v>1079</v>
      </c>
      <c r="B43" s="193" t="s">
        <v>1080</v>
      </c>
      <c r="C43" s="189">
        <v>35351912</v>
      </c>
      <c r="D43" s="177">
        <v>26071190</v>
      </c>
      <c r="E43" s="179">
        <v>73.7476094645178</v>
      </c>
      <c r="F43" s="175">
        <v>3400506</v>
      </c>
      <c r="G43" s="170"/>
    </row>
    <row r="44" spans="1:7" ht="25.5">
      <c r="A44" s="180" t="s">
        <v>1081</v>
      </c>
      <c r="B44" s="193" t="s">
        <v>1082</v>
      </c>
      <c r="C44" s="189">
        <v>990000</v>
      </c>
      <c r="D44" s="175">
        <v>862909</v>
      </c>
      <c r="E44" s="176">
        <v>87.16252525252526</v>
      </c>
      <c r="F44" s="175">
        <v>81013</v>
      </c>
      <c r="G44" s="170"/>
    </row>
    <row r="45" spans="1:7" ht="12.75">
      <c r="A45" s="180" t="s">
        <v>1083</v>
      </c>
      <c r="B45" s="196" t="s">
        <v>1114</v>
      </c>
      <c r="C45" s="189">
        <v>42963216</v>
      </c>
      <c r="D45" s="175">
        <v>28188462</v>
      </c>
      <c r="E45" s="197">
        <v>65.61068892049423</v>
      </c>
      <c r="F45" s="175">
        <v>3778242</v>
      </c>
      <c r="G45" s="170"/>
    </row>
    <row r="46" spans="1:7" ht="12.75">
      <c r="A46" s="198" t="s">
        <v>1084</v>
      </c>
      <c r="B46" s="199" t="s">
        <v>1085</v>
      </c>
      <c r="C46" s="200">
        <v>40863135</v>
      </c>
      <c r="D46" s="201">
        <v>27169461</v>
      </c>
      <c r="E46" s="202">
        <v>66.48892944704315</v>
      </c>
      <c r="F46" s="175">
        <v>3684125</v>
      </c>
      <c r="G46" s="170"/>
    </row>
    <row r="47" spans="1:7" ht="12.75">
      <c r="A47" s="198" t="s">
        <v>1086</v>
      </c>
      <c r="B47" s="199" t="s">
        <v>1087</v>
      </c>
      <c r="C47" s="200">
        <v>1590000</v>
      </c>
      <c r="D47" s="201">
        <v>608000</v>
      </c>
      <c r="E47" s="202">
        <v>38.23899371069183</v>
      </c>
      <c r="F47" s="175">
        <v>60000</v>
      </c>
      <c r="G47" s="170"/>
    </row>
    <row r="48" spans="1:7" ht="12.75">
      <c r="A48" s="198" t="s">
        <v>1088</v>
      </c>
      <c r="B48" s="199" t="s">
        <v>1089</v>
      </c>
      <c r="C48" s="200">
        <v>240081</v>
      </c>
      <c r="D48" s="201">
        <v>12046</v>
      </c>
      <c r="E48" s="202">
        <v>5.017473269438232</v>
      </c>
      <c r="F48" s="175">
        <v>-6256</v>
      </c>
      <c r="G48" s="170"/>
    </row>
    <row r="49" spans="1:7" ht="12.75">
      <c r="A49" s="198" t="s">
        <v>1090</v>
      </c>
      <c r="B49" s="203" t="s">
        <v>1091</v>
      </c>
      <c r="C49" s="200" t="s">
        <v>919</v>
      </c>
      <c r="D49" s="201">
        <v>-20689</v>
      </c>
      <c r="E49" s="204" t="s">
        <v>919</v>
      </c>
      <c r="F49" s="175">
        <v>13</v>
      </c>
      <c r="G49" s="170"/>
    </row>
    <row r="50" spans="1:7" ht="12.75">
      <c r="A50" s="198" t="s">
        <v>1092</v>
      </c>
      <c r="B50" s="203" t="s">
        <v>1093</v>
      </c>
      <c r="C50" s="200" t="s">
        <v>919</v>
      </c>
      <c r="D50" s="201">
        <v>212267</v>
      </c>
      <c r="E50" s="204" t="s">
        <v>919</v>
      </c>
      <c r="F50" s="175">
        <v>9578</v>
      </c>
      <c r="G50" s="170"/>
    </row>
    <row r="51" spans="1:7" ht="12.75">
      <c r="A51" s="198" t="s">
        <v>1094</v>
      </c>
      <c r="B51" s="199" t="s">
        <v>1095</v>
      </c>
      <c r="C51" s="200">
        <v>270000</v>
      </c>
      <c r="D51" s="201">
        <v>207378</v>
      </c>
      <c r="E51" s="202">
        <v>76.80666666666667</v>
      </c>
      <c r="F51" s="175">
        <v>30783</v>
      </c>
      <c r="G51" s="170"/>
    </row>
    <row r="52" spans="1:7" ht="12.75">
      <c r="A52" s="173" t="s">
        <v>1096</v>
      </c>
      <c r="B52" s="174" t="s">
        <v>1097</v>
      </c>
      <c r="C52" s="189">
        <v>687600</v>
      </c>
      <c r="D52" s="177">
        <v>57043</v>
      </c>
      <c r="E52" s="179">
        <v>8.295956951716114</v>
      </c>
      <c r="F52" s="175">
        <v>9356</v>
      </c>
      <c r="G52" s="170"/>
    </row>
    <row r="53" spans="1:7" ht="12.75">
      <c r="A53" s="171" t="s">
        <v>1098</v>
      </c>
      <c r="B53" s="183" t="s">
        <v>1099</v>
      </c>
      <c r="C53" s="205">
        <v>16000000</v>
      </c>
      <c r="D53" s="206">
        <v>6250339</v>
      </c>
      <c r="E53" s="207">
        <v>39.06461875</v>
      </c>
      <c r="F53" s="185">
        <v>975393</v>
      </c>
      <c r="G53" s="170"/>
    </row>
    <row r="54" spans="1:7" ht="25.5">
      <c r="A54" s="166" t="s">
        <v>1100</v>
      </c>
      <c r="B54" s="183" t="s">
        <v>1101</v>
      </c>
      <c r="C54" s="205">
        <v>9330584</v>
      </c>
      <c r="D54" s="206">
        <v>15597219</v>
      </c>
      <c r="E54" s="207">
        <v>167.16230195237512</v>
      </c>
      <c r="F54" s="185">
        <v>986539</v>
      </c>
      <c r="G54" s="170"/>
    </row>
    <row r="55" spans="1:7" ht="25.5">
      <c r="A55" s="208" t="s">
        <v>1102</v>
      </c>
      <c r="B55" s="209" t="s">
        <v>1103</v>
      </c>
      <c r="C55" s="210">
        <v>74820236</v>
      </c>
      <c r="D55" s="206">
        <v>36786515</v>
      </c>
      <c r="E55" s="207">
        <v>49.16653163189702</v>
      </c>
      <c r="F55" s="185">
        <v>4466858</v>
      </c>
      <c r="G55" s="170"/>
    </row>
    <row r="56" spans="1:7" ht="12.75">
      <c r="A56" s="166" t="s">
        <v>1104</v>
      </c>
      <c r="B56" s="209" t="s">
        <v>1105</v>
      </c>
      <c r="C56" s="185">
        <v>832281804</v>
      </c>
      <c r="D56" s="211">
        <v>429899067</v>
      </c>
      <c r="E56" s="207">
        <v>51.653065696483736</v>
      </c>
      <c r="F56" s="185">
        <v>48796667</v>
      </c>
      <c r="G56" s="170"/>
    </row>
    <row r="57" spans="1:6" ht="12.75">
      <c r="A57" s="166" t="s">
        <v>1106</v>
      </c>
      <c r="B57" s="167" t="s">
        <v>1107</v>
      </c>
      <c r="C57" s="185">
        <v>7462507</v>
      </c>
      <c r="D57" s="185">
        <v>4431799</v>
      </c>
      <c r="E57" s="207">
        <v>59.38753558288119</v>
      </c>
      <c r="F57" s="185">
        <v>473265</v>
      </c>
    </row>
    <row r="58" spans="1:6" ht="12.75">
      <c r="A58" s="212" t="s">
        <v>1108</v>
      </c>
      <c r="B58" s="193" t="s">
        <v>1109</v>
      </c>
      <c r="C58" s="213">
        <v>6508198</v>
      </c>
      <c r="D58" s="214">
        <v>4431799</v>
      </c>
      <c r="E58" s="215">
        <v>68.09563876206593</v>
      </c>
      <c r="F58" s="213">
        <v>473265</v>
      </c>
    </row>
    <row r="59" spans="1:6" ht="12.75">
      <c r="A59" s="212" t="s">
        <v>1110</v>
      </c>
      <c r="B59" s="216" t="s">
        <v>1111</v>
      </c>
      <c r="C59" s="217">
        <v>954309</v>
      </c>
      <c r="D59" s="218">
        <v>0</v>
      </c>
      <c r="E59" s="215">
        <v>0</v>
      </c>
      <c r="F59" s="213">
        <v>0</v>
      </c>
    </row>
    <row r="60" spans="1:6" s="220" customFormat="1" ht="12.75" customHeight="1">
      <c r="A60" s="219" t="s">
        <v>1112</v>
      </c>
      <c r="B60" s="943" t="s">
        <v>1115</v>
      </c>
      <c r="C60" s="943"/>
      <c r="D60" s="943"/>
      <c r="E60" s="943"/>
      <c r="F60" s="943"/>
    </row>
    <row r="61" spans="1:6" ht="12.75" customHeight="1">
      <c r="A61" s="221"/>
      <c r="B61" s="222"/>
      <c r="C61" s="222"/>
      <c r="D61" s="222"/>
      <c r="E61" s="222"/>
      <c r="F61" s="222"/>
    </row>
    <row r="62" spans="1:6" ht="12.75" customHeight="1">
      <c r="A62" s="221"/>
      <c r="B62" s="222"/>
      <c r="C62" s="222"/>
      <c r="D62" s="222"/>
      <c r="E62" s="222"/>
      <c r="F62" s="222"/>
    </row>
    <row r="63" spans="1:6" ht="12.75" customHeight="1">
      <c r="A63" s="221"/>
      <c r="B63" s="222"/>
      <c r="C63" s="222"/>
      <c r="D63" s="222"/>
      <c r="E63" s="222"/>
      <c r="F63" s="222"/>
    </row>
    <row r="64" spans="1:6" ht="15" customHeight="1">
      <c r="A64" s="223" t="s">
        <v>1014</v>
      </c>
      <c r="B64" s="223"/>
      <c r="C64" s="224"/>
      <c r="D64" s="224"/>
      <c r="E64" s="225"/>
      <c r="F64" s="226" t="s">
        <v>1015</v>
      </c>
    </row>
    <row r="65" spans="1:6" ht="15">
      <c r="A65" s="223"/>
      <c r="B65" s="223"/>
      <c r="C65" s="227"/>
      <c r="D65" s="228"/>
      <c r="E65" s="227"/>
      <c r="F65" s="229"/>
    </row>
    <row r="66" spans="1:6" ht="12.75">
      <c r="A66" s="941"/>
      <c r="B66" s="941"/>
      <c r="C66" s="159"/>
      <c r="D66" s="159"/>
      <c r="E66" s="159"/>
      <c r="F66" s="159"/>
    </row>
    <row r="67" ht="12.75">
      <c r="B67" s="230"/>
    </row>
    <row r="68" spans="1:2" ht="12.75">
      <c r="A68" s="940" t="s">
        <v>1113</v>
      </c>
      <c r="B68" s="940"/>
    </row>
  </sheetData>
  <mergeCells count="10">
    <mergeCell ref="A68:B68"/>
    <mergeCell ref="A66:B66"/>
    <mergeCell ref="A8:F8"/>
    <mergeCell ref="B60:F60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7" sqref="A7:F7"/>
    </sheetView>
  </sheetViews>
  <sheetFormatPr defaultColWidth="9.140625" defaultRowHeight="12.75"/>
  <cols>
    <col min="1" max="1" width="11.140625" style="237" customWidth="1"/>
    <col min="2" max="2" width="48.421875" style="237" customWidth="1"/>
    <col min="3" max="3" width="11.7109375" style="236" customWidth="1"/>
    <col min="4" max="4" width="11.7109375" style="237" customWidth="1"/>
    <col min="5" max="6" width="11.7109375" style="236" customWidth="1"/>
    <col min="7" max="7" width="10.140625" style="232" bestFit="1" customWidth="1"/>
    <col min="8" max="8" width="11.140625" style="232" bestFit="1" customWidth="1"/>
    <col min="9" max="16384" width="9.140625" style="232" customWidth="1"/>
  </cols>
  <sheetData>
    <row r="1" spans="1:6" ht="55.5" customHeight="1">
      <c r="A1" s="944"/>
      <c r="B1" s="944"/>
      <c r="C1" s="944"/>
      <c r="D1" s="944"/>
      <c r="E1" s="944"/>
      <c r="F1" s="944"/>
    </row>
    <row r="2" spans="1:6" ht="12.75" customHeight="1">
      <c r="A2" s="945" t="s">
        <v>903</v>
      </c>
      <c r="B2" s="945"/>
      <c r="C2" s="945"/>
      <c r="D2" s="945"/>
      <c r="E2" s="945"/>
      <c r="F2" s="945"/>
    </row>
    <row r="3" spans="1:10" s="54" customFormat="1" ht="28.5" customHeight="1">
      <c r="A3" s="927" t="s">
        <v>904</v>
      </c>
      <c r="B3" s="927"/>
      <c r="C3" s="927"/>
      <c r="D3" s="927"/>
      <c r="E3" s="927"/>
      <c r="F3" s="927"/>
      <c r="G3" s="3"/>
      <c r="H3" s="3"/>
      <c r="I3" s="3"/>
      <c r="J3" s="53"/>
    </row>
    <row r="4" spans="1:10" s="54" customFormat="1" ht="12.75" customHeight="1">
      <c r="A4" s="928" t="s">
        <v>905</v>
      </c>
      <c r="B4" s="928"/>
      <c r="C4" s="928"/>
      <c r="D4" s="928"/>
      <c r="E4" s="928"/>
      <c r="F4" s="928"/>
      <c r="G4" s="5"/>
      <c r="H4" s="5"/>
      <c r="I4" s="5"/>
      <c r="J4" s="53"/>
    </row>
    <row r="5" spans="1:10" ht="12.75">
      <c r="A5" s="233" t="s">
        <v>906</v>
      </c>
      <c r="B5" s="56"/>
      <c r="C5" s="6"/>
      <c r="D5" s="44"/>
      <c r="E5" s="6"/>
      <c r="F5" s="7" t="s">
        <v>1116</v>
      </c>
      <c r="J5" s="232" t="s">
        <v>1117</v>
      </c>
    </row>
    <row r="6" spans="1:6" ht="17.25" customHeight="1">
      <c r="A6" s="946" t="s">
        <v>908</v>
      </c>
      <c r="B6" s="946"/>
      <c r="C6" s="946"/>
      <c r="D6" s="946"/>
      <c r="E6" s="946"/>
      <c r="F6" s="946"/>
    </row>
    <row r="7" spans="1:6" ht="36" customHeight="1">
      <c r="A7" s="722" t="s">
        <v>1118</v>
      </c>
      <c r="B7" s="722"/>
      <c r="C7" s="722"/>
      <c r="D7" s="722"/>
      <c r="E7" s="722"/>
      <c r="F7" s="722"/>
    </row>
    <row r="8" spans="1:6" ht="15.75">
      <c r="A8" s="947" t="s">
        <v>910</v>
      </c>
      <c r="B8" s="947"/>
      <c r="C8" s="947"/>
      <c r="D8" s="947"/>
      <c r="E8" s="947"/>
      <c r="F8" s="947"/>
    </row>
    <row r="9" spans="1:6" ht="12.75">
      <c r="A9" s="233"/>
      <c r="B9" s="9"/>
      <c r="C9" s="6"/>
      <c r="D9" s="57"/>
      <c r="E9" s="4"/>
      <c r="F9" s="234" t="s">
        <v>1119</v>
      </c>
    </row>
    <row r="10" spans="1:6" ht="12.75">
      <c r="A10" s="236"/>
      <c r="B10" s="236"/>
      <c r="F10" s="238" t="s">
        <v>939</v>
      </c>
    </row>
    <row r="11" spans="1:6" ht="36">
      <c r="A11" s="239" t="s">
        <v>1120</v>
      </c>
      <c r="B11" s="239" t="s">
        <v>940</v>
      </c>
      <c r="C11" s="240" t="s">
        <v>941</v>
      </c>
      <c r="D11" s="241" t="s">
        <v>942</v>
      </c>
      <c r="E11" s="240" t="s">
        <v>943</v>
      </c>
      <c r="F11" s="240" t="s">
        <v>944</v>
      </c>
    </row>
    <row r="12" spans="1:6" ht="12.75">
      <c r="A12" s="242">
        <v>1</v>
      </c>
      <c r="B12" s="242">
        <v>2</v>
      </c>
      <c r="C12" s="243">
        <v>3</v>
      </c>
      <c r="D12" s="244">
        <v>4</v>
      </c>
      <c r="E12" s="243">
        <v>5</v>
      </c>
      <c r="F12" s="243">
        <v>6</v>
      </c>
    </row>
    <row r="13" spans="1:8" ht="12.75">
      <c r="A13" s="245"/>
      <c r="B13" s="246" t="s">
        <v>1121</v>
      </c>
      <c r="C13" s="247">
        <v>302969970</v>
      </c>
      <c r="D13" s="248">
        <v>167640776</v>
      </c>
      <c r="E13" s="249">
        <v>55.33247271998608</v>
      </c>
      <c r="F13" s="248">
        <v>20892179</v>
      </c>
      <c r="G13" s="250"/>
      <c r="H13" s="250"/>
    </row>
    <row r="14" spans="1:7" ht="12.75">
      <c r="A14" s="251"/>
      <c r="B14" s="251" t="s">
        <v>1122</v>
      </c>
      <c r="C14" s="247">
        <v>2670000</v>
      </c>
      <c r="D14" s="248">
        <v>1620457</v>
      </c>
      <c r="E14" s="249">
        <v>60.691273408239695</v>
      </c>
      <c r="F14" s="247">
        <v>87201</v>
      </c>
      <c r="G14" s="250"/>
    </row>
    <row r="15" spans="1:8" ht="12.75">
      <c r="A15" s="252" t="s">
        <v>1123</v>
      </c>
      <c r="B15" s="253" t="s">
        <v>1124</v>
      </c>
      <c r="C15" s="254">
        <v>2600000</v>
      </c>
      <c r="D15" s="255">
        <v>1533220</v>
      </c>
      <c r="E15" s="256">
        <v>58.97</v>
      </c>
      <c r="F15" s="257">
        <v>75751</v>
      </c>
      <c r="G15" s="250"/>
      <c r="H15" s="250"/>
    </row>
    <row r="16" spans="1:7" ht="28.5" customHeight="1">
      <c r="A16" s="252" t="s">
        <v>1125</v>
      </c>
      <c r="B16" s="258" t="s">
        <v>1126</v>
      </c>
      <c r="C16" s="254">
        <v>70000</v>
      </c>
      <c r="D16" s="255">
        <v>87237</v>
      </c>
      <c r="E16" s="256">
        <v>124.62428571428572</v>
      </c>
      <c r="F16" s="257">
        <v>11450</v>
      </c>
      <c r="G16" s="250"/>
    </row>
    <row r="17" spans="1:7" ht="12.75">
      <c r="A17" s="251"/>
      <c r="B17" s="251" t="s">
        <v>1127</v>
      </c>
      <c r="C17" s="248">
        <v>324950</v>
      </c>
      <c r="D17" s="248">
        <v>453081</v>
      </c>
      <c r="E17" s="259">
        <v>139.430989382982</v>
      </c>
      <c r="F17" s="248">
        <v>46878</v>
      </c>
      <c r="G17" s="250"/>
    </row>
    <row r="18" spans="1:7" ht="12.75">
      <c r="A18" s="252" t="s">
        <v>1128</v>
      </c>
      <c r="B18" s="253" t="s">
        <v>1129</v>
      </c>
      <c r="C18" s="254">
        <v>280000</v>
      </c>
      <c r="D18" s="260">
        <v>453081</v>
      </c>
      <c r="E18" s="256">
        <v>161.81464285714287</v>
      </c>
      <c r="F18" s="257">
        <v>46878</v>
      </c>
      <c r="G18" s="250"/>
    </row>
    <row r="19" spans="1:7" ht="29.25" customHeight="1">
      <c r="A19" s="261" t="s">
        <v>1130</v>
      </c>
      <c r="B19" s="258" t="s">
        <v>1131</v>
      </c>
      <c r="C19" s="254">
        <v>44950</v>
      </c>
      <c r="D19" s="260">
        <v>0</v>
      </c>
      <c r="E19" s="256">
        <v>0</v>
      </c>
      <c r="F19" s="257">
        <v>0</v>
      </c>
      <c r="G19" s="250"/>
    </row>
    <row r="20" spans="1:7" ht="12.75">
      <c r="A20" s="251"/>
      <c r="B20" s="251" t="s">
        <v>1132</v>
      </c>
      <c r="C20" s="248">
        <v>8984800</v>
      </c>
      <c r="D20" s="248">
        <v>1128159</v>
      </c>
      <c r="E20" s="259">
        <v>12.556306206036863</v>
      </c>
      <c r="F20" s="248">
        <v>133794</v>
      </c>
      <c r="G20" s="250"/>
    </row>
    <row r="21" spans="1:7" ht="12.75">
      <c r="A21" s="252" t="s">
        <v>1133</v>
      </c>
      <c r="B21" s="253" t="s">
        <v>1134</v>
      </c>
      <c r="C21" s="262">
        <v>514800</v>
      </c>
      <c r="D21" s="255">
        <v>310185</v>
      </c>
      <c r="E21" s="263">
        <v>60.25349650349651</v>
      </c>
      <c r="F21" s="257">
        <v>1050</v>
      </c>
      <c r="G21" s="250"/>
    </row>
    <row r="22" spans="1:7" ht="12.75">
      <c r="A22" s="252" t="s">
        <v>1135</v>
      </c>
      <c r="B22" s="253" t="s">
        <v>1136</v>
      </c>
      <c r="C22" s="254">
        <v>170000</v>
      </c>
      <c r="D22" s="255">
        <v>156621</v>
      </c>
      <c r="E22" s="256">
        <v>92.13</v>
      </c>
      <c r="F22" s="257">
        <v>15625</v>
      </c>
      <c r="G22" s="250"/>
    </row>
    <row r="23" spans="1:7" ht="25.5">
      <c r="A23" s="252" t="s">
        <v>1137</v>
      </c>
      <c r="B23" s="258" t="s">
        <v>1138</v>
      </c>
      <c r="C23" s="254">
        <v>8300000</v>
      </c>
      <c r="D23" s="255">
        <v>661353</v>
      </c>
      <c r="E23" s="256">
        <v>7.9681084337349395</v>
      </c>
      <c r="F23" s="257">
        <v>117119</v>
      </c>
      <c r="G23" s="250"/>
    </row>
    <row r="24" spans="1:7" ht="12.75">
      <c r="A24" s="251"/>
      <c r="B24" s="251" t="s">
        <v>1139</v>
      </c>
      <c r="C24" s="248">
        <v>13902482</v>
      </c>
      <c r="D24" s="248">
        <v>6646443</v>
      </c>
      <c r="E24" s="259">
        <v>47.807600110541415</v>
      </c>
      <c r="F24" s="248">
        <v>942179</v>
      </c>
      <c r="G24" s="250"/>
    </row>
    <row r="25" spans="1:7" ht="38.25">
      <c r="A25" s="252" t="s">
        <v>1140</v>
      </c>
      <c r="B25" s="258" t="s">
        <v>1141</v>
      </c>
      <c r="C25" s="254">
        <v>150000</v>
      </c>
      <c r="D25" s="255">
        <v>91007</v>
      </c>
      <c r="E25" s="256">
        <v>60.67133333333333</v>
      </c>
      <c r="F25" s="257">
        <v>10830</v>
      </c>
      <c r="G25" s="250"/>
    </row>
    <row r="26" spans="1:7" ht="12.75">
      <c r="A26" s="252" t="s">
        <v>1142</v>
      </c>
      <c r="B26" s="253" t="s">
        <v>1143</v>
      </c>
      <c r="C26" s="254">
        <v>5506394</v>
      </c>
      <c r="D26" s="255">
        <v>1942046</v>
      </c>
      <c r="E26" s="256">
        <v>35.2689255436498</v>
      </c>
      <c r="F26" s="257">
        <v>258138</v>
      </c>
      <c r="G26" s="250"/>
    </row>
    <row r="27" spans="1:7" ht="12.75">
      <c r="A27" s="252" t="s">
        <v>1144</v>
      </c>
      <c r="B27" s="253" t="s">
        <v>1145</v>
      </c>
      <c r="C27" s="254">
        <v>518271</v>
      </c>
      <c r="D27" s="255">
        <v>279808</v>
      </c>
      <c r="E27" s="256">
        <v>53.988743340839065</v>
      </c>
      <c r="F27" s="257">
        <v>34817</v>
      </c>
      <c r="G27" s="250"/>
    </row>
    <row r="28" spans="1:7" ht="38.25">
      <c r="A28" s="252" t="s">
        <v>1146</v>
      </c>
      <c r="B28" s="258" t="s">
        <v>1147</v>
      </c>
      <c r="C28" s="254">
        <v>1275596</v>
      </c>
      <c r="D28" s="255">
        <v>835952</v>
      </c>
      <c r="E28" s="256">
        <v>65.53422870564034</v>
      </c>
      <c r="F28" s="257">
        <v>126285</v>
      </c>
      <c r="G28" s="250"/>
    </row>
    <row r="29" spans="1:7" ht="12.75">
      <c r="A29" s="252" t="s">
        <v>1148</v>
      </c>
      <c r="B29" s="258" t="s">
        <v>1149</v>
      </c>
      <c r="C29" s="254">
        <v>25000</v>
      </c>
      <c r="D29" s="255">
        <v>20211</v>
      </c>
      <c r="E29" s="256">
        <v>80.84400000000001</v>
      </c>
      <c r="F29" s="257">
        <v>2233</v>
      </c>
      <c r="G29" s="250"/>
    </row>
    <row r="30" spans="1:7" ht="25.5">
      <c r="A30" s="252" t="s">
        <v>1150</v>
      </c>
      <c r="B30" s="258" t="s">
        <v>1151</v>
      </c>
      <c r="C30" s="254">
        <v>500</v>
      </c>
      <c r="D30" s="255">
        <v>734</v>
      </c>
      <c r="E30" s="256">
        <v>146.8</v>
      </c>
      <c r="F30" s="257">
        <v>165</v>
      </c>
      <c r="G30" s="250"/>
    </row>
    <row r="31" spans="1:7" ht="12.75">
      <c r="A31" s="252" t="s">
        <v>1152</v>
      </c>
      <c r="B31" s="258" t="s">
        <v>1153</v>
      </c>
      <c r="C31" s="254">
        <v>54700</v>
      </c>
      <c r="D31" s="255">
        <v>39850</v>
      </c>
      <c r="E31" s="256">
        <v>72.85191956124314</v>
      </c>
      <c r="F31" s="257">
        <v>4684</v>
      </c>
      <c r="G31" s="250"/>
    </row>
    <row r="32" spans="1:7" ht="25.5">
      <c r="A32" s="252" t="s">
        <v>1154</v>
      </c>
      <c r="B32" s="258" t="s">
        <v>1155</v>
      </c>
      <c r="C32" s="254">
        <v>50000</v>
      </c>
      <c r="D32" s="255">
        <v>42784</v>
      </c>
      <c r="E32" s="256">
        <v>85.568</v>
      </c>
      <c r="F32" s="257">
        <v>4755</v>
      </c>
      <c r="G32" s="250"/>
    </row>
    <row r="33" spans="1:7" ht="12.75">
      <c r="A33" s="252" t="s">
        <v>1156</v>
      </c>
      <c r="B33" s="253" t="s">
        <v>1157</v>
      </c>
      <c r="C33" s="254">
        <v>108000</v>
      </c>
      <c r="D33" s="255">
        <v>88170</v>
      </c>
      <c r="E33" s="256">
        <v>81.6388888888889</v>
      </c>
      <c r="F33" s="257">
        <v>13067</v>
      </c>
      <c r="G33" s="250"/>
    </row>
    <row r="34" spans="1:7" ht="12.75">
      <c r="A34" s="252" t="s">
        <v>1158</v>
      </c>
      <c r="B34" s="253" t="s">
        <v>1159</v>
      </c>
      <c r="C34" s="254">
        <v>5999021</v>
      </c>
      <c r="D34" s="255">
        <v>3216998</v>
      </c>
      <c r="E34" s="256">
        <v>53.62538320836017</v>
      </c>
      <c r="F34" s="257">
        <v>474044</v>
      </c>
      <c r="G34" s="250"/>
    </row>
    <row r="35" spans="1:7" ht="12.75">
      <c r="A35" s="252" t="s">
        <v>1160</v>
      </c>
      <c r="B35" s="253" t="s">
        <v>1161</v>
      </c>
      <c r="C35" s="254">
        <v>215000</v>
      </c>
      <c r="D35" s="255">
        <v>88883</v>
      </c>
      <c r="E35" s="256">
        <v>41.34093023255814</v>
      </c>
      <c r="F35" s="257">
        <v>13161</v>
      </c>
      <c r="G35" s="250"/>
    </row>
    <row r="36" spans="1:7" ht="12.75">
      <c r="A36" s="251"/>
      <c r="B36" s="251" t="s">
        <v>1162</v>
      </c>
      <c r="C36" s="248">
        <v>45000</v>
      </c>
      <c r="D36" s="248">
        <v>28138</v>
      </c>
      <c r="E36" s="259">
        <v>62.528888888888886</v>
      </c>
      <c r="F36" s="248">
        <v>2955</v>
      </c>
      <c r="G36" s="250"/>
    </row>
    <row r="37" spans="1:7" ht="25.5">
      <c r="A37" s="252" t="s">
        <v>1163</v>
      </c>
      <c r="B37" s="258" t="s">
        <v>1164</v>
      </c>
      <c r="C37" s="254">
        <v>45000</v>
      </c>
      <c r="D37" s="255">
        <v>28138</v>
      </c>
      <c r="E37" s="256">
        <v>62.528888888888886</v>
      </c>
      <c r="F37" s="257">
        <v>2955</v>
      </c>
      <c r="G37" s="250"/>
    </row>
    <row r="38" spans="1:7" ht="12.75">
      <c r="A38" s="251"/>
      <c r="B38" s="251" t="s">
        <v>1165</v>
      </c>
      <c r="C38" s="248">
        <v>259434781</v>
      </c>
      <c r="D38" s="248">
        <v>146779857</v>
      </c>
      <c r="E38" s="259">
        <v>56.57678451371561</v>
      </c>
      <c r="F38" s="248">
        <v>18289317</v>
      </c>
      <c r="G38" s="250"/>
    </row>
    <row r="39" spans="1:7" ht="12.75">
      <c r="A39" s="264" t="s">
        <v>1166</v>
      </c>
      <c r="B39" s="258" t="s">
        <v>1167</v>
      </c>
      <c r="C39" s="254">
        <v>717986</v>
      </c>
      <c r="D39" s="255">
        <v>185227</v>
      </c>
      <c r="E39" s="256">
        <v>25.79813533968629</v>
      </c>
      <c r="F39" s="257">
        <v>-36808</v>
      </c>
      <c r="G39" s="250"/>
    </row>
    <row r="40" spans="1:7" ht="51">
      <c r="A40" s="252" t="s">
        <v>1168</v>
      </c>
      <c r="B40" s="258" t="s">
        <v>1169</v>
      </c>
      <c r="C40" s="254">
        <v>284000</v>
      </c>
      <c r="D40" s="255">
        <v>289799</v>
      </c>
      <c r="E40" s="256">
        <v>102.04190140845071</v>
      </c>
      <c r="F40" s="257">
        <v>25294</v>
      </c>
      <c r="G40" s="250"/>
    </row>
    <row r="41" spans="1:7" ht="12.75">
      <c r="A41" s="252" t="s">
        <v>1170</v>
      </c>
      <c r="B41" s="253" t="s">
        <v>1171</v>
      </c>
      <c r="C41" s="254">
        <v>25000</v>
      </c>
      <c r="D41" s="255">
        <v>42625</v>
      </c>
      <c r="E41" s="256">
        <v>170.5</v>
      </c>
      <c r="F41" s="257">
        <v>5502</v>
      </c>
      <c r="G41" s="250"/>
    </row>
    <row r="42" spans="1:7" ht="12.75">
      <c r="A42" s="252" t="s">
        <v>1172</v>
      </c>
      <c r="B42" s="253" t="s">
        <v>1173</v>
      </c>
      <c r="C42" s="254">
        <v>85000</v>
      </c>
      <c r="D42" s="255">
        <v>26695</v>
      </c>
      <c r="E42" s="256">
        <v>31.405882352941177</v>
      </c>
      <c r="F42" s="257">
        <v>3474</v>
      </c>
      <c r="G42" s="250"/>
    </row>
    <row r="43" spans="1:7" ht="25.5">
      <c r="A43" s="252" t="s">
        <v>1174</v>
      </c>
      <c r="B43" s="258" t="s">
        <v>1175</v>
      </c>
      <c r="C43" s="254">
        <v>5000</v>
      </c>
      <c r="D43" s="255">
        <v>0</v>
      </c>
      <c r="E43" s="256">
        <v>0</v>
      </c>
      <c r="F43" s="257">
        <v>0</v>
      </c>
      <c r="G43" s="250"/>
    </row>
    <row r="44" spans="1:7" ht="25.5">
      <c r="A44" s="252" t="s">
        <v>1176</v>
      </c>
      <c r="B44" s="258" t="s">
        <v>1177</v>
      </c>
      <c r="C44" s="254">
        <v>314100</v>
      </c>
      <c r="D44" s="255">
        <v>180927</v>
      </c>
      <c r="E44" s="256">
        <v>57.60171919770774</v>
      </c>
      <c r="F44" s="257">
        <v>18244</v>
      </c>
      <c r="G44" s="250"/>
    </row>
    <row r="45" spans="1:7" ht="25.5">
      <c r="A45" s="252" t="s">
        <v>1178</v>
      </c>
      <c r="B45" s="258" t="s">
        <v>1179</v>
      </c>
      <c r="C45" s="254">
        <v>120000</v>
      </c>
      <c r="D45" s="255">
        <v>177267</v>
      </c>
      <c r="E45" s="256">
        <v>147.7225</v>
      </c>
      <c r="F45" s="257">
        <v>22203</v>
      </c>
      <c r="G45" s="250"/>
    </row>
    <row r="46" spans="1:7" ht="25.5">
      <c r="A46" s="252" t="s">
        <v>1180</v>
      </c>
      <c r="B46" s="258" t="s">
        <v>1181</v>
      </c>
      <c r="C46" s="254">
        <v>294000</v>
      </c>
      <c r="D46" s="255">
        <v>224212</v>
      </c>
      <c r="E46" s="256">
        <v>76.26258503401361</v>
      </c>
      <c r="F46" s="257">
        <v>8871</v>
      </c>
      <c r="G46" s="250"/>
    </row>
    <row r="47" spans="1:7" ht="25.5">
      <c r="A47" s="252" t="s">
        <v>1182</v>
      </c>
      <c r="B47" s="258" t="s">
        <v>1183</v>
      </c>
      <c r="C47" s="254">
        <v>405000</v>
      </c>
      <c r="D47" s="255">
        <v>14188</v>
      </c>
      <c r="E47" s="256">
        <v>3.5032098765432096</v>
      </c>
      <c r="F47" s="257">
        <v>1124</v>
      </c>
      <c r="G47" s="250"/>
    </row>
    <row r="48" spans="1:7" s="266" customFormat="1" ht="25.5">
      <c r="A48" s="252" t="s">
        <v>1184</v>
      </c>
      <c r="B48" s="258" t="s">
        <v>1185</v>
      </c>
      <c r="C48" s="254">
        <v>257108855</v>
      </c>
      <c r="D48" s="255">
        <v>145510042</v>
      </c>
      <c r="E48" s="256">
        <v>56.59472210710129</v>
      </c>
      <c r="F48" s="257">
        <v>18185521</v>
      </c>
      <c r="G48" s="265"/>
    </row>
    <row r="49" spans="1:7" ht="25.5">
      <c r="A49" s="264" t="s">
        <v>1186</v>
      </c>
      <c r="B49" s="258" t="s">
        <v>1187</v>
      </c>
      <c r="C49" s="254">
        <v>75840</v>
      </c>
      <c r="D49" s="255">
        <v>128875</v>
      </c>
      <c r="E49" s="256">
        <v>169.93011603375527</v>
      </c>
      <c r="F49" s="257">
        <v>55892</v>
      </c>
      <c r="G49" s="250"/>
    </row>
    <row r="50" spans="1:7" ht="12.75">
      <c r="A50" s="251"/>
      <c r="B50" s="251" t="s">
        <v>1188</v>
      </c>
      <c r="C50" s="248">
        <v>647600</v>
      </c>
      <c r="D50" s="248">
        <v>0</v>
      </c>
      <c r="E50" s="259">
        <v>0</v>
      </c>
      <c r="F50" s="248">
        <v>0</v>
      </c>
      <c r="G50" s="250"/>
    </row>
    <row r="51" spans="1:7" ht="12.75">
      <c r="A51" s="252" t="s">
        <v>1189</v>
      </c>
      <c r="B51" s="253" t="s">
        <v>1190</v>
      </c>
      <c r="C51" s="254">
        <v>647600</v>
      </c>
      <c r="D51" s="255">
        <v>0</v>
      </c>
      <c r="E51" s="256">
        <v>0</v>
      </c>
      <c r="F51" s="257">
        <v>0</v>
      </c>
      <c r="G51" s="250"/>
    </row>
    <row r="52" spans="1:7" ht="12.75">
      <c r="A52" s="251"/>
      <c r="B52" s="251" t="s">
        <v>1191</v>
      </c>
      <c r="C52" s="248">
        <v>36675</v>
      </c>
      <c r="D52" s="248">
        <v>26770</v>
      </c>
      <c r="E52" s="259">
        <v>72.99250170415814</v>
      </c>
      <c r="F52" s="248">
        <v>1141</v>
      </c>
      <c r="G52" s="250"/>
    </row>
    <row r="53" spans="1:7" ht="25.5">
      <c r="A53" s="252" t="s">
        <v>1192</v>
      </c>
      <c r="B53" s="258" t="s">
        <v>1193</v>
      </c>
      <c r="C53" s="267">
        <v>35875</v>
      </c>
      <c r="D53" s="267">
        <v>25951</v>
      </c>
      <c r="E53" s="268">
        <v>72.33728222996515</v>
      </c>
      <c r="F53" s="257">
        <v>875</v>
      </c>
      <c r="G53" s="250"/>
    </row>
    <row r="54" spans="1:7" ht="12.75">
      <c r="A54" s="252" t="s">
        <v>1166</v>
      </c>
      <c r="B54" s="258" t="s">
        <v>1194</v>
      </c>
      <c r="C54" s="254">
        <v>800</v>
      </c>
      <c r="D54" s="255">
        <v>819</v>
      </c>
      <c r="E54" s="256">
        <v>102.375</v>
      </c>
      <c r="F54" s="257">
        <v>266</v>
      </c>
      <c r="G54" s="250"/>
    </row>
    <row r="55" spans="1:7" ht="12.75">
      <c r="A55" s="251"/>
      <c r="B55" s="251" t="s">
        <v>1195</v>
      </c>
      <c r="C55" s="248">
        <v>16560471</v>
      </c>
      <c r="D55" s="248">
        <v>10829859</v>
      </c>
      <c r="E55" s="259">
        <v>65.39583928500583</v>
      </c>
      <c r="F55" s="248">
        <v>1371447</v>
      </c>
      <c r="G55" s="250"/>
    </row>
    <row r="56" spans="1:7" s="266" customFormat="1" ht="12.75">
      <c r="A56" s="252" t="s">
        <v>1196</v>
      </c>
      <c r="B56" s="258" t="s">
        <v>1197</v>
      </c>
      <c r="C56" s="254">
        <v>60000</v>
      </c>
      <c r="D56" s="255">
        <v>62839</v>
      </c>
      <c r="E56" s="256">
        <v>104.73166666666667</v>
      </c>
      <c r="F56" s="257">
        <v>9949</v>
      </c>
      <c r="G56" s="250"/>
    </row>
    <row r="57" spans="1:7" s="266" customFormat="1" ht="12.75">
      <c r="A57" s="252" t="s">
        <v>1198</v>
      </c>
      <c r="B57" s="253" t="s">
        <v>1199</v>
      </c>
      <c r="C57" s="254">
        <v>8900000</v>
      </c>
      <c r="D57" s="255">
        <v>6649930</v>
      </c>
      <c r="E57" s="256">
        <v>74.71831460674157</v>
      </c>
      <c r="F57" s="257">
        <v>811310</v>
      </c>
      <c r="G57" s="250"/>
    </row>
    <row r="58" spans="1:7" s="266" customFormat="1" ht="12.75">
      <c r="A58" s="252" t="s">
        <v>1200</v>
      </c>
      <c r="B58" s="258" t="s">
        <v>1201</v>
      </c>
      <c r="C58" s="254">
        <v>110000</v>
      </c>
      <c r="D58" s="255">
        <v>116913</v>
      </c>
      <c r="E58" s="256">
        <v>106.28454545454547</v>
      </c>
      <c r="F58" s="257">
        <v>18250</v>
      </c>
      <c r="G58" s="250"/>
    </row>
    <row r="59" spans="1:7" s="266" customFormat="1" ht="12.75">
      <c r="A59" s="252" t="s">
        <v>1202</v>
      </c>
      <c r="B59" s="253" t="s">
        <v>1203</v>
      </c>
      <c r="C59" s="254">
        <v>60000</v>
      </c>
      <c r="D59" s="255">
        <v>60215</v>
      </c>
      <c r="E59" s="256">
        <v>100.35833333333332</v>
      </c>
      <c r="F59" s="257">
        <v>26346</v>
      </c>
      <c r="G59" s="250"/>
    </row>
    <row r="60" spans="1:7" s="266" customFormat="1" ht="12.75">
      <c r="A60" s="252" t="s">
        <v>1204</v>
      </c>
      <c r="B60" s="253" t="s">
        <v>1205</v>
      </c>
      <c r="C60" s="254">
        <v>2168090</v>
      </c>
      <c r="D60" s="255">
        <v>1262083</v>
      </c>
      <c r="E60" s="256">
        <v>58.21174397741791</v>
      </c>
      <c r="F60" s="257">
        <v>141229</v>
      </c>
      <c r="G60" s="250"/>
    </row>
    <row r="61" spans="1:7" s="266" customFormat="1" ht="38.25">
      <c r="A61" s="252" t="s">
        <v>1206</v>
      </c>
      <c r="B61" s="258" t="s">
        <v>1207</v>
      </c>
      <c r="C61" s="254">
        <v>12000</v>
      </c>
      <c r="D61" s="269">
        <v>5084</v>
      </c>
      <c r="E61" s="256">
        <v>42.36666666666667</v>
      </c>
      <c r="F61" s="257">
        <v>970</v>
      </c>
      <c r="G61" s="250"/>
    </row>
    <row r="62" spans="1:7" s="266" customFormat="1" ht="25.5">
      <c r="A62" s="252" t="s">
        <v>1208</v>
      </c>
      <c r="B62" s="258" t="s">
        <v>1209</v>
      </c>
      <c r="C62" s="254">
        <v>297050</v>
      </c>
      <c r="D62" s="269">
        <v>112372</v>
      </c>
      <c r="E62" s="256">
        <v>37.82932166301969</v>
      </c>
      <c r="F62" s="257">
        <v>17625</v>
      </c>
      <c r="G62" s="250"/>
    </row>
    <row r="63" spans="1:7" s="266" customFormat="1" ht="38.25">
      <c r="A63" s="252" t="s">
        <v>1210</v>
      </c>
      <c r="B63" s="258" t="s">
        <v>1211</v>
      </c>
      <c r="C63" s="254">
        <v>1225450</v>
      </c>
      <c r="D63" s="269">
        <v>456878</v>
      </c>
      <c r="E63" s="256">
        <v>37.28246766493941</v>
      </c>
      <c r="F63" s="257">
        <v>75209</v>
      </c>
      <c r="G63" s="250"/>
    </row>
    <row r="64" spans="1:7" s="266" customFormat="1" ht="38.25">
      <c r="A64" s="252" t="s">
        <v>1212</v>
      </c>
      <c r="B64" s="258" t="s">
        <v>1213</v>
      </c>
      <c r="C64" s="254">
        <v>557500</v>
      </c>
      <c r="D64" s="269">
        <v>228143</v>
      </c>
      <c r="E64" s="256">
        <v>40.92251121076233</v>
      </c>
      <c r="F64" s="257">
        <v>31249</v>
      </c>
      <c r="G64" s="250"/>
    </row>
    <row r="65" spans="1:7" s="266" customFormat="1" ht="12.75">
      <c r="A65" s="252" t="s">
        <v>1214</v>
      </c>
      <c r="B65" s="258" t="s">
        <v>1215</v>
      </c>
      <c r="C65" s="254">
        <v>954800</v>
      </c>
      <c r="D65" s="269">
        <v>778611</v>
      </c>
      <c r="E65" s="256">
        <v>81.54702555509007</v>
      </c>
      <c r="F65" s="257">
        <v>92760</v>
      </c>
      <c r="G65" s="250"/>
    </row>
    <row r="66" spans="1:7" s="266" customFormat="1" ht="12.75">
      <c r="A66" s="252" t="s">
        <v>1216</v>
      </c>
      <c r="B66" s="258" t="s">
        <v>1217</v>
      </c>
      <c r="C66" s="254">
        <v>330000</v>
      </c>
      <c r="D66" s="255">
        <v>94436</v>
      </c>
      <c r="E66" s="256">
        <v>28.616969696969697</v>
      </c>
      <c r="F66" s="257">
        <v>9972</v>
      </c>
      <c r="G66" s="250"/>
    </row>
    <row r="67" spans="1:7" s="266" customFormat="1" ht="12.75">
      <c r="A67" s="252" t="s">
        <v>1088</v>
      </c>
      <c r="B67" s="258" t="s">
        <v>1218</v>
      </c>
      <c r="C67" s="254">
        <v>240081</v>
      </c>
      <c r="D67" s="255">
        <v>12046</v>
      </c>
      <c r="E67" s="256">
        <v>5.017473269438232</v>
      </c>
      <c r="F67" s="257">
        <v>-6256</v>
      </c>
      <c r="G67" s="250"/>
    </row>
    <row r="68" spans="1:7" s="266" customFormat="1" ht="12.75">
      <c r="A68" s="252" t="s">
        <v>1219</v>
      </c>
      <c r="B68" s="253" t="s">
        <v>1220</v>
      </c>
      <c r="C68" s="254">
        <v>1620000</v>
      </c>
      <c r="D68" s="255">
        <v>972869</v>
      </c>
      <c r="E68" s="256">
        <v>60.05364197530865</v>
      </c>
      <c r="F68" s="257">
        <v>141774</v>
      </c>
      <c r="G68" s="250"/>
    </row>
    <row r="69" spans="1:7" s="266" customFormat="1" ht="12.75">
      <c r="A69" s="252" t="s">
        <v>1221</v>
      </c>
      <c r="B69" s="253" t="s">
        <v>1222</v>
      </c>
      <c r="C69" s="254">
        <v>10500</v>
      </c>
      <c r="D69" s="255">
        <v>6075</v>
      </c>
      <c r="E69" s="256">
        <v>57.85714285714286</v>
      </c>
      <c r="F69" s="257">
        <v>250</v>
      </c>
      <c r="G69" s="250"/>
    </row>
    <row r="70" spans="1:7" s="266" customFormat="1" ht="12.75">
      <c r="A70" s="252" t="s">
        <v>1223</v>
      </c>
      <c r="B70" s="253" t="s">
        <v>1224</v>
      </c>
      <c r="C70" s="254">
        <v>15000</v>
      </c>
      <c r="D70" s="255">
        <v>11365</v>
      </c>
      <c r="E70" s="256">
        <v>75.76666666666667</v>
      </c>
      <c r="F70" s="257">
        <v>810</v>
      </c>
      <c r="G70" s="250"/>
    </row>
    <row r="71" spans="1:7" ht="12.75">
      <c r="A71" s="252"/>
      <c r="B71" s="251" t="s">
        <v>1225</v>
      </c>
      <c r="C71" s="248">
        <v>182819</v>
      </c>
      <c r="D71" s="248">
        <v>56616</v>
      </c>
      <c r="E71" s="259">
        <v>30.968334801087416</v>
      </c>
      <c r="F71" s="270">
        <v>9055</v>
      </c>
      <c r="G71" s="250"/>
    </row>
    <row r="72" spans="1:7" ht="12.75">
      <c r="A72" s="252" t="s">
        <v>1189</v>
      </c>
      <c r="B72" s="258" t="s">
        <v>1190</v>
      </c>
      <c r="C72" s="254">
        <v>182819</v>
      </c>
      <c r="D72" s="255">
        <v>56616</v>
      </c>
      <c r="E72" s="256">
        <v>30.968334801087416</v>
      </c>
      <c r="F72" s="257">
        <v>9055</v>
      </c>
      <c r="G72" s="250"/>
    </row>
    <row r="73" spans="1:7" ht="12.75">
      <c r="A73" s="251"/>
      <c r="B73" s="251" t="s">
        <v>1226</v>
      </c>
      <c r="C73" s="248">
        <v>20000</v>
      </c>
      <c r="D73" s="248">
        <v>4650</v>
      </c>
      <c r="E73" s="259">
        <v>23.25</v>
      </c>
      <c r="F73" s="270">
        <v>50</v>
      </c>
      <c r="G73" s="250"/>
    </row>
    <row r="74" spans="1:7" ht="25.5">
      <c r="A74" s="252" t="s">
        <v>1227</v>
      </c>
      <c r="B74" s="258" t="s">
        <v>0</v>
      </c>
      <c r="C74" s="254">
        <v>20000</v>
      </c>
      <c r="D74" s="255">
        <v>4650</v>
      </c>
      <c r="E74" s="256">
        <v>23.25</v>
      </c>
      <c r="F74" s="257">
        <v>50</v>
      </c>
      <c r="G74" s="250"/>
    </row>
    <row r="75" spans="1:7" ht="12.75">
      <c r="A75" s="252"/>
      <c r="B75" s="251" t="s">
        <v>1</v>
      </c>
      <c r="C75" s="248">
        <v>159174</v>
      </c>
      <c r="D75" s="248">
        <v>52263</v>
      </c>
      <c r="E75" s="271">
        <v>32.83387990500961</v>
      </c>
      <c r="F75" s="270">
        <v>5960</v>
      </c>
      <c r="G75" s="250"/>
    </row>
    <row r="76" spans="1:7" ht="12.75">
      <c r="A76" s="252" t="s">
        <v>1166</v>
      </c>
      <c r="B76" s="258" t="s">
        <v>1194</v>
      </c>
      <c r="C76" s="254">
        <v>159174</v>
      </c>
      <c r="D76" s="255">
        <v>52263</v>
      </c>
      <c r="E76" s="256">
        <v>32.83387990500961</v>
      </c>
      <c r="F76" s="257">
        <v>5960</v>
      </c>
      <c r="G76" s="250"/>
    </row>
    <row r="77" spans="1:7" ht="12.75">
      <c r="A77" s="252"/>
      <c r="B77" s="251" t="s">
        <v>2</v>
      </c>
      <c r="C77" s="248">
        <v>1218</v>
      </c>
      <c r="D77" s="248">
        <v>14483</v>
      </c>
      <c r="E77" s="259">
        <v>1189.080459770115</v>
      </c>
      <c r="F77" s="270">
        <v>2202</v>
      </c>
      <c r="G77" s="250"/>
    </row>
    <row r="78" spans="1:7" ht="25.5">
      <c r="A78" s="252" t="s">
        <v>3</v>
      </c>
      <c r="B78" s="258" t="s">
        <v>4</v>
      </c>
      <c r="C78" s="254">
        <v>1218</v>
      </c>
      <c r="D78" s="255">
        <v>14483</v>
      </c>
      <c r="E78" s="256">
        <v>1189.080459770115</v>
      </c>
      <c r="F78" s="257">
        <v>2202</v>
      </c>
      <c r="G78" s="250"/>
    </row>
    <row r="79" ht="12.75">
      <c r="E79" s="272"/>
    </row>
    <row r="80" spans="1:5" ht="12.75">
      <c r="A80" s="273" t="s">
        <v>5</v>
      </c>
      <c r="E80" s="272"/>
    </row>
    <row r="81" spans="1:6" ht="13.5">
      <c r="A81" s="274"/>
      <c r="B81" s="275" t="s">
        <v>1218</v>
      </c>
      <c r="C81" s="276"/>
      <c r="D81" s="277"/>
      <c r="E81" s="278"/>
      <c r="F81" s="279"/>
    </row>
    <row r="82" spans="1:6" ht="13.5">
      <c r="A82" s="274"/>
      <c r="B82" s="280" t="s">
        <v>6</v>
      </c>
      <c r="C82" s="281">
        <v>2654376</v>
      </c>
      <c r="D82" s="282">
        <v>1328431</v>
      </c>
      <c r="E82" s="283">
        <v>50.04682833178118</v>
      </c>
      <c r="F82" s="281">
        <v>163570</v>
      </c>
    </row>
    <row r="83" spans="1:6" ht="12.75">
      <c r="A83" s="274"/>
      <c r="B83" s="280" t="s">
        <v>7</v>
      </c>
      <c r="C83" s="276"/>
      <c r="D83" s="277"/>
      <c r="E83" s="278"/>
      <c r="F83" s="279"/>
    </row>
    <row r="84" spans="1:6" ht="25.5">
      <c r="A84" s="274"/>
      <c r="B84" s="280" t="s">
        <v>8</v>
      </c>
      <c r="C84" s="277">
        <v>240081</v>
      </c>
      <c r="D84" s="277">
        <v>12046</v>
      </c>
      <c r="E84" s="284">
        <v>5.017473269438232</v>
      </c>
      <c r="F84" s="257">
        <v>-6256</v>
      </c>
    </row>
    <row r="85" spans="1:6" ht="51">
      <c r="A85" s="274"/>
      <c r="B85" s="280" t="s">
        <v>9</v>
      </c>
      <c r="C85" s="285">
        <v>2414295</v>
      </c>
      <c r="D85" s="277">
        <v>1316385</v>
      </c>
      <c r="E85" s="284">
        <v>54.52461277515796</v>
      </c>
      <c r="F85" s="257">
        <v>169826</v>
      </c>
    </row>
    <row r="86" ht="15" customHeight="1"/>
    <row r="87" ht="12.75" customHeight="1"/>
    <row r="88" ht="12.75" customHeight="1"/>
    <row r="89" ht="12.75" customHeight="1"/>
    <row r="90" spans="1:6" ht="13.5" customHeight="1">
      <c r="A90" s="286" t="s">
        <v>1014</v>
      </c>
      <c r="B90" s="287"/>
      <c r="C90" s="288"/>
      <c r="D90" s="288"/>
      <c r="E90" s="289"/>
      <c r="F90" s="288" t="s">
        <v>934</v>
      </c>
    </row>
    <row r="91" spans="1:6" s="290" customFormat="1" ht="12.75" customHeight="1">
      <c r="A91" s="286"/>
      <c r="B91" s="287"/>
      <c r="C91" s="288"/>
      <c r="D91" s="288"/>
      <c r="E91" s="289"/>
      <c r="F91" s="288"/>
    </row>
    <row r="92" spans="1:6" ht="12.75">
      <c r="A92" s="291"/>
      <c r="B92" s="292"/>
      <c r="C92" s="293"/>
      <c r="D92" s="294"/>
      <c r="E92" s="294"/>
      <c r="F92" s="293"/>
    </row>
    <row r="93" spans="1:6" ht="12.75">
      <c r="A93" s="291"/>
      <c r="B93" s="292"/>
      <c r="C93" s="293"/>
      <c r="D93" s="294"/>
      <c r="E93" s="294"/>
      <c r="F93" s="293"/>
    </row>
    <row r="94" spans="1:6" ht="12.75">
      <c r="A94" s="291"/>
      <c r="B94" s="292"/>
      <c r="C94" s="293"/>
      <c r="D94" s="294"/>
      <c r="E94" s="294"/>
      <c r="F94" s="295"/>
    </row>
    <row r="95" spans="1:6" ht="12.75">
      <c r="A95" s="291" t="s">
        <v>10</v>
      </c>
      <c r="B95" s="292"/>
      <c r="C95" s="293"/>
      <c r="D95" s="294"/>
      <c r="E95" s="294"/>
      <c r="F95" s="295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IB853"/>
  <sheetViews>
    <sheetView workbookViewId="0" topLeftCell="A1">
      <selection activeCell="A3" sqref="A3:G3"/>
    </sheetView>
  </sheetViews>
  <sheetFormatPr defaultColWidth="9.140625" defaultRowHeight="12.75"/>
  <cols>
    <col min="1" max="1" width="22.421875" style="338" customWidth="1"/>
    <col min="2" max="2" width="47.7109375" style="338" customWidth="1"/>
    <col min="3" max="5" width="15.421875" style="339" customWidth="1"/>
    <col min="6" max="6" width="15.421875" style="340" customWidth="1"/>
    <col min="7" max="7" width="14.28125" style="339" customWidth="1"/>
    <col min="8" max="16384" width="15.421875" style="298" customWidth="1"/>
  </cols>
  <sheetData>
    <row r="1" spans="1:7" ht="75" customHeight="1">
      <c r="A1" s="296"/>
      <c r="B1" s="296"/>
      <c r="C1" s="296"/>
      <c r="D1" s="297"/>
      <c r="E1" s="297"/>
      <c r="F1" s="297"/>
      <c r="G1" s="297"/>
    </row>
    <row r="2" spans="1:7" ht="12.75">
      <c r="A2" s="58" t="s">
        <v>903</v>
      </c>
      <c r="B2" s="58"/>
      <c r="C2" s="58"/>
      <c r="D2" s="58"/>
      <c r="E2" s="58"/>
      <c r="F2" s="58"/>
      <c r="G2" s="58"/>
    </row>
    <row r="3" spans="1:7" ht="26.25" customHeight="1">
      <c r="A3" s="948" t="s">
        <v>904</v>
      </c>
      <c r="B3" s="948"/>
      <c r="C3" s="948"/>
      <c r="D3" s="948"/>
      <c r="E3" s="948"/>
      <c r="F3" s="948"/>
      <c r="G3" s="948"/>
    </row>
    <row r="4" spans="1:7" ht="12.75">
      <c r="A4" s="951" t="s">
        <v>905</v>
      </c>
      <c r="B4" s="951"/>
      <c r="C4" s="951"/>
      <c r="D4" s="951"/>
      <c r="E4" s="951"/>
      <c r="F4" s="951"/>
      <c r="G4" s="951"/>
    </row>
    <row r="5" spans="1:7" ht="12.75">
      <c r="A5" s="949" t="s">
        <v>906</v>
      </c>
      <c r="B5" s="949"/>
      <c r="C5" s="57"/>
      <c r="D5" s="57"/>
      <c r="E5" s="57"/>
      <c r="F5" s="57"/>
      <c r="G5" s="60" t="s">
        <v>11</v>
      </c>
    </row>
    <row r="6" spans="1:7" ht="12.75">
      <c r="A6" s="950" t="s">
        <v>908</v>
      </c>
      <c r="B6" s="950"/>
      <c r="C6" s="950"/>
      <c r="D6" s="950"/>
      <c r="E6" s="950"/>
      <c r="F6" s="950"/>
      <c r="G6" s="950"/>
    </row>
    <row r="7" spans="1:7" ht="15.75">
      <c r="A7" s="323" t="s">
        <v>12</v>
      </c>
      <c r="B7" s="323"/>
      <c r="C7" s="323"/>
      <c r="D7" s="323"/>
      <c r="E7" s="323"/>
      <c r="F7" s="323"/>
      <c r="G7" s="323"/>
    </row>
    <row r="8" spans="1:7" ht="12.75">
      <c r="A8" s="235" t="s">
        <v>1019</v>
      </c>
      <c r="B8" s="235"/>
      <c r="C8" s="235"/>
      <c r="D8" s="235"/>
      <c r="E8" s="235"/>
      <c r="F8" s="235"/>
      <c r="G8" s="235"/>
    </row>
    <row r="9" spans="1:7" ht="12.75">
      <c r="A9" s="178" t="s">
        <v>13</v>
      </c>
      <c r="B9" s="178"/>
      <c r="C9" s="178"/>
      <c r="D9" s="151"/>
      <c r="E9" s="151"/>
      <c r="F9" s="151"/>
      <c r="G9" s="151"/>
    </row>
    <row r="10" spans="1:7" ht="12.75">
      <c r="A10" s="300"/>
      <c r="B10" s="301"/>
      <c r="C10" s="299"/>
      <c r="D10" s="299"/>
      <c r="E10" s="299"/>
      <c r="F10" s="302"/>
      <c r="G10" s="303" t="s">
        <v>939</v>
      </c>
    </row>
    <row r="11" spans="1:7" ht="60" customHeight="1">
      <c r="A11" s="304" t="s">
        <v>1021</v>
      </c>
      <c r="B11" s="305" t="s">
        <v>940</v>
      </c>
      <c r="C11" s="306" t="s">
        <v>941</v>
      </c>
      <c r="D11" s="307" t="s">
        <v>14</v>
      </c>
      <c r="E11" s="308" t="s">
        <v>942</v>
      </c>
      <c r="F11" s="309" t="s">
        <v>15</v>
      </c>
      <c r="G11" s="308" t="s">
        <v>915</v>
      </c>
    </row>
    <row r="12" spans="1:7" ht="12.75">
      <c r="A12" s="310">
        <v>1</v>
      </c>
      <c r="B12" s="311">
        <v>2</v>
      </c>
      <c r="C12" s="312">
        <v>3</v>
      </c>
      <c r="D12" s="313">
        <v>4</v>
      </c>
      <c r="E12" s="312">
        <v>5</v>
      </c>
      <c r="F12" s="314">
        <v>6</v>
      </c>
      <c r="G12" s="312">
        <v>7</v>
      </c>
    </row>
    <row r="13" spans="1:7" s="320" customFormat="1" ht="12.75">
      <c r="A13" s="315"/>
      <c r="B13" s="315" t="s">
        <v>16</v>
      </c>
      <c r="C13" s="316">
        <v>2708788581</v>
      </c>
      <c r="D13" s="317" t="s">
        <v>919</v>
      </c>
      <c r="E13" s="318">
        <v>1796210231</v>
      </c>
      <c r="F13" s="319">
        <v>66.31046230772634</v>
      </c>
      <c r="G13" s="318">
        <v>205112270</v>
      </c>
    </row>
    <row r="14" spans="1:7" ht="12.75">
      <c r="A14" s="321" t="s">
        <v>17</v>
      </c>
      <c r="B14" s="321" t="s">
        <v>18</v>
      </c>
      <c r="C14" s="322">
        <v>3290174983</v>
      </c>
      <c r="D14" s="322">
        <v>1835821169</v>
      </c>
      <c r="E14" s="322">
        <v>1832143606.65</v>
      </c>
      <c r="F14" s="324">
        <v>55.68529382529805</v>
      </c>
      <c r="G14" s="325">
        <v>206149873.08000016</v>
      </c>
    </row>
    <row r="15" spans="1:7" ht="25.5">
      <c r="A15" s="328" t="s">
        <v>19</v>
      </c>
      <c r="B15" s="321" t="s">
        <v>966</v>
      </c>
      <c r="C15" s="322">
        <v>74820236</v>
      </c>
      <c r="D15" s="322">
        <v>42020967</v>
      </c>
      <c r="E15" s="322">
        <v>36786515.37</v>
      </c>
      <c r="F15" s="324">
        <v>49.16653212641563</v>
      </c>
      <c r="G15" s="325">
        <v>4466858.38</v>
      </c>
    </row>
    <row r="16" spans="1:7" ht="12.75">
      <c r="A16" s="328" t="s">
        <v>20</v>
      </c>
      <c r="B16" s="321" t="s">
        <v>21</v>
      </c>
      <c r="C16" s="322">
        <v>105156971</v>
      </c>
      <c r="D16" s="322">
        <v>43451941</v>
      </c>
      <c r="E16" s="322">
        <v>45011162.28</v>
      </c>
      <c r="F16" s="324">
        <v>42.80378357417693</v>
      </c>
      <c r="G16" s="325">
        <v>8968416.700000003</v>
      </c>
    </row>
    <row r="17" spans="1:7" ht="12.75">
      <c r="A17" s="328" t="s">
        <v>22</v>
      </c>
      <c r="B17" s="321" t="s">
        <v>968</v>
      </c>
      <c r="C17" s="322">
        <v>7462507</v>
      </c>
      <c r="D17" s="322">
        <v>4352187</v>
      </c>
      <c r="E17" s="322">
        <v>4349855</v>
      </c>
      <c r="F17" s="324">
        <v>58.289459560975956</v>
      </c>
      <c r="G17" s="325">
        <v>473265</v>
      </c>
    </row>
    <row r="18" spans="1:7" ht="12.75">
      <c r="A18" s="329" t="s">
        <v>1108</v>
      </c>
      <c r="B18" s="321" t="s">
        <v>23</v>
      </c>
      <c r="C18" s="322">
        <v>6508198</v>
      </c>
      <c r="D18" s="322">
        <v>4352187</v>
      </c>
      <c r="E18" s="322">
        <v>4349855</v>
      </c>
      <c r="F18" s="324">
        <v>66.83654984067786</v>
      </c>
      <c r="G18" s="325">
        <v>473265</v>
      </c>
    </row>
    <row r="19" spans="1:7" ht="25.5">
      <c r="A19" s="330" t="s">
        <v>24</v>
      </c>
      <c r="B19" s="321" t="s">
        <v>25</v>
      </c>
      <c r="C19" s="322">
        <v>6508198</v>
      </c>
      <c r="D19" s="322">
        <v>4352187</v>
      </c>
      <c r="E19" s="322">
        <v>4349855</v>
      </c>
      <c r="F19" s="324">
        <v>66.83654984067786</v>
      </c>
      <c r="G19" s="325">
        <v>473265</v>
      </c>
    </row>
    <row r="20" spans="1:7" ht="12.75">
      <c r="A20" s="329" t="s">
        <v>1110</v>
      </c>
      <c r="B20" s="321" t="s">
        <v>26</v>
      </c>
      <c r="C20" s="322">
        <v>954309</v>
      </c>
      <c r="D20" s="322">
        <v>0</v>
      </c>
      <c r="E20" s="322">
        <v>0</v>
      </c>
      <c r="F20" s="324">
        <v>0</v>
      </c>
      <c r="G20" s="325">
        <v>0</v>
      </c>
    </row>
    <row r="21" spans="1:7" ht="12.75">
      <c r="A21" s="330" t="s">
        <v>27</v>
      </c>
      <c r="B21" s="321" t="s">
        <v>28</v>
      </c>
      <c r="C21" s="322">
        <v>954309</v>
      </c>
      <c r="D21" s="322">
        <v>0</v>
      </c>
      <c r="E21" s="322">
        <v>0</v>
      </c>
      <c r="F21" s="324">
        <v>0</v>
      </c>
      <c r="G21" s="325">
        <v>0</v>
      </c>
    </row>
    <row r="22" spans="1:7" ht="25.5">
      <c r="A22" s="331" t="s">
        <v>29</v>
      </c>
      <c r="B22" s="321" t="s">
        <v>30</v>
      </c>
      <c r="C22" s="322">
        <v>954309</v>
      </c>
      <c r="D22" s="322">
        <v>0</v>
      </c>
      <c r="E22" s="322">
        <v>0</v>
      </c>
      <c r="F22" s="324">
        <v>0</v>
      </c>
      <c r="G22" s="325">
        <v>0</v>
      </c>
    </row>
    <row r="23" spans="1:7" ht="12.75">
      <c r="A23" s="328" t="s">
        <v>31</v>
      </c>
      <c r="B23" s="321" t="s">
        <v>32</v>
      </c>
      <c r="C23" s="322">
        <v>3102735269</v>
      </c>
      <c r="D23" s="322">
        <v>1745996074</v>
      </c>
      <c r="E23" s="322">
        <v>1745996074</v>
      </c>
      <c r="F23" s="324">
        <v>56.27280198361003</v>
      </c>
      <c r="G23" s="325">
        <v>192241333</v>
      </c>
    </row>
    <row r="24" spans="1:7" ht="25.5">
      <c r="A24" s="329" t="s">
        <v>33</v>
      </c>
      <c r="B24" s="321" t="s">
        <v>34</v>
      </c>
      <c r="C24" s="322">
        <v>3102735269</v>
      </c>
      <c r="D24" s="322">
        <v>1745996074</v>
      </c>
      <c r="E24" s="322">
        <v>1745996074</v>
      </c>
      <c r="F24" s="324">
        <v>56.27280198361003</v>
      </c>
      <c r="G24" s="325">
        <v>192241333</v>
      </c>
    </row>
    <row r="25" spans="1:7" s="320" customFormat="1" ht="12.75">
      <c r="A25" s="315"/>
      <c r="B25" s="315" t="s">
        <v>35</v>
      </c>
      <c r="C25" s="316">
        <v>3310907146</v>
      </c>
      <c r="D25" s="316">
        <v>1842639963</v>
      </c>
      <c r="E25" s="316">
        <v>1787922389.3</v>
      </c>
      <c r="F25" s="332">
        <v>54.00098252408073</v>
      </c>
      <c r="G25" s="316">
        <v>194445910.87000012</v>
      </c>
    </row>
    <row r="26" spans="1:7" ht="12.75">
      <c r="A26" s="328" t="s">
        <v>36</v>
      </c>
      <c r="B26" s="321" t="s">
        <v>37</v>
      </c>
      <c r="C26" s="322">
        <v>3077294693</v>
      </c>
      <c r="D26" s="322">
        <v>1766466166</v>
      </c>
      <c r="E26" s="322">
        <v>1716632807.46</v>
      </c>
      <c r="F26" s="324">
        <v>55.78382893795866</v>
      </c>
      <c r="G26" s="322">
        <v>183304496.07000017</v>
      </c>
    </row>
    <row r="27" spans="1:7" ht="12.75">
      <c r="A27" s="329" t="s">
        <v>38</v>
      </c>
      <c r="B27" s="321" t="s">
        <v>39</v>
      </c>
      <c r="C27" s="322">
        <v>850021794</v>
      </c>
      <c r="D27" s="322">
        <v>518687793</v>
      </c>
      <c r="E27" s="322">
        <v>498885679.159999</v>
      </c>
      <c r="F27" s="324">
        <v>58.69092800695873</v>
      </c>
      <c r="G27" s="322">
        <v>60263676.189998984</v>
      </c>
    </row>
    <row r="28" spans="1:7" ht="12.75">
      <c r="A28" s="330" t="s">
        <v>40</v>
      </c>
      <c r="B28" s="321" t="s">
        <v>41</v>
      </c>
      <c r="C28" s="322">
        <v>472738643</v>
      </c>
      <c r="D28" s="322">
        <v>299674246</v>
      </c>
      <c r="E28" s="322">
        <v>292345730.59</v>
      </c>
      <c r="F28" s="324">
        <v>61.84087865861221</v>
      </c>
      <c r="G28" s="322">
        <v>34926430.52999997</v>
      </c>
    </row>
    <row r="29" spans="1:7" ht="12.75">
      <c r="A29" s="331" t="s">
        <v>42</v>
      </c>
      <c r="B29" s="321" t="s">
        <v>43</v>
      </c>
      <c r="C29" s="322">
        <v>351940417</v>
      </c>
      <c r="D29" s="322">
        <v>223767568</v>
      </c>
      <c r="E29" s="322">
        <v>218831941.72</v>
      </c>
      <c r="F29" s="324">
        <v>62.178690241195</v>
      </c>
      <c r="G29" s="322">
        <v>25823008.96000001</v>
      </c>
    </row>
    <row r="30" spans="1:7" ht="25.5">
      <c r="A30" s="331" t="s">
        <v>44</v>
      </c>
      <c r="B30" s="321" t="s">
        <v>45</v>
      </c>
      <c r="C30" s="334" t="s">
        <v>919</v>
      </c>
      <c r="D30" s="334" t="s">
        <v>919</v>
      </c>
      <c r="E30" s="334">
        <v>73513788.8700001</v>
      </c>
      <c r="F30" s="335" t="s">
        <v>919</v>
      </c>
      <c r="G30" s="322">
        <v>9103421.570000097</v>
      </c>
    </row>
    <row r="31" spans="1:7" ht="12.75">
      <c r="A31" s="330" t="s">
        <v>46</v>
      </c>
      <c r="B31" s="321" t="s">
        <v>47</v>
      </c>
      <c r="C31" s="322">
        <v>377283151</v>
      </c>
      <c r="D31" s="322">
        <v>219013547</v>
      </c>
      <c r="E31" s="322">
        <v>206539948.57</v>
      </c>
      <c r="F31" s="324">
        <v>54.744016006</v>
      </c>
      <c r="G31" s="322">
        <v>25337245.659999996</v>
      </c>
    </row>
    <row r="32" spans="1:7" ht="12.75">
      <c r="A32" s="331" t="s">
        <v>46</v>
      </c>
      <c r="B32" s="321" t="s">
        <v>47</v>
      </c>
      <c r="C32" s="334" t="s">
        <v>919</v>
      </c>
      <c r="D32" s="334" t="s">
        <v>919</v>
      </c>
      <c r="E32" s="334">
        <v>-25</v>
      </c>
      <c r="F32" s="335" t="s">
        <v>919</v>
      </c>
      <c r="G32" s="322">
        <v>-25</v>
      </c>
    </row>
    <row r="33" spans="1:7" ht="12.75">
      <c r="A33" s="331" t="s">
        <v>48</v>
      </c>
      <c r="B33" s="321" t="s">
        <v>49</v>
      </c>
      <c r="C33" s="334" t="s">
        <v>919</v>
      </c>
      <c r="D33" s="334" t="s">
        <v>919</v>
      </c>
      <c r="E33" s="334">
        <v>3639715.11</v>
      </c>
      <c r="F33" s="335" t="s">
        <v>919</v>
      </c>
      <c r="G33" s="322">
        <v>320771.17</v>
      </c>
    </row>
    <row r="34" spans="1:7" ht="12.75">
      <c r="A34" s="331" t="s">
        <v>50</v>
      </c>
      <c r="B34" s="321" t="s">
        <v>51</v>
      </c>
      <c r="C34" s="334" t="s">
        <v>919</v>
      </c>
      <c r="D34" s="334" t="s">
        <v>919</v>
      </c>
      <c r="E34" s="334">
        <v>162711957.08</v>
      </c>
      <c r="F34" s="335" t="s">
        <v>919</v>
      </c>
      <c r="G34" s="322">
        <v>19920900.310000002</v>
      </c>
    </row>
    <row r="35" spans="1:7" ht="25.5">
      <c r="A35" s="331" t="s">
        <v>52</v>
      </c>
      <c r="B35" s="321" t="s">
        <v>53</v>
      </c>
      <c r="C35" s="334" t="s">
        <v>919</v>
      </c>
      <c r="D35" s="334" t="s">
        <v>919</v>
      </c>
      <c r="E35" s="334">
        <v>34810801.36</v>
      </c>
      <c r="F35" s="335" t="s">
        <v>919</v>
      </c>
      <c r="G35" s="322">
        <v>4295140.99</v>
      </c>
    </row>
    <row r="36" spans="1:7" ht="12.75">
      <c r="A36" s="331" t="s">
        <v>54</v>
      </c>
      <c r="B36" s="321" t="s">
        <v>55</v>
      </c>
      <c r="C36" s="334" t="s">
        <v>919</v>
      </c>
      <c r="D36" s="334" t="s">
        <v>919</v>
      </c>
      <c r="E36" s="334">
        <v>17893.43</v>
      </c>
      <c r="F36" s="335" t="s">
        <v>919</v>
      </c>
      <c r="G36" s="322">
        <v>2967.51</v>
      </c>
    </row>
    <row r="37" spans="1:7" ht="12.75">
      <c r="A37" s="331" t="s">
        <v>56</v>
      </c>
      <c r="B37" s="321" t="s">
        <v>57</v>
      </c>
      <c r="C37" s="334" t="s">
        <v>919</v>
      </c>
      <c r="D37" s="334" t="s">
        <v>919</v>
      </c>
      <c r="E37" s="334">
        <v>2690570.68</v>
      </c>
      <c r="F37" s="335" t="s">
        <v>919</v>
      </c>
      <c r="G37" s="322">
        <v>337782.3</v>
      </c>
    </row>
    <row r="38" spans="1:7" ht="25.5">
      <c r="A38" s="331" t="s">
        <v>58</v>
      </c>
      <c r="B38" s="321" t="s">
        <v>59</v>
      </c>
      <c r="C38" s="334" t="s">
        <v>919</v>
      </c>
      <c r="D38" s="334" t="s">
        <v>919</v>
      </c>
      <c r="E38" s="334">
        <v>2669035.91</v>
      </c>
      <c r="F38" s="335" t="s">
        <v>919</v>
      </c>
      <c r="G38" s="322">
        <v>459708.38</v>
      </c>
    </row>
    <row r="39" spans="1:7" ht="15.75">
      <c r="A39" s="329" t="s">
        <v>60</v>
      </c>
      <c r="B39" s="326" t="s">
        <v>247</v>
      </c>
      <c r="C39" s="322">
        <v>306660612</v>
      </c>
      <c r="D39" s="322">
        <v>180625103</v>
      </c>
      <c r="E39" s="322">
        <v>179359641.64000002</v>
      </c>
      <c r="F39" s="324">
        <v>58.488814569</v>
      </c>
      <c r="G39" s="322">
        <v>8064800.949999988</v>
      </c>
    </row>
    <row r="40" spans="1:7" ht="25.5">
      <c r="A40" s="330" t="s">
        <v>61</v>
      </c>
      <c r="B40" s="321" t="s">
        <v>62</v>
      </c>
      <c r="C40" s="334" t="s">
        <v>919</v>
      </c>
      <c r="D40" s="334" t="s">
        <v>919</v>
      </c>
      <c r="E40" s="334">
        <v>88297072.38</v>
      </c>
      <c r="F40" s="335" t="s">
        <v>919</v>
      </c>
      <c r="G40" s="322">
        <v>5065433</v>
      </c>
    </row>
    <row r="41" spans="1:7" ht="12.75">
      <c r="A41" s="330" t="s">
        <v>63</v>
      </c>
      <c r="B41" s="321" t="s">
        <v>64</v>
      </c>
      <c r="C41" s="334" t="s">
        <v>919</v>
      </c>
      <c r="D41" s="334" t="s">
        <v>919</v>
      </c>
      <c r="E41" s="334">
        <v>39308899.26</v>
      </c>
      <c r="F41" s="335" t="s">
        <v>919</v>
      </c>
      <c r="G41" s="322">
        <v>2929498.3</v>
      </c>
    </row>
    <row r="42" spans="1:7" ht="15.75">
      <c r="A42" s="330" t="s">
        <v>65</v>
      </c>
      <c r="B42" s="326" t="s">
        <v>248</v>
      </c>
      <c r="C42" s="334" t="s">
        <v>919</v>
      </c>
      <c r="D42" s="334" t="s">
        <v>919</v>
      </c>
      <c r="E42" s="334">
        <v>51753670</v>
      </c>
      <c r="F42" s="335" t="s">
        <v>919</v>
      </c>
      <c r="G42" s="322">
        <v>69869.64999999851</v>
      </c>
    </row>
    <row r="43" spans="1:7" ht="12.75">
      <c r="A43" s="329" t="s">
        <v>66</v>
      </c>
      <c r="B43" s="321" t="s">
        <v>67</v>
      </c>
      <c r="C43" s="322">
        <v>1207982394</v>
      </c>
      <c r="D43" s="322">
        <v>638100261</v>
      </c>
      <c r="E43" s="322">
        <v>622230499.200001</v>
      </c>
      <c r="F43" s="324">
        <v>51.509898016</v>
      </c>
      <c r="G43" s="322">
        <v>78828625.29000103</v>
      </c>
    </row>
    <row r="44" spans="1:7" ht="12.75">
      <c r="A44" s="330" t="s">
        <v>68</v>
      </c>
      <c r="B44" s="321" t="s">
        <v>69</v>
      </c>
      <c r="C44" s="322">
        <v>1055641873</v>
      </c>
      <c r="D44" s="322">
        <v>536435999</v>
      </c>
      <c r="E44" s="322">
        <v>521919672.470001</v>
      </c>
      <c r="F44" s="324">
        <v>49.440978595</v>
      </c>
      <c r="G44" s="322">
        <v>67650263.42000097</v>
      </c>
    </row>
    <row r="45" spans="1:7" ht="12.75">
      <c r="A45" s="331" t="s">
        <v>70</v>
      </c>
      <c r="B45" s="321" t="s">
        <v>71</v>
      </c>
      <c r="C45" s="334" t="s">
        <v>919</v>
      </c>
      <c r="D45" s="334" t="s">
        <v>919</v>
      </c>
      <c r="E45" s="334">
        <v>21626583.57</v>
      </c>
      <c r="F45" s="334" t="s">
        <v>919</v>
      </c>
      <c r="G45" s="322">
        <v>2939954.67</v>
      </c>
    </row>
    <row r="46" spans="1:7" ht="25.5">
      <c r="A46" s="331" t="s">
        <v>72</v>
      </c>
      <c r="B46" s="321" t="s">
        <v>73</v>
      </c>
      <c r="C46" s="334" t="s">
        <v>919</v>
      </c>
      <c r="D46" s="334" t="s">
        <v>919</v>
      </c>
      <c r="E46" s="334">
        <v>466950020.16</v>
      </c>
      <c r="F46" s="334" t="s">
        <v>919</v>
      </c>
      <c r="G46" s="322">
        <v>60934946.06</v>
      </c>
    </row>
    <row r="47" spans="1:7" ht="38.25">
      <c r="A47" s="331" t="s">
        <v>74</v>
      </c>
      <c r="B47" s="321" t="s">
        <v>75</v>
      </c>
      <c r="C47" s="334" t="s">
        <v>919</v>
      </c>
      <c r="D47" s="334" t="s">
        <v>919</v>
      </c>
      <c r="E47" s="334">
        <v>26423585</v>
      </c>
      <c r="F47" s="334" t="s">
        <v>919</v>
      </c>
      <c r="G47" s="322">
        <v>3171879</v>
      </c>
    </row>
    <row r="48" spans="1:7" ht="63.75">
      <c r="A48" s="331" t="s">
        <v>76</v>
      </c>
      <c r="B48" s="321" t="s">
        <v>77</v>
      </c>
      <c r="C48" s="334" t="s">
        <v>919</v>
      </c>
      <c r="D48" s="334" t="s">
        <v>919</v>
      </c>
      <c r="E48" s="334">
        <v>6810387.6</v>
      </c>
      <c r="F48" s="334" t="s">
        <v>919</v>
      </c>
      <c r="G48" s="322">
        <v>603483.6899999995</v>
      </c>
    </row>
    <row r="49" spans="1:7" ht="25.5">
      <c r="A49" s="331" t="s">
        <v>78</v>
      </c>
      <c r="B49" s="321" t="s">
        <v>79</v>
      </c>
      <c r="C49" s="334" t="s">
        <v>919</v>
      </c>
      <c r="D49" s="334" t="s">
        <v>919</v>
      </c>
      <c r="E49" s="334">
        <v>109096.14</v>
      </c>
      <c r="F49" s="334" t="s">
        <v>919</v>
      </c>
      <c r="G49" s="322">
        <v>0</v>
      </c>
    </row>
    <row r="50" spans="1:7" ht="12.75">
      <c r="A50" s="330" t="s">
        <v>80</v>
      </c>
      <c r="B50" s="321" t="s">
        <v>81</v>
      </c>
      <c r="C50" s="322">
        <v>152340521</v>
      </c>
      <c r="D50" s="322">
        <v>101664262</v>
      </c>
      <c r="E50" s="322">
        <v>100310826.73</v>
      </c>
      <c r="F50" s="324">
        <v>65.846451142</v>
      </c>
      <c r="G50" s="322">
        <v>11178361.870000005</v>
      </c>
    </row>
    <row r="51" spans="1:7" ht="12.75">
      <c r="A51" s="331" t="s">
        <v>82</v>
      </c>
      <c r="B51" s="321" t="s">
        <v>83</v>
      </c>
      <c r="C51" s="334" t="s">
        <v>919</v>
      </c>
      <c r="D51" s="334" t="s">
        <v>919</v>
      </c>
      <c r="E51" s="334">
        <v>100268440.32</v>
      </c>
      <c r="F51" s="334" t="s">
        <v>919</v>
      </c>
      <c r="G51" s="322">
        <v>11177562.669999987</v>
      </c>
    </row>
    <row r="52" spans="1:7" ht="25.5">
      <c r="A52" s="331" t="s">
        <v>84</v>
      </c>
      <c r="B52" s="321" t="s">
        <v>85</v>
      </c>
      <c r="C52" s="334" t="s">
        <v>919</v>
      </c>
      <c r="D52" s="334" t="s">
        <v>919</v>
      </c>
      <c r="E52" s="334">
        <v>42386.41</v>
      </c>
      <c r="F52" s="334" t="s">
        <v>919</v>
      </c>
      <c r="G52" s="322">
        <v>799.2000000000044</v>
      </c>
    </row>
    <row r="53" spans="1:7" ht="25.5">
      <c r="A53" s="329" t="s">
        <v>86</v>
      </c>
      <c r="B53" s="321" t="s">
        <v>87</v>
      </c>
      <c r="C53" s="322">
        <v>156610713</v>
      </c>
      <c r="D53" s="322">
        <v>95078531</v>
      </c>
      <c r="E53" s="322">
        <v>89817089.32</v>
      </c>
      <c r="F53" s="324">
        <v>57.350539819</v>
      </c>
      <c r="G53" s="322">
        <v>9861373.089999989</v>
      </c>
    </row>
    <row r="54" spans="1:7" ht="12.75">
      <c r="A54" s="330" t="s">
        <v>88</v>
      </c>
      <c r="B54" s="321" t="s">
        <v>89</v>
      </c>
      <c r="C54" s="322">
        <v>140090123</v>
      </c>
      <c r="D54" s="322">
        <v>86571064</v>
      </c>
      <c r="E54" s="322">
        <v>84141133.6</v>
      </c>
      <c r="F54" s="324">
        <v>60.062145566</v>
      </c>
      <c r="G54" s="322">
        <v>9658475.799999997</v>
      </c>
    </row>
    <row r="55" spans="1:7" ht="12.75">
      <c r="A55" s="330" t="s">
        <v>90</v>
      </c>
      <c r="B55" s="321" t="s">
        <v>91</v>
      </c>
      <c r="C55" s="322">
        <v>16520590</v>
      </c>
      <c r="D55" s="322">
        <v>8507467</v>
      </c>
      <c r="E55" s="322">
        <v>5675955.72</v>
      </c>
      <c r="F55" s="324">
        <v>34.356858441</v>
      </c>
      <c r="G55" s="322">
        <v>202897.29</v>
      </c>
    </row>
    <row r="56" spans="1:7" ht="12.75">
      <c r="A56" s="329" t="s">
        <v>92</v>
      </c>
      <c r="B56" s="321" t="s">
        <v>93</v>
      </c>
      <c r="C56" s="322">
        <v>556019180</v>
      </c>
      <c r="D56" s="322">
        <v>333974478</v>
      </c>
      <c r="E56" s="322">
        <v>326339898.14</v>
      </c>
      <c r="F56" s="324">
        <v>58.692201614</v>
      </c>
      <c r="G56" s="322">
        <v>26286020.550000012</v>
      </c>
    </row>
    <row r="57" spans="1:7" ht="12.75">
      <c r="A57" s="330" t="s">
        <v>94</v>
      </c>
      <c r="B57" s="321" t="s">
        <v>95</v>
      </c>
      <c r="C57" s="322">
        <v>17419105</v>
      </c>
      <c r="D57" s="322">
        <v>11159598</v>
      </c>
      <c r="E57" s="322">
        <v>11158298.57</v>
      </c>
      <c r="F57" s="324">
        <v>64.057817953</v>
      </c>
      <c r="G57" s="322">
        <v>1266419</v>
      </c>
    </row>
    <row r="58" spans="1:7" ht="25.5">
      <c r="A58" s="331" t="s">
        <v>96</v>
      </c>
      <c r="B58" s="321" t="s">
        <v>97</v>
      </c>
      <c r="C58" s="322">
        <v>17419105</v>
      </c>
      <c r="D58" s="322">
        <v>11159598</v>
      </c>
      <c r="E58" s="322">
        <v>11158298.57</v>
      </c>
      <c r="F58" s="324">
        <v>64.057817953</v>
      </c>
      <c r="G58" s="322">
        <v>1266419</v>
      </c>
    </row>
    <row r="59" spans="1:7" ht="25.5">
      <c r="A59" s="330" t="s">
        <v>98</v>
      </c>
      <c r="B59" s="321" t="s">
        <v>99</v>
      </c>
      <c r="C59" s="322">
        <v>279770373</v>
      </c>
      <c r="D59" s="322">
        <v>184163532</v>
      </c>
      <c r="E59" s="322">
        <v>184012092.89</v>
      </c>
      <c r="F59" s="324">
        <v>65.772544432</v>
      </c>
      <c r="G59" s="322">
        <v>8469648.47999999</v>
      </c>
    </row>
    <row r="60" spans="1:7" ht="38.25">
      <c r="A60" s="330" t="s">
        <v>100</v>
      </c>
      <c r="B60" s="321" t="s">
        <v>101</v>
      </c>
      <c r="C60" s="322">
        <v>258829702</v>
      </c>
      <c r="D60" s="322">
        <v>138651348</v>
      </c>
      <c r="E60" s="322">
        <v>131169506.68</v>
      </c>
      <c r="F60" s="324">
        <v>50.677918982</v>
      </c>
      <c r="G60" s="322">
        <v>16549953.070000008</v>
      </c>
    </row>
    <row r="61" spans="1:7" ht="12.75">
      <c r="A61" s="328" t="s">
        <v>102</v>
      </c>
      <c r="B61" s="321" t="s">
        <v>103</v>
      </c>
      <c r="C61" s="322">
        <v>233612453</v>
      </c>
      <c r="D61" s="322">
        <v>76173797</v>
      </c>
      <c r="E61" s="322">
        <v>71289581.8399999</v>
      </c>
      <c r="F61" s="324">
        <v>30.516173656</v>
      </c>
      <c r="G61" s="322">
        <v>11141414.7999999</v>
      </c>
    </row>
    <row r="62" spans="1:7" ht="12.75">
      <c r="A62" s="329" t="s">
        <v>104</v>
      </c>
      <c r="B62" s="321" t="s">
        <v>105</v>
      </c>
      <c r="C62" s="322">
        <v>143835482</v>
      </c>
      <c r="D62" s="322">
        <v>55380091</v>
      </c>
      <c r="E62" s="322">
        <v>50864087.65</v>
      </c>
      <c r="F62" s="324">
        <v>35.362684466</v>
      </c>
      <c r="G62" s="322">
        <v>8405036.729999997</v>
      </c>
    </row>
    <row r="63" spans="1:7" ht="12.75">
      <c r="A63" s="330" t="s">
        <v>106</v>
      </c>
      <c r="B63" s="321" t="s">
        <v>107</v>
      </c>
      <c r="C63" s="334" t="s">
        <v>919</v>
      </c>
      <c r="D63" s="334" t="s">
        <v>919</v>
      </c>
      <c r="E63" s="334">
        <v>2211308.46</v>
      </c>
      <c r="F63" s="335" t="s">
        <v>919</v>
      </c>
      <c r="G63" s="322">
        <v>144230.36</v>
      </c>
    </row>
    <row r="64" spans="1:7" ht="12.75">
      <c r="A64" s="330" t="s">
        <v>108</v>
      </c>
      <c r="B64" s="321" t="s">
        <v>109</v>
      </c>
      <c r="C64" s="334" t="s">
        <v>919</v>
      </c>
      <c r="D64" s="334" t="s">
        <v>919</v>
      </c>
      <c r="E64" s="334">
        <v>48652779.19</v>
      </c>
      <c r="F64" s="335" t="s">
        <v>919</v>
      </c>
      <c r="G64" s="322">
        <v>8260806.369999997</v>
      </c>
    </row>
    <row r="65" spans="1:7" ht="25.5">
      <c r="A65" s="329" t="s">
        <v>110</v>
      </c>
      <c r="B65" s="321" t="s">
        <v>111</v>
      </c>
      <c r="C65" s="322">
        <v>89776971</v>
      </c>
      <c r="D65" s="322">
        <v>20793706</v>
      </c>
      <c r="E65" s="322">
        <v>20425494.19</v>
      </c>
      <c r="F65" s="324">
        <v>22.751373724</v>
      </c>
      <c r="G65" s="322">
        <v>2736378.07</v>
      </c>
    </row>
    <row r="66" spans="1:7" ht="12.75">
      <c r="A66" s="330" t="s">
        <v>112</v>
      </c>
      <c r="B66" s="321" t="s">
        <v>113</v>
      </c>
      <c r="C66" s="322">
        <v>75648342</v>
      </c>
      <c r="D66" s="322">
        <v>14419145</v>
      </c>
      <c r="E66" s="322">
        <v>14050936.84</v>
      </c>
      <c r="F66" s="324">
        <v>18.574018238</v>
      </c>
      <c r="G66" s="322">
        <v>2068640.06</v>
      </c>
    </row>
    <row r="67" spans="1:7" ht="25.5">
      <c r="A67" s="331" t="s">
        <v>114</v>
      </c>
      <c r="B67" s="321" t="s">
        <v>115</v>
      </c>
      <c r="C67" s="322">
        <v>75648342</v>
      </c>
      <c r="D67" s="322">
        <v>14419145</v>
      </c>
      <c r="E67" s="322">
        <v>14050936.84</v>
      </c>
      <c r="F67" s="324">
        <v>18.574018238</v>
      </c>
      <c r="G67" s="322">
        <v>2068640.06</v>
      </c>
    </row>
    <row r="68" spans="1:7" ht="25.5">
      <c r="A68" s="330" t="s">
        <v>116</v>
      </c>
      <c r="B68" s="321" t="s">
        <v>117</v>
      </c>
      <c r="C68" s="322">
        <v>14128629</v>
      </c>
      <c r="D68" s="322">
        <v>6374561</v>
      </c>
      <c r="E68" s="322">
        <v>6374557.35</v>
      </c>
      <c r="F68" s="324">
        <v>45.11801782</v>
      </c>
      <c r="G68" s="322">
        <v>667738.01</v>
      </c>
    </row>
    <row r="69" spans="1:7" s="320" customFormat="1" ht="12.75">
      <c r="A69" s="315"/>
      <c r="B69" s="315" t="s">
        <v>923</v>
      </c>
      <c r="C69" s="316">
        <v>-602118565</v>
      </c>
      <c r="D69" s="316">
        <v>-1752814868</v>
      </c>
      <c r="E69" s="333">
        <v>8287841.700000048</v>
      </c>
      <c r="F69" s="332">
        <v>-1.3764467966537532</v>
      </c>
      <c r="G69" s="316">
        <v>10666359.129999876</v>
      </c>
    </row>
    <row r="70" spans="1:7" s="320" customFormat="1" ht="12.75">
      <c r="A70" s="315"/>
      <c r="B70" s="315" t="s">
        <v>924</v>
      </c>
      <c r="C70" s="316">
        <v>602118565</v>
      </c>
      <c r="D70" s="316">
        <v>1752814868</v>
      </c>
      <c r="E70" s="333">
        <v>-8287841.700000048</v>
      </c>
      <c r="F70" s="332">
        <v>-1.3764467966537532</v>
      </c>
      <c r="G70" s="316">
        <v>-10666359.129999876</v>
      </c>
    </row>
    <row r="71" spans="1:7" ht="12.75">
      <c r="A71" s="328" t="s">
        <v>118</v>
      </c>
      <c r="B71" s="321" t="s">
        <v>986</v>
      </c>
      <c r="C71" s="322">
        <v>230128337</v>
      </c>
      <c r="D71" s="327">
        <v>1753194868</v>
      </c>
      <c r="E71" s="327">
        <v>88881604.0900019</v>
      </c>
      <c r="F71" s="324">
        <v>38.622624770456625</v>
      </c>
      <c r="G71" s="322">
        <v>-7617838.949994937</v>
      </c>
    </row>
    <row r="72" spans="1:7" ht="38.25">
      <c r="A72" s="329" t="s">
        <v>119</v>
      </c>
      <c r="B72" s="321" t="s">
        <v>987</v>
      </c>
      <c r="C72" s="322">
        <v>99410</v>
      </c>
      <c r="D72" s="322">
        <v>1748135329</v>
      </c>
      <c r="E72" s="322">
        <v>-24498121.1299981</v>
      </c>
      <c r="F72" s="324">
        <v>-24643.517885522684</v>
      </c>
      <c r="G72" s="322">
        <v>-14755120.479994928</v>
      </c>
    </row>
    <row r="73" spans="1:7" ht="25.5">
      <c r="A73" s="329" t="s">
        <v>120</v>
      </c>
      <c r="B73" s="321" t="s">
        <v>988</v>
      </c>
      <c r="C73" s="322">
        <v>22028927</v>
      </c>
      <c r="D73" s="322">
        <v>6795299</v>
      </c>
      <c r="E73" s="322">
        <v>-19448124.02</v>
      </c>
      <c r="F73" s="324">
        <v>-88.28448167266613</v>
      </c>
      <c r="G73" s="322">
        <v>-17941.75</v>
      </c>
    </row>
    <row r="74" spans="1:7" ht="25.5">
      <c r="A74" s="329" t="s">
        <v>121</v>
      </c>
      <c r="B74" s="321" t="s">
        <v>991</v>
      </c>
      <c r="C74" s="322">
        <v>208000000</v>
      </c>
      <c r="D74" s="322">
        <v>-1735760</v>
      </c>
      <c r="E74" s="325">
        <v>132827849.24</v>
      </c>
      <c r="F74" s="324">
        <v>63.859542903846155</v>
      </c>
      <c r="G74" s="322">
        <v>7155223.280000001</v>
      </c>
    </row>
    <row r="75" spans="1:7" ht="15.75">
      <c r="A75" s="328" t="s">
        <v>122</v>
      </c>
      <c r="B75" s="326" t="s">
        <v>249</v>
      </c>
      <c r="C75" s="322">
        <v>-208000000</v>
      </c>
      <c r="D75" s="322">
        <v>1735760</v>
      </c>
      <c r="E75" s="299">
        <v>-132827849.24</v>
      </c>
      <c r="F75" s="324">
        <v>63.859542903846155</v>
      </c>
      <c r="G75" s="322">
        <v>-7155223.280000001</v>
      </c>
    </row>
    <row r="76" spans="1:7" ht="15.75">
      <c r="A76" s="328" t="s">
        <v>123</v>
      </c>
      <c r="B76" s="326" t="s">
        <v>250</v>
      </c>
      <c r="C76" s="322">
        <v>579990228</v>
      </c>
      <c r="D76" s="322">
        <v>-2115760</v>
      </c>
      <c r="E76" s="336">
        <v>35658403.44999805</v>
      </c>
      <c r="F76" s="324">
        <v>6.1481041797825</v>
      </c>
      <c r="G76" s="322">
        <v>4106703.0999950618</v>
      </c>
    </row>
    <row r="77" spans="1:7" s="320" customFormat="1" ht="12.75">
      <c r="A77" s="315"/>
      <c r="B77" s="315" t="s">
        <v>124</v>
      </c>
      <c r="C77" s="316">
        <v>3310907146</v>
      </c>
      <c r="D77" s="316">
        <v>1842639963</v>
      </c>
      <c r="E77" s="316">
        <v>1787922389.3</v>
      </c>
      <c r="F77" s="332">
        <v>54.00098252408073</v>
      </c>
      <c r="G77" s="316">
        <v>194445910.87000012</v>
      </c>
    </row>
    <row r="78" spans="1:7" ht="12.75">
      <c r="A78" s="321" t="s">
        <v>125</v>
      </c>
      <c r="B78" s="321" t="s">
        <v>126</v>
      </c>
      <c r="C78" s="322">
        <v>704852734</v>
      </c>
      <c r="D78" s="322">
        <v>394911565</v>
      </c>
      <c r="E78" s="322">
        <v>386896949.22</v>
      </c>
      <c r="F78" s="324">
        <v>54.89046584587697</v>
      </c>
      <c r="G78" s="322">
        <v>33415576.23000002</v>
      </c>
    </row>
    <row r="79" spans="1:7" ht="12.75">
      <c r="A79" s="321" t="s">
        <v>127</v>
      </c>
      <c r="B79" s="321" t="s">
        <v>128</v>
      </c>
      <c r="C79" s="322">
        <v>129310535</v>
      </c>
      <c r="D79" s="322">
        <v>73932955</v>
      </c>
      <c r="E79" s="322">
        <v>71858816.27</v>
      </c>
      <c r="F79" s="324">
        <v>55.57073618943731</v>
      </c>
      <c r="G79" s="322">
        <v>7764630.6999999955</v>
      </c>
    </row>
    <row r="80" spans="1:7" ht="12.75">
      <c r="A80" s="321" t="s">
        <v>129</v>
      </c>
      <c r="B80" s="321" t="s">
        <v>130</v>
      </c>
      <c r="C80" s="322">
        <v>244770858</v>
      </c>
      <c r="D80" s="322">
        <v>150388830</v>
      </c>
      <c r="E80" s="322">
        <v>146799106.99</v>
      </c>
      <c r="F80" s="324">
        <v>59.97409503299613</v>
      </c>
      <c r="G80" s="322">
        <v>18764875.170000017</v>
      </c>
    </row>
    <row r="81" spans="1:7" ht="12.75">
      <c r="A81" s="321" t="s">
        <v>131</v>
      </c>
      <c r="B81" s="321" t="s">
        <v>132</v>
      </c>
      <c r="C81" s="322">
        <v>894659899</v>
      </c>
      <c r="D81" s="322">
        <v>454403332</v>
      </c>
      <c r="E81" s="322">
        <v>441960989.59</v>
      </c>
      <c r="F81" s="324">
        <v>49.399888168006505</v>
      </c>
      <c r="G81" s="322">
        <v>59693871.849999964</v>
      </c>
    </row>
    <row r="82" spans="1:7" ht="12.75">
      <c r="A82" s="321" t="s">
        <v>133</v>
      </c>
      <c r="B82" s="321" t="s">
        <v>134</v>
      </c>
      <c r="C82" s="322">
        <v>145180645</v>
      </c>
      <c r="D82" s="322">
        <v>33220518</v>
      </c>
      <c r="E82" s="322">
        <v>24923582.36</v>
      </c>
      <c r="F82" s="324">
        <v>17.167290006185052</v>
      </c>
      <c r="G82" s="322">
        <v>2931892.89</v>
      </c>
    </row>
    <row r="83" spans="1:7" ht="12.75">
      <c r="A83" s="321" t="s">
        <v>135</v>
      </c>
      <c r="B83" s="321" t="s">
        <v>136</v>
      </c>
      <c r="C83" s="322">
        <v>10092809</v>
      </c>
      <c r="D83" s="322">
        <v>3254394</v>
      </c>
      <c r="E83" s="322">
        <v>2475839.32</v>
      </c>
      <c r="F83" s="324">
        <v>24.53072598520392</v>
      </c>
      <c r="G83" s="322">
        <v>268798.78</v>
      </c>
    </row>
    <row r="84" spans="1:7" ht="12.75">
      <c r="A84" s="321" t="s">
        <v>137</v>
      </c>
      <c r="B84" s="321" t="s">
        <v>138</v>
      </c>
      <c r="C84" s="322">
        <v>429925962</v>
      </c>
      <c r="D84" s="322">
        <v>262766839</v>
      </c>
      <c r="E84" s="322">
        <v>256928131.63</v>
      </c>
      <c r="F84" s="324">
        <v>59.76101802151692</v>
      </c>
      <c r="G84" s="322">
        <v>34647333.18000001</v>
      </c>
    </row>
    <row r="85" spans="1:7" ht="12.75">
      <c r="A85" s="321" t="s">
        <v>139</v>
      </c>
      <c r="B85" s="321" t="s">
        <v>140</v>
      </c>
      <c r="C85" s="322">
        <v>86489638</v>
      </c>
      <c r="D85" s="322">
        <v>48195986</v>
      </c>
      <c r="E85" s="322">
        <v>45026624.64</v>
      </c>
      <c r="F85" s="324">
        <v>52.06013770111976</v>
      </c>
      <c r="G85" s="322">
        <v>4868495.37</v>
      </c>
    </row>
    <row r="86" spans="1:7" ht="15.75">
      <c r="A86" s="321" t="s">
        <v>141</v>
      </c>
      <c r="B86" s="326" t="s">
        <v>251</v>
      </c>
      <c r="C86" s="322">
        <v>470978591</v>
      </c>
      <c r="D86" s="322">
        <v>292143797</v>
      </c>
      <c r="E86" s="322">
        <v>282681901.95</v>
      </c>
      <c r="F86" s="324">
        <v>60.02011712460196</v>
      </c>
      <c r="G86" s="322">
        <v>16627566.069999963</v>
      </c>
    </row>
    <row r="87" spans="1:7" ht="12.75">
      <c r="A87" s="321" t="s">
        <v>142</v>
      </c>
      <c r="B87" s="321" t="s">
        <v>143</v>
      </c>
      <c r="C87" s="322">
        <v>194645475</v>
      </c>
      <c r="D87" s="322">
        <v>129421747</v>
      </c>
      <c r="E87" s="322">
        <v>128370447.33</v>
      </c>
      <c r="F87" s="324">
        <v>65.95090244455977</v>
      </c>
      <c r="G87" s="322">
        <v>15462870.629999995</v>
      </c>
    </row>
    <row r="88" spans="1:7" s="320" customFormat="1" ht="12.75">
      <c r="A88" s="315" t="s">
        <v>144</v>
      </c>
      <c r="B88" s="315" t="s">
        <v>145</v>
      </c>
      <c r="C88" s="316"/>
      <c r="D88" s="316"/>
      <c r="E88" s="316"/>
      <c r="F88" s="332"/>
      <c r="G88" s="316"/>
    </row>
    <row r="89" spans="1:7" s="320" customFormat="1" ht="12.75">
      <c r="A89" s="315" t="s">
        <v>17</v>
      </c>
      <c r="B89" s="315" t="s">
        <v>18</v>
      </c>
      <c r="C89" s="316">
        <v>2319232</v>
      </c>
      <c r="D89" s="316">
        <v>1543733</v>
      </c>
      <c r="E89" s="316">
        <v>1543733</v>
      </c>
      <c r="F89" s="332">
        <v>66.562249917</v>
      </c>
      <c r="G89" s="316">
        <v>184802</v>
      </c>
    </row>
    <row r="90" spans="1:7" ht="12.75">
      <c r="A90" s="328" t="s">
        <v>31</v>
      </c>
      <c r="B90" s="321" t="s">
        <v>32</v>
      </c>
      <c r="C90" s="322">
        <v>2319232</v>
      </c>
      <c r="D90" s="322">
        <v>1543733</v>
      </c>
      <c r="E90" s="322">
        <v>1543733</v>
      </c>
      <c r="F90" s="324">
        <v>66.562249917</v>
      </c>
      <c r="G90" s="322">
        <v>184802</v>
      </c>
    </row>
    <row r="91" spans="1:7" ht="25.5">
      <c r="A91" s="329" t="s">
        <v>33</v>
      </c>
      <c r="B91" s="321" t="s">
        <v>34</v>
      </c>
      <c r="C91" s="322">
        <v>2319232</v>
      </c>
      <c r="D91" s="322">
        <v>1543733</v>
      </c>
      <c r="E91" s="322">
        <v>1543733</v>
      </c>
      <c r="F91" s="324">
        <v>66.562249917</v>
      </c>
      <c r="G91" s="322">
        <v>184802</v>
      </c>
    </row>
    <row r="92" spans="1:7" s="320" customFormat="1" ht="12.75">
      <c r="A92" s="315" t="s">
        <v>146</v>
      </c>
      <c r="B92" s="315" t="s">
        <v>147</v>
      </c>
      <c r="C92" s="316">
        <v>2319232</v>
      </c>
      <c r="D92" s="316">
        <v>1543733</v>
      </c>
      <c r="E92" s="316">
        <v>1267064.1</v>
      </c>
      <c r="F92" s="332">
        <v>54.632917276</v>
      </c>
      <c r="G92" s="316">
        <v>149897.6</v>
      </c>
    </row>
    <row r="93" spans="1:7" ht="12.75">
      <c r="A93" s="328" t="s">
        <v>36</v>
      </c>
      <c r="B93" s="321" t="s">
        <v>37</v>
      </c>
      <c r="C93" s="322">
        <v>2305982</v>
      </c>
      <c r="D93" s="322">
        <v>1531483</v>
      </c>
      <c r="E93" s="322">
        <v>1259465.48</v>
      </c>
      <c r="F93" s="324">
        <v>54.61731618</v>
      </c>
      <c r="G93" s="322">
        <v>149897.6</v>
      </c>
    </row>
    <row r="94" spans="1:7" ht="12.75">
      <c r="A94" s="329" t="s">
        <v>38</v>
      </c>
      <c r="B94" s="321" t="s">
        <v>39</v>
      </c>
      <c r="C94" s="322">
        <v>2269482</v>
      </c>
      <c r="D94" s="322">
        <v>1506983</v>
      </c>
      <c r="E94" s="322">
        <v>1238205.48</v>
      </c>
      <c r="F94" s="324">
        <v>54.558946932</v>
      </c>
      <c r="G94" s="322">
        <v>146897.6</v>
      </c>
    </row>
    <row r="95" spans="1:7" ht="12.75">
      <c r="A95" s="330" t="s">
        <v>40</v>
      </c>
      <c r="B95" s="321" t="s">
        <v>41</v>
      </c>
      <c r="C95" s="322">
        <v>924316</v>
      </c>
      <c r="D95" s="322">
        <v>617451</v>
      </c>
      <c r="E95" s="322">
        <v>600211.25</v>
      </c>
      <c r="F95" s="324">
        <v>64.935720035</v>
      </c>
      <c r="G95" s="322">
        <v>73215.32</v>
      </c>
    </row>
    <row r="96" spans="1:7" ht="12.75">
      <c r="A96" s="331" t="s">
        <v>42</v>
      </c>
      <c r="B96" s="321" t="s">
        <v>43</v>
      </c>
      <c r="C96" s="322">
        <v>739536</v>
      </c>
      <c r="D96" s="322">
        <v>494025</v>
      </c>
      <c r="E96" s="322">
        <v>486081.86</v>
      </c>
      <c r="F96" s="324">
        <v>65.72795104</v>
      </c>
      <c r="G96" s="322">
        <v>58544.86</v>
      </c>
    </row>
    <row r="97" spans="1:7" ht="12.75">
      <c r="A97" s="330" t="s">
        <v>46</v>
      </c>
      <c r="B97" s="321" t="s">
        <v>47</v>
      </c>
      <c r="C97" s="322">
        <v>1345166</v>
      </c>
      <c r="D97" s="322">
        <v>889532</v>
      </c>
      <c r="E97" s="322">
        <v>637994.23</v>
      </c>
      <c r="F97" s="324">
        <v>47.428661593</v>
      </c>
      <c r="G97" s="322">
        <v>73682.28</v>
      </c>
    </row>
    <row r="98" spans="1:7" ht="12.75">
      <c r="A98" s="329" t="s">
        <v>66</v>
      </c>
      <c r="B98" s="321" t="s">
        <v>67</v>
      </c>
      <c r="C98" s="322">
        <v>36500</v>
      </c>
      <c r="D98" s="322">
        <v>24500</v>
      </c>
      <c r="E98" s="322">
        <v>21260</v>
      </c>
      <c r="F98" s="324">
        <v>58.246575342</v>
      </c>
      <c r="G98" s="322">
        <v>3000</v>
      </c>
    </row>
    <row r="99" spans="1:7" ht="12.75">
      <c r="A99" s="330" t="s">
        <v>80</v>
      </c>
      <c r="B99" s="321" t="s">
        <v>81</v>
      </c>
      <c r="C99" s="322">
        <v>36500</v>
      </c>
      <c r="D99" s="322">
        <v>24500</v>
      </c>
      <c r="E99" s="322">
        <v>21260</v>
      </c>
      <c r="F99" s="324">
        <v>58.246575342</v>
      </c>
      <c r="G99" s="322">
        <v>3000</v>
      </c>
    </row>
    <row r="100" spans="1:7" ht="12.75">
      <c r="A100" s="328" t="s">
        <v>102</v>
      </c>
      <c r="B100" s="321" t="s">
        <v>103</v>
      </c>
      <c r="C100" s="322">
        <v>13250</v>
      </c>
      <c r="D100" s="322">
        <v>12250</v>
      </c>
      <c r="E100" s="322">
        <v>7598.62</v>
      </c>
      <c r="F100" s="324">
        <v>57.348075472</v>
      </c>
      <c r="G100" s="322">
        <v>0</v>
      </c>
    </row>
    <row r="101" spans="1:7" ht="12.75">
      <c r="A101" s="329" t="s">
        <v>104</v>
      </c>
      <c r="B101" s="321" t="s">
        <v>105</v>
      </c>
      <c r="C101" s="322">
        <v>13250</v>
      </c>
      <c r="D101" s="322">
        <v>12250</v>
      </c>
      <c r="E101" s="322">
        <v>7598.62</v>
      </c>
      <c r="F101" s="324">
        <v>57.348075472</v>
      </c>
      <c r="G101" s="322">
        <v>0</v>
      </c>
    </row>
    <row r="102" spans="1:7" s="320" customFormat="1" ht="12.75">
      <c r="A102" s="315" t="s">
        <v>148</v>
      </c>
      <c r="B102" s="315" t="s">
        <v>149</v>
      </c>
      <c r="C102" s="316"/>
      <c r="D102" s="316"/>
      <c r="E102" s="316"/>
      <c r="F102" s="332"/>
      <c r="G102" s="316"/>
    </row>
    <row r="103" spans="1:7" s="320" customFormat="1" ht="12.75">
      <c r="A103" s="315" t="s">
        <v>17</v>
      </c>
      <c r="B103" s="315" t="s">
        <v>18</v>
      </c>
      <c r="C103" s="316">
        <v>12896616</v>
      </c>
      <c r="D103" s="316">
        <v>8670562</v>
      </c>
      <c r="E103" s="316">
        <v>8629727.12</v>
      </c>
      <c r="F103" s="332">
        <v>66.914662885</v>
      </c>
      <c r="G103" s="316">
        <v>888163.45</v>
      </c>
    </row>
    <row r="104" spans="1:7" ht="25.5">
      <c r="A104" s="328" t="s">
        <v>19</v>
      </c>
      <c r="B104" s="321" t="s">
        <v>966</v>
      </c>
      <c r="C104" s="322">
        <v>290000</v>
      </c>
      <c r="D104" s="322">
        <v>193336</v>
      </c>
      <c r="E104" s="322">
        <v>152501.12</v>
      </c>
      <c r="F104" s="324">
        <v>52.586593103</v>
      </c>
      <c r="G104" s="322">
        <v>21205.45</v>
      </c>
    </row>
    <row r="105" spans="1:7" ht="12.75">
      <c r="A105" s="328" t="s">
        <v>31</v>
      </c>
      <c r="B105" s="321" t="s">
        <v>32</v>
      </c>
      <c r="C105" s="322">
        <v>12606616</v>
      </c>
      <c r="D105" s="322">
        <v>8477226</v>
      </c>
      <c r="E105" s="322">
        <v>8477226</v>
      </c>
      <c r="F105" s="324">
        <v>67.244262854</v>
      </c>
      <c r="G105" s="322">
        <v>866958</v>
      </c>
    </row>
    <row r="106" spans="1:7" ht="25.5">
      <c r="A106" s="329" t="s">
        <v>33</v>
      </c>
      <c r="B106" s="321" t="s">
        <v>34</v>
      </c>
      <c r="C106" s="322">
        <v>12606616</v>
      </c>
      <c r="D106" s="322">
        <v>8477226</v>
      </c>
      <c r="E106" s="322">
        <v>8477226</v>
      </c>
      <c r="F106" s="324">
        <v>67.244262854</v>
      </c>
      <c r="G106" s="322">
        <v>866958</v>
      </c>
    </row>
    <row r="107" spans="1:7" s="320" customFormat="1" ht="12.75">
      <c r="A107" s="315" t="s">
        <v>146</v>
      </c>
      <c r="B107" s="315" t="s">
        <v>147</v>
      </c>
      <c r="C107" s="316">
        <v>12913616</v>
      </c>
      <c r="D107" s="316">
        <v>8687562</v>
      </c>
      <c r="E107" s="316">
        <v>7789040.74</v>
      </c>
      <c r="F107" s="332">
        <v>60.316496479</v>
      </c>
      <c r="G107" s="316">
        <v>711883.44</v>
      </c>
    </row>
    <row r="108" spans="1:7" ht="12.75">
      <c r="A108" s="328" t="s">
        <v>36</v>
      </c>
      <c r="B108" s="321" t="s">
        <v>37</v>
      </c>
      <c r="C108" s="322">
        <v>12711521</v>
      </c>
      <c r="D108" s="322">
        <v>8502562</v>
      </c>
      <c r="E108" s="322">
        <v>7661087.2</v>
      </c>
      <c r="F108" s="324">
        <v>60.268847449</v>
      </c>
      <c r="G108" s="322">
        <v>709921.68</v>
      </c>
    </row>
    <row r="109" spans="1:7" ht="12.75">
      <c r="A109" s="329" t="s">
        <v>38</v>
      </c>
      <c r="B109" s="321" t="s">
        <v>39</v>
      </c>
      <c r="C109" s="322">
        <v>12558528</v>
      </c>
      <c r="D109" s="322">
        <v>8384072</v>
      </c>
      <c r="E109" s="322">
        <v>7549077.35</v>
      </c>
      <c r="F109" s="324">
        <v>60.111163904</v>
      </c>
      <c r="G109" s="322">
        <v>700756.27</v>
      </c>
    </row>
    <row r="110" spans="1:7" ht="12.75">
      <c r="A110" s="330" t="s">
        <v>40</v>
      </c>
      <c r="B110" s="321" t="s">
        <v>41</v>
      </c>
      <c r="C110" s="322">
        <v>9547990</v>
      </c>
      <c r="D110" s="322">
        <v>6106971</v>
      </c>
      <c r="E110" s="322">
        <v>5666983.2</v>
      </c>
      <c r="F110" s="324">
        <v>59.352630239</v>
      </c>
      <c r="G110" s="322">
        <v>595546.42</v>
      </c>
    </row>
    <row r="111" spans="1:7" ht="12.75">
      <c r="A111" s="331" t="s">
        <v>42</v>
      </c>
      <c r="B111" s="321" t="s">
        <v>43</v>
      </c>
      <c r="C111" s="322">
        <v>6696245</v>
      </c>
      <c r="D111" s="322">
        <v>4547794</v>
      </c>
      <c r="E111" s="322">
        <v>4286906.14</v>
      </c>
      <c r="F111" s="324">
        <v>64.019553347</v>
      </c>
      <c r="G111" s="322">
        <v>426666.01</v>
      </c>
    </row>
    <row r="112" spans="1:7" ht="12.75">
      <c r="A112" s="330" t="s">
        <v>46</v>
      </c>
      <c r="B112" s="321" t="s">
        <v>47</v>
      </c>
      <c r="C112" s="322">
        <v>3010538</v>
      </c>
      <c r="D112" s="322">
        <v>2277101</v>
      </c>
      <c r="E112" s="322">
        <v>1882094.15</v>
      </c>
      <c r="F112" s="324">
        <v>62.516870739</v>
      </c>
      <c r="G112" s="322">
        <v>105209.85</v>
      </c>
    </row>
    <row r="113" spans="1:7" ht="25.5">
      <c r="A113" s="329" t="s">
        <v>86</v>
      </c>
      <c r="B113" s="321" t="s">
        <v>87</v>
      </c>
      <c r="C113" s="322">
        <v>108663</v>
      </c>
      <c r="D113" s="322">
        <v>74160</v>
      </c>
      <c r="E113" s="322">
        <v>67679.85</v>
      </c>
      <c r="F113" s="324">
        <v>62.284172165</v>
      </c>
      <c r="G113" s="322">
        <v>9165.41</v>
      </c>
    </row>
    <row r="114" spans="1:7" ht="12.75">
      <c r="A114" s="330" t="s">
        <v>90</v>
      </c>
      <c r="B114" s="321" t="s">
        <v>91</v>
      </c>
      <c r="C114" s="322">
        <v>108663</v>
      </c>
      <c r="D114" s="322">
        <v>74160</v>
      </c>
      <c r="E114" s="322">
        <v>67679.85</v>
      </c>
      <c r="F114" s="324">
        <v>62.284172165</v>
      </c>
      <c r="G114" s="322">
        <v>9165.41</v>
      </c>
    </row>
    <row r="115" spans="1:7" ht="12.75">
      <c r="A115" s="329" t="s">
        <v>92</v>
      </c>
      <c r="B115" s="321" t="s">
        <v>93</v>
      </c>
      <c r="C115" s="322">
        <v>44330</v>
      </c>
      <c r="D115" s="322">
        <v>44330</v>
      </c>
      <c r="E115" s="322">
        <v>44330</v>
      </c>
      <c r="F115" s="324">
        <v>100</v>
      </c>
      <c r="G115" s="322">
        <v>0</v>
      </c>
    </row>
    <row r="116" spans="1:7" ht="38.25">
      <c r="A116" s="330" t="s">
        <v>100</v>
      </c>
      <c r="B116" s="321" t="s">
        <v>101</v>
      </c>
      <c r="C116" s="322">
        <v>44330</v>
      </c>
      <c r="D116" s="322">
        <v>44330</v>
      </c>
      <c r="E116" s="322">
        <v>44330</v>
      </c>
      <c r="F116" s="324">
        <v>100</v>
      </c>
      <c r="G116" s="322">
        <v>0</v>
      </c>
    </row>
    <row r="117" spans="1:7" ht="12.75">
      <c r="A117" s="328" t="s">
        <v>102</v>
      </c>
      <c r="B117" s="321" t="s">
        <v>103</v>
      </c>
      <c r="C117" s="322">
        <v>202095</v>
      </c>
      <c r="D117" s="322">
        <v>185000</v>
      </c>
      <c r="E117" s="322">
        <v>127953.54</v>
      </c>
      <c r="F117" s="324">
        <v>63.313560454</v>
      </c>
      <c r="G117" s="322">
        <v>1961.76</v>
      </c>
    </row>
    <row r="118" spans="1:7" ht="12.75">
      <c r="A118" s="329" t="s">
        <v>104</v>
      </c>
      <c r="B118" s="321" t="s">
        <v>105</v>
      </c>
      <c r="C118" s="322">
        <v>202095</v>
      </c>
      <c r="D118" s="322">
        <v>185000</v>
      </c>
      <c r="E118" s="322">
        <v>127953.54</v>
      </c>
      <c r="F118" s="324">
        <v>63.313560454</v>
      </c>
      <c r="G118" s="322">
        <v>1961.76</v>
      </c>
    </row>
    <row r="119" spans="1:7" s="320" customFormat="1" ht="12.75">
      <c r="A119" s="315"/>
      <c r="B119" s="315" t="s">
        <v>923</v>
      </c>
      <c r="C119" s="316">
        <v>-17000</v>
      </c>
      <c r="D119" s="316">
        <v>-17000</v>
      </c>
      <c r="E119" s="316">
        <v>840686.380000004</v>
      </c>
      <c r="F119" s="332">
        <v>-4945.214</v>
      </c>
      <c r="G119" s="316">
        <v>176280.01</v>
      </c>
    </row>
    <row r="120" spans="1:7" s="320" customFormat="1" ht="12.75">
      <c r="A120" s="315" t="s">
        <v>150</v>
      </c>
      <c r="B120" s="315" t="s">
        <v>924</v>
      </c>
      <c r="C120" s="316">
        <v>17000</v>
      </c>
      <c r="D120" s="316">
        <v>17000</v>
      </c>
      <c r="E120" s="316">
        <v>-840686.380000004</v>
      </c>
      <c r="F120" s="332">
        <v>-4945.214</v>
      </c>
      <c r="G120" s="316">
        <v>-176280.01</v>
      </c>
    </row>
    <row r="121" spans="1:7" ht="12.75">
      <c r="A121" s="328" t="s">
        <v>118</v>
      </c>
      <c r="B121" s="321" t="s">
        <v>986</v>
      </c>
      <c r="C121" s="322">
        <v>17000</v>
      </c>
      <c r="D121" s="322">
        <v>17000</v>
      </c>
      <c r="E121" s="322">
        <v>-840686.380000004</v>
      </c>
      <c r="F121" s="324">
        <v>-4945.214</v>
      </c>
      <c r="G121" s="322">
        <v>-176280.01</v>
      </c>
    </row>
    <row r="122" spans="1:7" ht="38.25">
      <c r="A122" s="329" t="s">
        <v>119</v>
      </c>
      <c r="B122" s="321" t="s">
        <v>987</v>
      </c>
      <c r="C122" s="322">
        <v>17000</v>
      </c>
      <c r="D122" s="322">
        <v>17000</v>
      </c>
      <c r="E122" s="322">
        <v>-17000</v>
      </c>
      <c r="F122" s="324">
        <v>-100</v>
      </c>
      <c r="G122" s="322">
        <v>0</v>
      </c>
    </row>
    <row r="123" spans="1:7" s="320" customFormat="1" ht="12.75">
      <c r="A123" s="315" t="s">
        <v>151</v>
      </c>
      <c r="B123" s="315" t="s">
        <v>152</v>
      </c>
      <c r="C123" s="316"/>
      <c r="D123" s="316"/>
      <c r="E123" s="316"/>
      <c r="F123" s="332"/>
      <c r="G123" s="316"/>
    </row>
    <row r="124" spans="1:7" s="320" customFormat="1" ht="12.75">
      <c r="A124" s="315" t="s">
        <v>17</v>
      </c>
      <c r="B124" s="315" t="s">
        <v>18</v>
      </c>
      <c r="C124" s="316">
        <v>3827472</v>
      </c>
      <c r="D124" s="316">
        <v>2059876</v>
      </c>
      <c r="E124" s="316">
        <v>2022505.05</v>
      </c>
      <c r="F124" s="332">
        <v>52.841798712</v>
      </c>
      <c r="G124" s="316">
        <v>239115.92</v>
      </c>
    </row>
    <row r="125" spans="1:7" ht="25.5">
      <c r="A125" s="328" t="s">
        <v>19</v>
      </c>
      <c r="B125" s="321" t="s">
        <v>966</v>
      </c>
      <c r="C125" s="322">
        <v>107860</v>
      </c>
      <c r="D125" s="322">
        <v>77008</v>
      </c>
      <c r="E125" s="322">
        <v>49167.92</v>
      </c>
      <c r="F125" s="324">
        <v>45.584943445</v>
      </c>
      <c r="G125" s="322">
        <v>471.92</v>
      </c>
    </row>
    <row r="126" spans="1:7" ht="12.75">
      <c r="A126" s="328" t="s">
        <v>20</v>
      </c>
      <c r="B126" s="321" t="s">
        <v>21</v>
      </c>
      <c r="C126" s="322">
        <v>57363</v>
      </c>
      <c r="D126" s="322">
        <v>57363</v>
      </c>
      <c r="E126" s="322">
        <v>38832.13</v>
      </c>
      <c r="F126" s="324">
        <v>67.695430853</v>
      </c>
      <c r="G126" s="322">
        <v>0</v>
      </c>
    </row>
    <row r="127" spans="1:7" ht="12.75">
      <c r="A127" s="328" t="s">
        <v>22</v>
      </c>
      <c r="B127" s="321" t="s">
        <v>968</v>
      </c>
      <c r="C127" s="322">
        <v>30000</v>
      </c>
      <c r="D127" s="322">
        <v>21000</v>
      </c>
      <c r="E127" s="322">
        <v>30000</v>
      </c>
      <c r="F127" s="324">
        <v>100</v>
      </c>
      <c r="G127" s="322">
        <v>0</v>
      </c>
    </row>
    <row r="128" spans="1:7" ht="12.75">
      <c r="A128" s="329" t="s">
        <v>1108</v>
      </c>
      <c r="B128" s="321" t="s">
        <v>23</v>
      </c>
      <c r="C128" s="322">
        <v>30000</v>
      </c>
      <c r="D128" s="322">
        <v>21000</v>
      </c>
      <c r="E128" s="322">
        <v>30000</v>
      </c>
      <c r="F128" s="324">
        <v>100</v>
      </c>
      <c r="G128" s="322">
        <v>0</v>
      </c>
    </row>
    <row r="129" spans="1:7" ht="12.75">
      <c r="A129" s="330" t="s">
        <v>153</v>
      </c>
      <c r="B129" s="321" t="s">
        <v>154</v>
      </c>
      <c r="C129" s="322">
        <v>30000</v>
      </c>
      <c r="D129" s="322">
        <v>21000</v>
      </c>
      <c r="E129" s="322">
        <v>30000</v>
      </c>
      <c r="F129" s="324">
        <v>100</v>
      </c>
      <c r="G129" s="322">
        <v>0</v>
      </c>
    </row>
    <row r="130" spans="1:7" ht="38.25">
      <c r="A130" s="331" t="s">
        <v>155</v>
      </c>
      <c r="B130" s="321" t="s">
        <v>156</v>
      </c>
      <c r="C130" s="322">
        <v>30000</v>
      </c>
      <c r="D130" s="322">
        <v>21000</v>
      </c>
      <c r="E130" s="322">
        <v>30000</v>
      </c>
      <c r="F130" s="324">
        <v>100</v>
      </c>
      <c r="G130" s="322">
        <v>0</v>
      </c>
    </row>
    <row r="131" spans="1:7" ht="38.25">
      <c r="A131" s="337" t="s">
        <v>157</v>
      </c>
      <c r="B131" s="321" t="s">
        <v>158</v>
      </c>
      <c r="C131" s="322">
        <v>30000</v>
      </c>
      <c r="D131" s="322">
        <v>21000</v>
      </c>
      <c r="E131" s="322">
        <v>30000</v>
      </c>
      <c r="F131" s="324">
        <v>100</v>
      </c>
      <c r="G131" s="322">
        <v>0</v>
      </c>
    </row>
    <row r="132" spans="1:7" ht="12.75">
      <c r="A132" s="328" t="s">
        <v>31</v>
      </c>
      <c r="B132" s="321" t="s">
        <v>32</v>
      </c>
      <c r="C132" s="322">
        <v>3632249</v>
      </c>
      <c r="D132" s="322">
        <v>1904505</v>
      </c>
      <c r="E132" s="322">
        <v>1904505</v>
      </c>
      <c r="F132" s="324">
        <v>52.433216996</v>
      </c>
      <c r="G132" s="322">
        <v>238644</v>
      </c>
    </row>
    <row r="133" spans="1:7" ht="25.5">
      <c r="A133" s="329" t="s">
        <v>33</v>
      </c>
      <c r="B133" s="321" t="s">
        <v>34</v>
      </c>
      <c r="C133" s="322">
        <v>3632249</v>
      </c>
      <c r="D133" s="322">
        <v>1904505</v>
      </c>
      <c r="E133" s="322">
        <v>1904505</v>
      </c>
      <c r="F133" s="324">
        <v>52.433216996</v>
      </c>
      <c r="G133" s="322">
        <v>238644</v>
      </c>
    </row>
    <row r="134" spans="1:7" s="320" customFormat="1" ht="12.75">
      <c r="A134" s="315" t="s">
        <v>146</v>
      </c>
      <c r="B134" s="315" t="s">
        <v>147</v>
      </c>
      <c r="C134" s="316">
        <v>3830336</v>
      </c>
      <c r="D134" s="316">
        <v>2062740</v>
      </c>
      <c r="E134" s="316">
        <v>1768055.31</v>
      </c>
      <c r="F134" s="332">
        <v>46.159274539</v>
      </c>
      <c r="G134" s="316">
        <v>209470.05</v>
      </c>
    </row>
    <row r="135" spans="1:7" ht="12.75">
      <c r="A135" s="328" t="s">
        <v>36</v>
      </c>
      <c r="B135" s="321" t="s">
        <v>37</v>
      </c>
      <c r="C135" s="322">
        <v>3749634</v>
      </c>
      <c r="D135" s="322">
        <v>2057038</v>
      </c>
      <c r="E135" s="322">
        <v>1766353.31</v>
      </c>
      <c r="F135" s="324">
        <v>47.107352611</v>
      </c>
      <c r="G135" s="322">
        <v>207768.05</v>
      </c>
    </row>
    <row r="136" spans="1:7" ht="12.75">
      <c r="A136" s="329" t="s">
        <v>38</v>
      </c>
      <c r="B136" s="321" t="s">
        <v>39</v>
      </c>
      <c r="C136" s="322">
        <v>3724458</v>
      </c>
      <c r="D136" s="322">
        <v>2056862</v>
      </c>
      <c r="E136" s="322">
        <v>1766353.31</v>
      </c>
      <c r="F136" s="324">
        <v>47.425781416</v>
      </c>
      <c r="G136" s="322">
        <v>207768.05</v>
      </c>
    </row>
    <row r="137" spans="1:7" ht="12.75">
      <c r="A137" s="330" t="s">
        <v>40</v>
      </c>
      <c r="B137" s="321" t="s">
        <v>41</v>
      </c>
      <c r="C137" s="322">
        <v>1931660</v>
      </c>
      <c r="D137" s="322">
        <v>1298748</v>
      </c>
      <c r="E137" s="322">
        <v>1243968.58</v>
      </c>
      <c r="F137" s="324">
        <v>64.398940807</v>
      </c>
      <c r="G137" s="322">
        <v>141151.53</v>
      </c>
    </row>
    <row r="138" spans="1:7" ht="12.75">
      <c r="A138" s="331" t="s">
        <v>42</v>
      </c>
      <c r="B138" s="321" t="s">
        <v>43</v>
      </c>
      <c r="C138" s="322">
        <v>1564619</v>
      </c>
      <c r="D138" s="322">
        <v>1044163</v>
      </c>
      <c r="E138" s="322">
        <v>994341.16</v>
      </c>
      <c r="F138" s="324">
        <v>63.551648037</v>
      </c>
      <c r="G138" s="322">
        <v>114912.05</v>
      </c>
    </row>
    <row r="139" spans="1:7" ht="12.75">
      <c r="A139" s="330" t="s">
        <v>46</v>
      </c>
      <c r="B139" s="321" t="s">
        <v>47</v>
      </c>
      <c r="C139" s="322">
        <v>1792798</v>
      </c>
      <c r="D139" s="322">
        <v>758114</v>
      </c>
      <c r="E139" s="322">
        <v>522384.73</v>
      </c>
      <c r="F139" s="324">
        <v>29.137958097</v>
      </c>
      <c r="G139" s="322">
        <v>66616.52</v>
      </c>
    </row>
    <row r="140" spans="1:7" ht="12.75">
      <c r="A140" s="329" t="s">
        <v>66</v>
      </c>
      <c r="B140" s="321" t="s">
        <v>67</v>
      </c>
      <c r="C140" s="322">
        <v>25000</v>
      </c>
      <c r="D140" s="322">
        <v>0</v>
      </c>
      <c r="E140" s="322">
        <v>0</v>
      </c>
      <c r="F140" s="324">
        <v>0</v>
      </c>
      <c r="G140" s="322">
        <v>0</v>
      </c>
    </row>
    <row r="141" spans="1:7" ht="12.75">
      <c r="A141" s="330" t="s">
        <v>80</v>
      </c>
      <c r="B141" s="321" t="s">
        <v>81</v>
      </c>
      <c r="C141" s="322">
        <v>25000</v>
      </c>
      <c r="D141" s="322">
        <v>0</v>
      </c>
      <c r="E141" s="322">
        <v>0</v>
      </c>
      <c r="F141" s="324">
        <v>0</v>
      </c>
      <c r="G141" s="322">
        <v>0</v>
      </c>
    </row>
    <row r="142" spans="1:7" ht="25.5">
      <c r="A142" s="329" t="s">
        <v>86</v>
      </c>
      <c r="B142" s="321" t="s">
        <v>87</v>
      </c>
      <c r="C142" s="322">
        <v>176</v>
      </c>
      <c r="D142" s="322">
        <v>176</v>
      </c>
      <c r="E142" s="322">
        <v>0</v>
      </c>
      <c r="F142" s="324">
        <v>0</v>
      </c>
      <c r="G142" s="322">
        <v>0</v>
      </c>
    </row>
    <row r="143" spans="1:7" ht="12.75">
      <c r="A143" s="330" t="s">
        <v>90</v>
      </c>
      <c r="B143" s="321" t="s">
        <v>91</v>
      </c>
      <c r="C143" s="322">
        <v>176</v>
      </c>
      <c r="D143" s="322">
        <v>176</v>
      </c>
      <c r="E143" s="322">
        <v>0</v>
      </c>
      <c r="F143" s="324">
        <v>0</v>
      </c>
      <c r="G143" s="322">
        <v>0</v>
      </c>
    </row>
    <row r="144" spans="1:7" ht="12.75">
      <c r="A144" s="328" t="s">
        <v>102</v>
      </c>
      <c r="B144" s="321" t="s">
        <v>103</v>
      </c>
      <c r="C144" s="322">
        <v>80702</v>
      </c>
      <c r="D144" s="322">
        <v>5702</v>
      </c>
      <c r="E144" s="322">
        <v>1702</v>
      </c>
      <c r="F144" s="324">
        <v>2.108993581</v>
      </c>
      <c r="G144" s="322">
        <v>1702</v>
      </c>
    </row>
    <row r="145" spans="1:7" ht="12.75">
      <c r="A145" s="329" t="s">
        <v>104</v>
      </c>
      <c r="B145" s="321" t="s">
        <v>105</v>
      </c>
      <c r="C145" s="322">
        <v>80702</v>
      </c>
      <c r="D145" s="322">
        <v>5702</v>
      </c>
      <c r="E145" s="322">
        <v>1702</v>
      </c>
      <c r="F145" s="324">
        <v>2.108993581</v>
      </c>
      <c r="G145" s="322">
        <v>1702</v>
      </c>
    </row>
    <row r="146" spans="1:7" s="320" customFormat="1" ht="12.75">
      <c r="A146" s="315"/>
      <c r="B146" s="315" t="s">
        <v>923</v>
      </c>
      <c r="C146" s="316">
        <v>-2864</v>
      </c>
      <c r="D146" s="316">
        <v>-2864</v>
      </c>
      <c r="E146" s="316">
        <v>254449.74</v>
      </c>
      <c r="F146" s="332">
        <v>-8884.418296089</v>
      </c>
      <c r="G146" s="316">
        <v>29645.87</v>
      </c>
    </row>
    <row r="147" spans="1:7" s="320" customFormat="1" ht="12.75">
      <c r="A147" s="315" t="s">
        <v>150</v>
      </c>
      <c r="B147" s="315" t="s">
        <v>924</v>
      </c>
      <c r="C147" s="316">
        <v>2864</v>
      </c>
      <c r="D147" s="316">
        <v>2864</v>
      </c>
      <c r="E147" s="316">
        <v>-254449.74</v>
      </c>
      <c r="F147" s="332">
        <v>-8884.418296089</v>
      </c>
      <c r="G147" s="316">
        <v>-29645.87</v>
      </c>
    </row>
    <row r="148" spans="1:7" ht="12.75">
      <c r="A148" s="328" t="s">
        <v>118</v>
      </c>
      <c r="B148" s="321" t="s">
        <v>986</v>
      </c>
      <c r="C148" s="322">
        <v>2864</v>
      </c>
      <c r="D148" s="322">
        <v>2864</v>
      </c>
      <c r="E148" s="322">
        <v>-254449.74</v>
      </c>
      <c r="F148" s="324">
        <v>-8884.418296089</v>
      </c>
      <c r="G148" s="322">
        <v>-29645.87</v>
      </c>
    </row>
    <row r="149" spans="1:7" ht="38.25">
      <c r="A149" s="329" t="s">
        <v>119</v>
      </c>
      <c r="B149" s="321" t="s">
        <v>987</v>
      </c>
      <c r="C149" s="322">
        <v>2864</v>
      </c>
      <c r="D149" s="322">
        <v>2864</v>
      </c>
      <c r="E149" s="322">
        <v>0</v>
      </c>
      <c r="F149" s="324">
        <v>0</v>
      </c>
      <c r="G149" s="322">
        <v>0</v>
      </c>
    </row>
    <row r="150" spans="1:7" s="320" customFormat="1" ht="12.75">
      <c r="A150" s="315" t="s">
        <v>159</v>
      </c>
      <c r="B150" s="315" t="s">
        <v>160</v>
      </c>
      <c r="C150" s="316"/>
      <c r="D150" s="316"/>
      <c r="E150" s="316"/>
      <c r="F150" s="332"/>
      <c r="G150" s="316"/>
    </row>
    <row r="151" spans="1:7" s="320" customFormat="1" ht="12.75">
      <c r="A151" s="315" t="s">
        <v>17</v>
      </c>
      <c r="B151" s="315" t="s">
        <v>18</v>
      </c>
      <c r="C151" s="316">
        <v>2445598</v>
      </c>
      <c r="D151" s="316">
        <v>1640101</v>
      </c>
      <c r="E151" s="316">
        <v>1640105.95</v>
      </c>
      <c r="F151" s="332">
        <v>67.063595489</v>
      </c>
      <c r="G151" s="316">
        <v>190380.6</v>
      </c>
    </row>
    <row r="152" spans="1:7" ht="25.5">
      <c r="A152" s="328" t="s">
        <v>19</v>
      </c>
      <c r="B152" s="321" t="s">
        <v>966</v>
      </c>
      <c r="C152" s="322">
        <v>0</v>
      </c>
      <c r="D152" s="322">
        <v>0</v>
      </c>
      <c r="E152" s="322">
        <v>4.95</v>
      </c>
      <c r="F152" s="324">
        <v>0</v>
      </c>
      <c r="G152" s="322">
        <v>-219.4</v>
      </c>
    </row>
    <row r="153" spans="1:7" ht="12.75">
      <c r="A153" s="328" t="s">
        <v>31</v>
      </c>
      <c r="B153" s="321" t="s">
        <v>32</v>
      </c>
      <c r="C153" s="322">
        <v>2445598</v>
      </c>
      <c r="D153" s="322">
        <v>1640101</v>
      </c>
      <c r="E153" s="322">
        <v>1640101</v>
      </c>
      <c r="F153" s="324">
        <v>67.063393084</v>
      </c>
      <c r="G153" s="322">
        <v>190600</v>
      </c>
    </row>
    <row r="154" spans="1:7" ht="25.5">
      <c r="A154" s="329" t="s">
        <v>33</v>
      </c>
      <c r="B154" s="321" t="s">
        <v>34</v>
      </c>
      <c r="C154" s="322">
        <v>2445598</v>
      </c>
      <c r="D154" s="322">
        <v>1640101</v>
      </c>
      <c r="E154" s="322">
        <v>1640101</v>
      </c>
      <c r="F154" s="324">
        <v>67.063393084</v>
      </c>
      <c r="G154" s="322">
        <v>190600</v>
      </c>
    </row>
    <row r="155" spans="1:7" s="320" customFormat="1" ht="12.75">
      <c r="A155" s="315" t="s">
        <v>146</v>
      </c>
      <c r="B155" s="315" t="s">
        <v>147</v>
      </c>
      <c r="C155" s="316">
        <v>2445598</v>
      </c>
      <c r="D155" s="316">
        <v>1640101</v>
      </c>
      <c r="E155" s="316">
        <v>1362500.81</v>
      </c>
      <c r="F155" s="332">
        <v>55.712378322</v>
      </c>
      <c r="G155" s="316">
        <v>175053.15</v>
      </c>
    </row>
    <row r="156" spans="1:7" ht="12.75">
      <c r="A156" s="328" t="s">
        <v>36</v>
      </c>
      <c r="B156" s="321" t="s">
        <v>37</v>
      </c>
      <c r="C156" s="322">
        <v>2377498</v>
      </c>
      <c r="D156" s="322">
        <v>1615501</v>
      </c>
      <c r="E156" s="322">
        <v>1344310.76</v>
      </c>
      <c r="F156" s="324">
        <v>56.543086892</v>
      </c>
      <c r="G156" s="322">
        <v>159679.75</v>
      </c>
    </row>
    <row r="157" spans="1:7" ht="12.75">
      <c r="A157" s="329" t="s">
        <v>38</v>
      </c>
      <c r="B157" s="321" t="s">
        <v>39</v>
      </c>
      <c r="C157" s="322">
        <v>2371198</v>
      </c>
      <c r="D157" s="322">
        <v>1609201</v>
      </c>
      <c r="E157" s="322">
        <v>1339158.24</v>
      </c>
      <c r="F157" s="324">
        <v>56.476019295</v>
      </c>
      <c r="G157" s="322">
        <v>159679.75</v>
      </c>
    </row>
    <row r="158" spans="1:7" ht="12.75">
      <c r="A158" s="330" t="s">
        <v>40</v>
      </c>
      <c r="B158" s="321" t="s">
        <v>41</v>
      </c>
      <c r="C158" s="322">
        <v>1966505</v>
      </c>
      <c r="D158" s="322">
        <v>1311200</v>
      </c>
      <c r="E158" s="322">
        <v>1087922.39</v>
      </c>
      <c r="F158" s="324">
        <v>55.322635335</v>
      </c>
      <c r="G158" s="322">
        <v>133238.3</v>
      </c>
    </row>
    <row r="159" spans="1:7" ht="12.75">
      <c r="A159" s="331" t="s">
        <v>42</v>
      </c>
      <c r="B159" s="321" t="s">
        <v>43</v>
      </c>
      <c r="C159" s="322">
        <v>1490823</v>
      </c>
      <c r="D159" s="322">
        <v>994200</v>
      </c>
      <c r="E159" s="322">
        <v>863173.72</v>
      </c>
      <c r="F159" s="324">
        <v>57.899141615</v>
      </c>
      <c r="G159" s="322">
        <v>104396.32</v>
      </c>
    </row>
    <row r="160" spans="1:7" ht="12.75">
      <c r="A160" s="330" t="s">
        <v>46</v>
      </c>
      <c r="B160" s="321" t="s">
        <v>47</v>
      </c>
      <c r="C160" s="322">
        <v>404693</v>
      </c>
      <c r="D160" s="322">
        <v>298001</v>
      </c>
      <c r="E160" s="322">
        <v>251235.85</v>
      </c>
      <c r="F160" s="324">
        <v>62.080601839</v>
      </c>
      <c r="G160" s="322">
        <v>26441.45</v>
      </c>
    </row>
    <row r="161" spans="1:7" ht="25.5">
      <c r="A161" s="329" t="s">
        <v>86</v>
      </c>
      <c r="B161" s="321" t="s">
        <v>87</v>
      </c>
      <c r="C161" s="322">
        <v>6300</v>
      </c>
      <c r="D161" s="322">
        <v>6300</v>
      </c>
      <c r="E161" s="322">
        <v>5152.52</v>
      </c>
      <c r="F161" s="324">
        <v>81.786031746</v>
      </c>
      <c r="G161" s="322">
        <v>0</v>
      </c>
    </row>
    <row r="162" spans="1:7" ht="12.75">
      <c r="A162" s="330" t="s">
        <v>90</v>
      </c>
      <c r="B162" s="321" t="s">
        <v>91</v>
      </c>
      <c r="C162" s="322">
        <v>6300</v>
      </c>
      <c r="D162" s="322">
        <v>6300</v>
      </c>
      <c r="E162" s="322">
        <v>5152.52</v>
      </c>
      <c r="F162" s="324">
        <v>81.786031746</v>
      </c>
      <c r="G162" s="322">
        <v>0</v>
      </c>
    </row>
    <row r="163" spans="1:7" ht="12.75">
      <c r="A163" s="328" t="s">
        <v>102</v>
      </c>
      <c r="B163" s="321" t="s">
        <v>103</v>
      </c>
      <c r="C163" s="322">
        <v>68100</v>
      </c>
      <c r="D163" s="322">
        <v>24600</v>
      </c>
      <c r="E163" s="322">
        <v>18190.05</v>
      </c>
      <c r="F163" s="324">
        <v>26.710792952</v>
      </c>
      <c r="G163" s="322">
        <v>15373.4</v>
      </c>
    </row>
    <row r="164" spans="1:7" ht="12.75">
      <c r="A164" s="329" t="s">
        <v>104</v>
      </c>
      <c r="B164" s="321" t="s">
        <v>105</v>
      </c>
      <c r="C164" s="322">
        <v>68100</v>
      </c>
      <c r="D164" s="322">
        <v>24600</v>
      </c>
      <c r="E164" s="322">
        <v>18190.05</v>
      </c>
      <c r="F164" s="324">
        <v>26.710792952</v>
      </c>
      <c r="G164" s="322">
        <v>15373.4</v>
      </c>
    </row>
    <row r="165" spans="1:7" s="320" customFormat="1" ht="12.75">
      <c r="A165" s="315" t="s">
        <v>161</v>
      </c>
      <c r="B165" s="315" t="s">
        <v>162</v>
      </c>
      <c r="C165" s="316"/>
      <c r="D165" s="316"/>
      <c r="E165" s="316"/>
      <c r="F165" s="332"/>
      <c r="G165" s="316"/>
    </row>
    <row r="166" spans="1:7" s="320" customFormat="1" ht="12.75">
      <c r="A166" s="315" t="s">
        <v>17</v>
      </c>
      <c r="B166" s="315" t="s">
        <v>18</v>
      </c>
      <c r="C166" s="316">
        <v>558901</v>
      </c>
      <c r="D166" s="316">
        <v>382933</v>
      </c>
      <c r="E166" s="316">
        <v>382933</v>
      </c>
      <c r="F166" s="332">
        <v>68.51535424</v>
      </c>
      <c r="G166" s="316">
        <v>44834</v>
      </c>
    </row>
    <row r="167" spans="1:7" ht="12.75">
      <c r="A167" s="328" t="s">
        <v>31</v>
      </c>
      <c r="B167" s="321" t="s">
        <v>32</v>
      </c>
      <c r="C167" s="322">
        <v>558901</v>
      </c>
      <c r="D167" s="322">
        <v>382933</v>
      </c>
      <c r="E167" s="322">
        <v>382933</v>
      </c>
      <c r="F167" s="324">
        <v>68.51535424</v>
      </c>
      <c r="G167" s="322">
        <v>44834</v>
      </c>
    </row>
    <row r="168" spans="1:7" ht="25.5">
      <c r="A168" s="329" t="s">
        <v>33</v>
      </c>
      <c r="B168" s="321" t="s">
        <v>34</v>
      </c>
      <c r="C168" s="322">
        <v>558901</v>
      </c>
      <c r="D168" s="322">
        <v>382933</v>
      </c>
      <c r="E168" s="322">
        <v>382933</v>
      </c>
      <c r="F168" s="324">
        <v>68.51535424</v>
      </c>
      <c r="G168" s="322">
        <v>44834</v>
      </c>
    </row>
    <row r="169" spans="1:7" s="320" customFormat="1" ht="12.75">
      <c r="A169" s="315" t="s">
        <v>146</v>
      </c>
      <c r="B169" s="315" t="s">
        <v>147</v>
      </c>
      <c r="C169" s="316">
        <v>558901</v>
      </c>
      <c r="D169" s="316">
        <v>382933</v>
      </c>
      <c r="E169" s="316">
        <v>357075.12</v>
      </c>
      <c r="F169" s="332">
        <v>63.888796048</v>
      </c>
      <c r="G169" s="316">
        <v>40299.69</v>
      </c>
    </row>
    <row r="170" spans="1:7" ht="12.75">
      <c r="A170" s="328" t="s">
        <v>36</v>
      </c>
      <c r="B170" s="321" t="s">
        <v>37</v>
      </c>
      <c r="C170" s="322">
        <v>558901</v>
      </c>
      <c r="D170" s="322">
        <v>382933</v>
      </c>
      <c r="E170" s="322">
        <v>357075.12</v>
      </c>
      <c r="F170" s="324">
        <v>63.888796048</v>
      </c>
      <c r="G170" s="322">
        <v>40299.69</v>
      </c>
    </row>
    <row r="171" spans="1:7" ht="12.75">
      <c r="A171" s="329" t="s">
        <v>38</v>
      </c>
      <c r="B171" s="321" t="s">
        <v>39</v>
      </c>
      <c r="C171" s="322">
        <v>557573</v>
      </c>
      <c r="D171" s="322">
        <v>381605</v>
      </c>
      <c r="E171" s="322">
        <v>357075.12</v>
      </c>
      <c r="F171" s="324">
        <v>64.040963246</v>
      </c>
      <c r="G171" s="322">
        <v>40299.69</v>
      </c>
    </row>
    <row r="172" spans="1:7" ht="12.75">
      <c r="A172" s="330" t="s">
        <v>40</v>
      </c>
      <c r="B172" s="321" t="s">
        <v>41</v>
      </c>
      <c r="C172" s="322">
        <v>447060</v>
      </c>
      <c r="D172" s="322">
        <v>302372</v>
      </c>
      <c r="E172" s="322">
        <v>286269.63</v>
      </c>
      <c r="F172" s="324">
        <v>64.033827674</v>
      </c>
      <c r="G172" s="322">
        <v>31892.85</v>
      </c>
    </row>
    <row r="173" spans="1:7" ht="12.75">
      <c r="A173" s="331" t="s">
        <v>42</v>
      </c>
      <c r="B173" s="321" t="s">
        <v>43</v>
      </c>
      <c r="C173" s="322">
        <v>358659</v>
      </c>
      <c r="D173" s="322">
        <v>242059</v>
      </c>
      <c r="E173" s="322">
        <v>226891.48</v>
      </c>
      <c r="F173" s="324">
        <v>63.261058554</v>
      </c>
      <c r="G173" s="322">
        <v>25521.35</v>
      </c>
    </row>
    <row r="174" spans="1:7" ht="12.75">
      <c r="A174" s="330" t="s">
        <v>46</v>
      </c>
      <c r="B174" s="321" t="s">
        <v>47</v>
      </c>
      <c r="C174" s="322">
        <v>110513</v>
      </c>
      <c r="D174" s="322">
        <v>79233</v>
      </c>
      <c r="E174" s="322">
        <v>70805.49</v>
      </c>
      <c r="F174" s="324">
        <v>64.069828889</v>
      </c>
      <c r="G174" s="322">
        <v>8406.84</v>
      </c>
    </row>
    <row r="175" spans="1:7" ht="25.5">
      <c r="A175" s="329" t="s">
        <v>86</v>
      </c>
      <c r="B175" s="321" t="s">
        <v>87</v>
      </c>
      <c r="C175" s="322">
        <v>1328</v>
      </c>
      <c r="D175" s="322">
        <v>1328</v>
      </c>
      <c r="E175" s="322">
        <v>0</v>
      </c>
      <c r="F175" s="324">
        <v>0</v>
      </c>
      <c r="G175" s="322">
        <v>0</v>
      </c>
    </row>
    <row r="176" spans="1:7" ht="13.5" customHeight="1">
      <c r="A176" s="330" t="s">
        <v>90</v>
      </c>
      <c r="B176" s="321" t="s">
        <v>91</v>
      </c>
      <c r="C176" s="322">
        <v>1328</v>
      </c>
      <c r="D176" s="322">
        <v>1328</v>
      </c>
      <c r="E176" s="322">
        <v>0</v>
      </c>
      <c r="F176" s="324">
        <v>0</v>
      </c>
      <c r="G176" s="322">
        <v>0</v>
      </c>
    </row>
    <row r="177" spans="1:7" s="320" customFormat="1" ht="12.75">
      <c r="A177" s="315" t="s">
        <v>163</v>
      </c>
      <c r="B177" s="315" t="s">
        <v>164</v>
      </c>
      <c r="C177" s="316"/>
      <c r="D177" s="316"/>
      <c r="E177" s="316"/>
      <c r="F177" s="332"/>
      <c r="G177" s="316"/>
    </row>
    <row r="178" spans="1:7" s="320" customFormat="1" ht="12.75">
      <c r="A178" s="315" t="s">
        <v>17</v>
      </c>
      <c r="B178" s="315" t="s">
        <v>18</v>
      </c>
      <c r="C178" s="316">
        <v>134831702</v>
      </c>
      <c r="D178" s="316">
        <v>78309999</v>
      </c>
      <c r="E178" s="316">
        <v>80623536.24</v>
      </c>
      <c r="F178" s="332">
        <v>59.795682354</v>
      </c>
      <c r="G178" s="316">
        <v>9053942.8</v>
      </c>
    </row>
    <row r="179" spans="1:7" ht="25.5">
      <c r="A179" s="328" t="s">
        <v>19</v>
      </c>
      <c r="B179" s="321" t="s">
        <v>966</v>
      </c>
      <c r="C179" s="322">
        <v>1340935</v>
      </c>
      <c r="D179" s="322">
        <v>868917</v>
      </c>
      <c r="E179" s="322">
        <v>812628.93</v>
      </c>
      <c r="F179" s="324">
        <v>60.60166451</v>
      </c>
      <c r="G179" s="322">
        <v>145682.8</v>
      </c>
    </row>
    <row r="180" spans="1:7" ht="12.75">
      <c r="A180" s="328" t="s">
        <v>20</v>
      </c>
      <c r="B180" s="321" t="s">
        <v>21</v>
      </c>
      <c r="C180" s="322">
        <v>6265377</v>
      </c>
      <c r="D180" s="322">
        <v>3328454</v>
      </c>
      <c r="E180" s="322">
        <v>5698279.31</v>
      </c>
      <c r="F180" s="324">
        <v>90.94870604</v>
      </c>
      <c r="G180" s="322">
        <v>0</v>
      </c>
    </row>
    <row r="181" spans="1:7" ht="12.75">
      <c r="A181" s="328" t="s">
        <v>31</v>
      </c>
      <c r="B181" s="321" t="s">
        <v>32</v>
      </c>
      <c r="C181" s="322">
        <v>127225390</v>
      </c>
      <c r="D181" s="322">
        <v>74112628</v>
      </c>
      <c r="E181" s="322">
        <v>74112628</v>
      </c>
      <c r="F181" s="324">
        <v>58.253016949</v>
      </c>
      <c r="G181" s="322">
        <v>8908260</v>
      </c>
    </row>
    <row r="182" spans="1:7" ht="25.5">
      <c r="A182" s="329" t="s">
        <v>33</v>
      </c>
      <c r="B182" s="321" t="s">
        <v>34</v>
      </c>
      <c r="C182" s="322">
        <v>127225390</v>
      </c>
      <c r="D182" s="322">
        <v>74112628</v>
      </c>
      <c r="E182" s="322">
        <v>74112628</v>
      </c>
      <c r="F182" s="324">
        <v>58.253016949</v>
      </c>
      <c r="G182" s="322">
        <v>8908260</v>
      </c>
    </row>
    <row r="183" spans="1:7" s="320" customFormat="1" ht="12.75">
      <c r="A183" s="315" t="s">
        <v>146</v>
      </c>
      <c r="B183" s="315" t="s">
        <v>147</v>
      </c>
      <c r="C183" s="316">
        <v>135759307</v>
      </c>
      <c r="D183" s="316">
        <v>78577245</v>
      </c>
      <c r="E183" s="316">
        <v>76350719.3300001</v>
      </c>
      <c r="F183" s="332">
        <v>56.239768026</v>
      </c>
      <c r="G183" s="316">
        <v>8397170.3</v>
      </c>
    </row>
    <row r="184" spans="1:7" ht="12.75">
      <c r="A184" s="328" t="s">
        <v>36</v>
      </c>
      <c r="B184" s="321" t="s">
        <v>37</v>
      </c>
      <c r="C184" s="322">
        <v>117326163</v>
      </c>
      <c r="D184" s="322">
        <v>73246255</v>
      </c>
      <c r="E184" s="322">
        <v>71797508.8400001</v>
      </c>
      <c r="F184" s="324">
        <v>61.194798333</v>
      </c>
      <c r="G184" s="322">
        <v>8091378.87</v>
      </c>
    </row>
    <row r="185" spans="1:7" ht="12.75">
      <c r="A185" s="329" t="s">
        <v>38</v>
      </c>
      <c r="B185" s="321" t="s">
        <v>39</v>
      </c>
      <c r="C185" s="322">
        <v>106374740</v>
      </c>
      <c r="D185" s="322">
        <v>67653412</v>
      </c>
      <c r="E185" s="322">
        <v>66562536.0400001</v>
      </c>
      <c r="F185" s="324">
        <v>62.57362983</v>
      </c>
      <c r="G185" s="322">
        <v>7547491.47</v>
      </c>
    </row>
    <row r="186" spans="1:7" ht="12.75">
      <c r="A186" s="330" t="s">
        <v>40</v>
      </c>
      <c r="B186" s="321" t="s">
        <v>41</v>
      </c>
      <c r="C186" s="322">
        <v>64483910</v>
      </c>
      <c r="D186" s="322">
        <v>40773245</v>
      </c>
      <c r="E186" s="322">
        <v>40578111.81</v>
      </c>
      <c r="F186" s="324">
        <v>62.927498984</v>
      </c>
      <c r="G186" s="322">
        <v>5336729.93</v>
      </c>
    </row>
    <row r="187" spans="1:7" ht="12.75">
      <c r="A187" s="331" t="s">
        <v>42</v>
      </c>
      <c r="B187" s="321" t="s">
        <v>43</v>
      </c>
      <c r="C187" s="322">
        <v>39242703</v>
      </c>
      <c r="D187" s="322">
        <v>24562518</v>
      </c>
      <c r="E187" s="322">
        <v>24478168.54</v>
      </c>
      <c r="F187" s="324">
        <v>62.376357052</v>
      </c>
      <c r="G187" s="322">
        <v>3332060.4</v>
      </c>
    </row>
    <row r="188" spans="1:7" ht="12.75">
      <c r="A188" s="330" t="s">
        <v>46</v>
      </c>
      <c r="B188" s="321" t="s">
        <v>47</v>
      </c>
      <c r="C188" s="322">
        <v>41890830</v>
      </c>
      <c r="D188" s="322">
        <v>26880167</v>
      </c>
      <c r="E188" s="322">
        <v>25984424.23</v>
      </c>
      <c r="F188" s="324">
        <v>62.028907591</v>
      </c>
      <c r="G188" s="322">
        <v>2210761.54</v>
      </c>
    </row>
    <row r="189" spans="1:7" ht="12.75">
      <c r="A189" s="329" t="s">
        <v>66</v>
      </c>
      <c r="B189" s="321" t="s">
        <v>67</v>
      </c>
      <c r="C189" s="322">
        <v>5751560</v>
      </c>
      <c r="D189" s="322">
        <v>3875000</v>
      </c>
      <c r="E189" s="322">
        <v>3737500.8</v>
      </c>
      <c r="F189" s="324">
        <v>64.98238391</v>
      </c>
      <c r="G189" s="322">
        <v>526976.54</v>
      </c>
    </row>
    <row r="190" spans="1:7" ht="12.75">
      <c r="A190" s="330" t="s">
        <v>68</v>
      </c>
      <c r="B190" s="321" t="s">
        <v>69</v>
      </c>
      <c r="C190" s="322">
        <v>12320</v>
      </c>
      <c r="D190" s="322">
        <v>0</v>
      </c>
      <c r="E190" s="322">
        <v>0</v>
      </c>
      <c r="F190" s="324">
        <v>0</v>
      </c>
      <c r="G190" s="322">
        <v>0</v>
      </c>
    </row>
    <row r="191" spans="1:7" ht="12.75">
      <c r="A191" s="330" t="s">
        <v>80</v>
      </c>
      <c r="B191" s="321" t="s">
        <v>81</v>
      </c>
      <c r="C191" s="322">
        <v>5739240</v>
      </c>
      <c r="D191" s="322">
        <v>3875000</v>
      </c>
      <c r="E191" s="322">
        <v>3737500.8</v>
      </c>
      <c r="F191" s="324">
        <v>65.121876764</v>
      </c>
      <c r="G191" s="322">
        <v>526976.54</v>
      </c>
    </row>
    <row r="192" spans="1:7" ht="25.5">
      <c r="A192" s="329" t="s">
        <v>86</v>
      </c>
      <c r="B192" s="321" t="s">
        <v>87</v>
      </c>
      <c r="C192" s="322">
        <v>5136832</v>
      </c>
      <c r="D192" s="322">
        <v>1654812</v>
      </c>
      <c r="E192" s="322">
        <v>1467472</v>
      </c>
      <c r="F192" s="324">
        <v>28.567646363</v>
      </c>
      <c r="G192" s="322">
        <v>16910.86</v>
      </c>
    </row>
    <row r="193" spans="1:7" ht="12.75">
      <c r="A193" s="330" t="s">
        <v>90</v>
      </c>
      <c r="B193" s="321" t="s">
        <v>91</v>
      </c>
      <c r="C193" s="322">
        <v>5136832</v>
      </c>
      <c r="D193" s="322">
        <v>1654812</v>
      </c>
      <c r="E193" s="322">
        <v>1467472</v>
      </c>
      <c r="F193" s="324">
        <v>28.567646363</v>
      </c>
      <c r="G193" s="322">
        <v>16910.86</v>
      </c>
    </row>
    <row r="194" spans="1:7" ht="12.75">
      <c r="A194" s="329" t="s">
        <v>92</v>
      </c>
      <c r="B194" s="321" t="s">
        <v>93</v>
      </c>
      <c r="C194" s="322">
        <v>63031</v>
      </c>
      <c r="D194" s="322">
        <v>63031</v>
      </c>
      <c r="E194" s="322">
        <v>30000</v>
      </c>
      <c r="F194" s="324">
        <v>47.595627548</v>
      </c>
      <c r="G194" s="322">
        <v>0</v>
      </c>
    </row>
    <row r="195" spans="1:7" ht="12.75">
      <c r="A195" s="330" t="s">
        <v>94</v>
      </c>
      <c r="B195" s="321" t="s">
        <v>95</v>
      </c>
      <c r="C195" s="322">
        <v>61290</v>
      </c>
      <c r="D195" s="322">
        <v>61290</v>
      </c>
      <c r="E195" s="322">
        <v>30000</v>
      </c>
      <c r="F195" s="324">
        <v>48.94762604</v>
      </c>
      <c r="G195" s="322">
        <v>0</v>
      </c>
    </row>
    <row r="196" spans="1:7" ht="25.5">
      <c r="A196" s="331" t="s">
        <v>165</v>
      </c>
      <c r="B196" s="321" t="s">
        <v>166</v>
      </c>
      <c r="C196" s="322">
        <v>61290</v>
      </c>
      <c r="D196" s="322">
        <v>61290</v>
      </c>
      <c r="E196" s="322">
        <v>30000</v>
      </c>
      <c r="F196" s="324">
        <v>48.94762604</v>
      </c>
      <c r="G196" s="322">
        <v>0</v>
      </c>
    </row>
    <row r="197" spans="1:7" ht="38.25">
      <c r="A197" s="337" t="s">
        <v>167</v>
      </c>
      <c r="B197" s="321" t="s">
        <v>168</v>
      </c>
      <c r="C197" s="322">
        <v>61290</v>
      </c>
      <c r="D197" s="322">
        <v>61290</v>
      </c>
      <c r="E197" s="322">
        <v>30000</v>
      </c>
      <c r="F197" s="324">
        <v>48.94762604</v>
      </c>
      <c r="G197" s="322">
        <v>0</v>
      </c>
    </row>
    <row r="198" spans="1:7" ht="38.25">
      <c r="A198" s="330" t="s">
        <v>100</v>
      </c>
      <c r="B198" s="321" t="s">
        <v>101</v>
      </c>
      <c r="C198" s="322">
        <v>1741</v>
      </c>
      <c r="D198" s="322">
        <v>1741</v>
      </c>
      <c r="E198" s="322">
        <v>0</v>
      </c>
      <c r="F198" s="324">
        <v>0</v>
      </c>
      <c r="G198" s="322">
        <v>0</v>
      </c>
    </row>
    <row r="199" spans="1:7" ht="12.75">
      <c r="A199" s="328" t="s">
        <v>102</v>
      </c>
      <c r="B199" s="321" t="s">
        <v>103</v>
      </c>
      <c r="C199" s="322">
        <v>18433144</v>
      </c>
      <c r="D199" s="322">
        <v>5330990</v>
      </c>
      <c r="E199" s="322">
        <v>4553210.49</v>
      </c>
      <c r="F199" s="324">
        <v>24.701214779</v>
      </c>
      <c r="G199" s="322">
        <v>305791.43</v>
      </c>
    </row>
    <row r="200" spans="1:7" ht="12.75">
      <c r="A200" s="329" t="s">
        <v>104</v>
      </c>
      <c r="B200" s="321" t="s">
        <v>105</v>
      </c>
      <c r="C200" s="322">
        <v>18433144</v>
      </c>
      <c r="D200" s="322">
        <v>5330990</v>
      </c>
      <c r="E200" s="322">
        <v>4553210.49</v>
      </c>
      <c r="F200" s="324">
        <v>24.701214779</v>
      </c>
      <c r="G200" s="322">
        <v>305791.43</v>
      </c>
    </row>
    <row r="201" spans="1:7" s="320" customFormat="1" ht="12.75">
      <c r="A201" s="315"/>
      <c r="B201" s="315" t="s">
        <v>923</v>
      </c>
      <c r="C201" s="316">
        <v>-927605</v>
      </c>
      <c r="D201" s="316">
        <v>-267246</v>
      </c>
      <c r="E201" s="316">
        <v>4272816.90999994</v>
      </c>
      <c r="F201" s="332">
        <v>-460.628921793</v>
      </c>
      <c r="G201" s="316">
        <v>656772.499999996</v>
      </c>
    </row>
    <row r="202" spans="1:7" s="320" customFormat="1" ht="12.75">
      <c r="A202" s="315" t="s">
        <v>150</v>
      </c>
      <c r="B202" s="315" t="s">
        <v>924</v>
      </c>
      <c r="C202" s="316">
        <v>927605</v>
      </c>
      <c r="D202" s="316">
        <v>267246</v>
      </c>
      <c r="E202" s="316">
        <v>-4272816.90999994</v>
      </c>
      <c r="F202" s="332">
        <v>-460.628921793</v>
      </c>
      <c r="G202" s="316">
        <v>-656772.499999996</v>
      </c>
    </row>
    <row r="203" spans="1:7" ht="12.75">
      <c r="A203" s="328" t="s">
        <v>118</v>
      </c>
      <c r="B203" s="321" t="s">
        <v>986</v>
      </c>
      <c r="C203" s="322">
        <v>927605</v>
      </c>
      <c r="D203" s="322">
        <v>267246</v>
      </c>
      <c r="E203" s="322">
        <v>-4272816.90999994</v>
      </c>
      <c r="F203" s="324">
        <v>-460.628921793</v>
      </c>
      <c r="G203" s="322">
        <v>-656772.499999996</v>
      </c>
    </row>
    <row r="204" spans="1:7" ht="38.25">
      <c r="A204" s="329" t="s">
        <v>119</v>
      </c>
      <c r="B204" s="321" t="s">
        <v>987</v>
      </c>
      <c r="C204" s="322">
        <v>532574</v>
      </c>
      <c r="D204" s="322">
        <v>267246</v>
      </c>
      <c r="E204" s="322">
        <v>-186562.5</v>
      </c>
      <c r="F204" s="324">
        <v>-35.030343201</v>
      </c>
      <c r="G204" s="322">
        <v>-56408</v>
      </c>
    </row>
    <row r="205" spans="1:7" ht="25.5">
      <c r="A205" s="329" t="s">
        <v>120</v>
      </c>
      <c r="B205" s="321" t="s">
        <v>988</v>
      </c>
      <c r="C205" s="322">
        <v>395031</v>
      </c>
      <c r="D205" s="322">
        <v>0</v>
      </c>
      <c r="E205" s="322">
        <v>0</v>
      </c>
      <c r="F205" s="324">
        <v>0</v>
      </c>
      <c r="G205" s="322">
        <v>0</v>
      </c>
    </row>
    <row r="206" spans="1:7" s="320" customFormat="1" ht="12.75">
      <c r="A206" s="315" t="s">
        <v>169</v>
      </c>
      <c r="B206" s="315" t="s">
        <v>170</v>
      </c>
      <c r="C206" s="316"/>
      <c r="D206" s="316"/>
      <c r="E206" s="316"/>
      <c r="F206" s="332"/>
      <c r="G206" s="316"/>
    </row>
    <row r="207" spans="1:7" s="320" customFormat="1" ht="12.75">
      <c r="A207" s="315" t="s">
        <v>17</v>
      </c>
      <c r="B207" s="315" t="s">
        <v>18</v>
      </c>
      <c r="C207" s="316">
        <v>25246627</v>
      </c>
      <c r="D207" s="316">
        <v>15663744</v>
      </c>
      <c r="E207" s="316">
        <v>15642998.81</v>
      </c>
      <c r="F207" s="332">
        <v>61.960747509</v>
      </c>
      <c r="G207" s="316">
        <v>1723148.25</v>
      </c>
    </row>
    <row r="208" spans="1:7" ht="25.5">
      <c r="A208" s="328" t="s">
        <v>19</v>
      </c>
      <c r="B208" s="321" t="s">
        <v>966</v>
      </c>
      <c r="C208" s="322">
        <v>468750</v>
      </c>
      <c r="D208" s="322">
        <v>324590</v>
      </c>
      <c r="E208" s="322">
        <v>115954.9</v>
      </c>
      <c r="F208" s="324">
        <v>24.737045333</v>
      </c>
      <c r="G208" s="322">
        <v>15193.18</v>
      </c>
    </row>
    <row r="209" spans="1:7" ht="12.75">
      <c r="A209" s="328" t="s">
        <v>20</v>
      </c>
      <c r="B209" s="321" t="s">
        <v>21</v>
      </c>
      <c r="C209" s="322">
        <v>885262</v>
      </c>
      <c r="D209" s="322">
        <v>471358</v>
      </c>
      <c r="E209" s="322">
        <v>659247.91</v>
      </c>
      <c r="F209" s="324">
        <v>74.469243004</v>
      </c>
      <c r="G209" s="322">
        <v>43095.07</v>
      </c>
    </row>
    <row r="210" spans="1:7" ht="12.75">
      <c r="A210" s="328" t="s">
        <v>31</v>
      </c>
      <c r="B210" s="321" t="s">
        <v>32</v>
      </c>
      <c r="C210" s="322">
        <v>23892615</v>
      </c>
      <c r="D210" s="322">
        <v>14867796</v>
      </c>
      <c r="E210" s="322">
        <v>14867796</v>
      </c>
      <c r="F210" s="324">
        <v>62.227579526</v>
      </c>
      <c r="G210" s="322">
        <v>1664860</v>
      </c>
    </row>
    <row r="211" spans="1:7" ht="25.5">
      <c r="A211" s="329" t="s">
        <v>33</v>
      </c>
      <c r="B211" s="321" t="s">
        <v>34</v>
      </c>
      <c r="C211" s="322">
        <v>23892615</v>
      </c>
      <c r="D211" s="322">
        <v>14867796</v>
      </c>
      <c r="E211" s="322">
        <v>14867796</v>
      </c>
      <c r="F211" s="324">
        <v>62.227579526</v>
      </c>
      <c r="G211" s="322">
        <v>1664860</v>
      </c>
    </row>
    <row r="212" spans="1:7" s="320" customFormat="1" ht="12.75">
      <c r="A212" s="315" t="s">
        <v>146</v>
      </c>
      <c r="B212" s="315" t="s">
        <v>147</v>
      </c>
      <c r="C212" s="316">
        <v>25415169</v>
      </c>
      <c r="D212" s="316">
        <v>15672286</v>
      </c>
      <c r="E212" s="316">
        <v>15244862.36</v>
      </c>
      <c r="F212" s="332">
        <v>59.983320827</v>
      </c>
      <c r="G212" s="316">
        <v>1675387.95</v>
      </c>
    </row>
    <row r="213" spans="1:7" ht="12.75">
      <c r="A213" s="328" t="s">
        <v>36</v>
      </c>
      <c r="B213" s="321" t="s">
        <v>37</v>
      </c>
      <c r="C213" s="322">
        <v>25251922</v>
      </c>
      <c r="D213" s="322">
        <v>15637161</v>
      </c>
      <c r="E213" s="322">
        <v>15222476.58</v>
      </c>
      <c r="F213" s="324">
        <v>60.282447332</v>
      </c>
      <c r="G213" s="322">
        <v>1670054.19</v>
      </c>
    </row>
    <row r="214" spans="1:7" ht="12.75">
      <c r="A214" s="329" t="s">
        <v>38</v>
      </c>
      <c r="B214" s="321" t="s">
        <v>39</v>
      </c>
      <c r="C214" s="322">
        <v>23606273</v>
      </c>
      <c r="D214" s="322">
        <v>14235850</v>
      </c>
      <c r="E214" s="322">
        <v>13830153.36</v>
      </c>
      <c r="F214" s="324">
        <v>58.586772084</v>
      </c>
      <c r="G214" s="322">
        <v>1656343.84</v>
      </c>
    </row>
    <row r="215" spans="1:7" ht="12.75">
      <c r="A215" s="330" t="s">
        <v>40</v>
      </c>
      <c r="B215" s="321" t="s">
        <v>41</v>
      </c>
      <c r="C215" s="322">
        <v>10943513</v>
      </c>
      <c r="D215" s="322">
        <v>7247195</v>
      </c>
      <c r="E215" s="322">
        <v>7115696.06</v>
      </c>
      <c r="F215" s="324">
        <v>65.022046029</v>
      </c>
      <c r="G215" s="322">
        <v>846705.28</v>
      </c>
    </row>
    <row r="216" spans="1:7" ht="12.75">
      <c r="A216" s="331" t="s">
        <v>42</v>
      </c>
      <c r="B216" s="321" t="s">
        <v>43</v>
      </c>
      <c r="C216" s="322">
        <v>8953325</v>
      </c>
      <c r="D216" s="322">
        <v>5908994</v>
      </c>
      <c r="E216" s="322">
        <v>5844499.8</v>
      </c>
      <c r="F216" s="324">
        <v>65.277422633</v>
      </c>
      <c r="G216" s="322">
        <v>683578.53</v>
      </c>
    </row>
    <row r="217" spans="1:7" ht="12.75">
      <c r="A217" s="330" t="s">
        <v>46</v>
      </c>
      <c r="B217" s="321" t="s">
        <v>47</v>
      </c>
      <c r="C217" s="322">
        <v>12662760</v>
      </c>
      <c r="D217" s="322">
        <v>6988655</v>
      </c>
      <c r="E217" s="322">
        <v>6714457.29999999</v>
      </c>
      <c r="F217" s="324">
        <v>53.025227518</v>
      </c>
      <c r="G217" s="322">
        <v>809638.56</v>
      </c>
    </row>
    <row r="218" spans="1:7" ht="12.75">
      <c r="A218" s="329" t="s">
        <v>66</v>
      </c>
      <c r="B218" s="321" t="s">
        <v>67</v>
      </c>
      <c r="C218" s="322">
        <v>239206</v>
      </c>
      <c r="D218" s="322">
        <v>155131</v>
      </c>
      <c r="E218" s="322">
        <v>153748.62</v>
      </c>
      <c r="F218" s="324">
        <v>64.274566691</v>
      </c>
      <c r="G218" s="322">
        <v>13230.35</v>
      </c>
    </row>
    <row r="219" spans="1:7" ht="12.75">
      <c r="A219" s="330" t="s">
        <v>80</v>
      </c>
      <c r="B219" s="321" t="s">
        <v>81</v>
      </c>
      <c r="C219" s="322">
        <v>239206</v>
      </c>
      <c r="D219" s="322">
        <v>155131</v>
      </c>
      <c r="E219" s="322">
        <v>153748.62</v>
      </c>
      <c r="F219" s="324">
        <v>64.274566691</v>
      </c>
      <c r="G219" s="322">
        <v>13230.35</v>
      </c>
    </row>
    <row r="220" spans="1:7" ht="25.5">
      <c r="A220" s="329" t="s">
        <v>86</v>
      </c>
      <c r="B220" s="321" t="s">
        <v>87</v>
      </c>
      <c r="C220" s="322">
        <v>1398443</v>
      </c>
      <c r="D220" s="322">
        <v>1241082</v>
      </c>
      <c r="E220" s="322">
        <v>1234776.03</v>
      </c>
      <c r="F220" s="324">
        <v>88.296486164</v>
      </c>
      <c r="G220" s="322">
        <v>0</v>
      </c>
    </row>
    <row r="221" spans="1:7" ht="12.75">
      <c r="A221" s="330" t="s">
        <v>90</v>
      </c>
      <c r="B221" s="321" t="s">
        <v>91</v>
      </c>
      <c r="C221" s="322">
        <v>1398443</v>
      </c>
      <c r="D221" s="322">
        <v>1241082</v>
      </c>
      <c r="E221" s="322">
        <v>1234776.03</v>
      </c>
      <c r="F221" s="324">
        <v>88.296486164</v>
      </c>
      <c r="G221" s="322">
        <v>0</v>
      </c>
    </row>
    <row r="222" spans="1:7" ht="12.75">
      <c r="A222" s="329" t="s">
        <v>92</v>
      </c>
      <c r="B222" s="321" t="s">
        <v>93</v>
      </c>
      <c r="C222" s="322">
        <v>8000</v>
      </c>
      <c r="D222" s="322">
        <v>5098</v>
      </c>
      <c r="E222" s="322">
        <v>3798.57</v>
      </c>
      <c r="F222" s="324">
        <v>47.482125</v>
      </c>
      <c r="G222" s="322">
        <v>480</v>
      </c>
    </row>
    <row r="223" spans="1:7" ht="12.75">
      <c r="A223" s="330" t="s">
        <v>94</v>
      </c>
      <c r="B223" s="321" t="s">
        <v>95</v>
      </c>
      <c r="C223" s="322">
        <v>8000</v>
      </c>
      <c r="D223" s="322">
        <v>5098</v>
      </c>
      <c r="E223" s="322">
        <v>3798.57</v>
      </c>
      <c r="F223" s="324">
        <v>47.482125</v>
      </c>
      <c r="G223" s="322">
        <v>480</v>
      </c>
    </row>
    <row r="224" spans="1:7" ht="25.5">
      <c r="A224" s="331" t="s">
        <v>96</v>
      </c>
      <c r="B224" s="321" t="s">
        <v>97</v>
      </c>
      <c r="C224" s="322">
        <v>8000</v>
      </c>
      <c r="D224" s="322">
        <v>5098</v>
      </c>
      <c r="E224" s="322">
        <v>3798.57</v>
      </c>
      <c r="F224" s="324">
        <v>47.482125</v>
      </c>
      <c r="G224" s="322">
        <v>480</v>
      </c>
    </row>
    <row r="225" spans="1:7" ht="12.75">
      <c r="A225" s="328" t="s">
        <v>102</v>
      </c>
      <c r="B225" s="321" t="s">
        <v>103</v>
      </c>
      <c r="C225" s="322">
        <v>163247</v>
      </c>
      <c r="D225" s="322">
        <v>35125</v>
      </c>
      <c r="E225" s="322">
        <v>22385.78</v>
      </c>
      <c r="F225" s="324">
        <v>13.712827801</v>
      </c>
      <c r="G225" s="322">
        <v>5333.76</v>
      </c>
    </row>
    <row r="226" spans="1:7" ht="12.75">
      <c r="A226" s="329" t="s">
        <v>104</v>
      </c>
      <c r="B226" s="321" t="s">
        <v>105</v>
      </c>
      <c r="C226" s="322">
        <v>163247</v>
      </c>
      <c r="D226" s="322">
        <v>35125</v>
      </c>
      <c r="E226" s="322">
        <v>22385.78</v>
      </c>
      <c r="F226" s="324">
        <v>13.712827801</v>
      </c>
      <c r="G226" s="322">
        <v>5333.76</v>
      </c>
    </row>
    <row r="227" spans="1:7" s="320" customFormat="1" ht="12.75">
      <c r="A227" s="315"/>
      <c r="B227" s="315" t="s">
        <v>923</v>
      </c>
      <c r="C227" s="316">
        <v>-168542</v>
      </c>
      <c r="D227" s="316">
        <v>-8542</v>
      </c>
      <c r="E227" s="316">
        <v>398136.450000003</v>
      </c>
      <c r="F227" s="332">
        <v>-236.223878914</v>
      </c>
      <c r="G227" s="316">
        <v>47760.3</v>
      </c>
    </row>
    <row r="228" spans="1:7" s="320" customFormat="1" ht="12.75">
      <c r="A228" s="315" t="s">
        <v>150</v>
      </c>
      <c r="B228" s="315" t="s">
        <v>924</v>
      </c>
      <c r="C228" s="316">
        <v>168542</v>
      </c>
      <c r="D228" s="316">
        <v>8542</v>
      </c>
      <c r="E228" s="316">
        <v>-398136.450000003</v>
      </c>
      <c r="F228" s="332">
        <v>-236.223878914</v>
      </c>
      <c r="G228" s="316">
        <v>-47760.3</v>
      </c>
    </row>
    <row r="229" spans="1:7" ht="12.75">
      <c r="A229" s="328" t="s">
        <v>118</v>
      </c>
      <c r="B229" s="321" t="s">
        <v>986</v>
      </c>
      <c r="C229" s="322">
        <v>168542</v>
      </c>
      <c r="D229" s="322">
        <v>8542</v>
      </c>
      <c r="E229" s="322">
        <v>-398136.450000003</v>
      </c>
      <c r="F229" s="324">
        <v>-236.223878914</v>
      </c>
      <c r="G229" s="322">
        <v>-47760.3</v>
      </c>
    </row>
    <row r="230" spans="1:7" ht="25.5">
      <c r="A230" s="329" t="s">
        <v>120</v>
      </c>
      <c r="B230" s="321" t="s">
        <v>988</v>
      </c>
      <c r="C230" s="322">
        <v>168542</v>
      </c>
      <c r="D230" s="322">
        <v>8542</v>
      </c>
      <c r="E230" s="322">
        <v>0</v>
      </c>
      <c r="F230" s="324">
        <v>0</v>
      </c>
      <c r="G230" s="322">
        <v>0</v>
      </c>
    </row>
    <row r="231" spans="1:7" s="320" customFormat="1" ht="12.75">
      <c r="A231" s="315" t="s">
        <v>171</v>
      </c>
      <c r="B231" s="315" t="s">
        <v>172</v>
      </c>
      <c r="C231" s="316"/>
      <c r="D231" s="316"/>
      <c r="E231" s="316"/>
      <c r="F231" s="332"/>
      <c r="G231" s="316"/>
    </row>
    <row r="232" spans="1:7" s="320" customFormat="1" ht="12.75">
      <c r="A232" s="315" t="s">
        <v>17</v>
      </c>
      <c r="B232" s="315" t="s">
        <v>18</v>
      </c>
      <c r="C232" s="316">
        <v>91104726</v>
      </c>
      <c r="D232" s="316">
        <v>43813515</v>
      </c>
      <c r="E232" s="316">
        <v>43282537.51</v>
      </c>
      <c r="F232" s="332">
        <v>47.508553519</v>
      </c>
      <c r="G232" s="316">
        <v>6259256.28</v>
      </c>
    </row>
    <row r="233" spans="1:7" ht="25.5">
      <c r="A233" s="328" t="s">
        <v>19</v>
      </c>
      <c r="B233" s="321" t="s">
        <v>966</v>
      </c>
      <c r="C233" s="322">
        <v>5480000</v>
      </c>
      <c r="D233" s="322">
        <v>4080350</v>
      </c>
      <c r="E233" s="322">
        <v>3459859.92</v>
      </c>
      <c r="F233" s="324">
        <v>63.136129927</v>
      </c>
      <c r="G233" s="322">
        <v>74764.81</v>
      </c>
    </row>
    <row r="234" spans="1:7" ht="12.75">
      <c r="A234" s="328" t="s">
        <v>20</v>
      </c>
      <c r="B234" s="321" t="s">
        <v>21</v>
      </c>
      <c r="C234" s="322">
        <v>760883</v>
      </c>
      <c r="D234" s="322">
        <v>719084</v>
      </c>
      <c r="E234" s="322">
        <v>396294.03</v>
      </c>
      <c r="F234" s="324">
        <v>52.083438584</v>
      </c>
      <c r="G234" s="322">
        <v>16803.47</v>
      </c>
    </row>
    <row r="235" spans="1:7" ht="12.75">
      <c r="A235" s="329" t="s">
        <v>173</v>
      </c>
      <c r="B235" s="321" t="s">
        <v>174</v>
      </c>
      <c r="C235" s="322">
        <v>85083</v>
      </c>
      <c r="D235" s="322">
        <v>44963</v>
      </c>
      <c r="E235" s="322">
        <v>22213.73</v>
      </c>
      <c r="F235" s="324">
        <v>26.108306007</v>
      </c>
      <c r="G235" s="322">
        <v>8763.86</v>
      </c>
    </row>
    <row r="236" spans="1:7" ht="12.75">
      <c r="A236" s="328" t="s">
        <v>22</v>
      </c>
      <c r="B236" s="321" t="s">
        <v>968</v>
      </c>
      <c r="C236" s="322">
        <v>444706</v>
      </c>
      <c r="D236" s="322">
        <v>32403</v>
      </c>
      <c r="E236" s="322">
        <v>444705.56</v>
      </c>
      <c r="F236" s="324">
        <v>99.999901058</v>
      </c>
      <c r="G236" s="322">
        <v>0</v>
      </c>
    </row>
    <row r="237" spans="1:7" ht="12.75">
      <c r="A237" s="329" t="s">
        <v>1108</v>
      </c>
      <c r="B237" s="321" t="s">
        <v>23</v>
      </c>
      <c r="C237" s="322">
        <v>444706</v>
      </c>
      <c r="D237" s="322">
        <v>32403</v>
      </c>
      <c r="E237" s="322">
        <v>444705.56</v>
      </c>
      <c r="F237" s="324">
        <v>99.999901058</v>
      </c>
      <c r="G237" s="322">
        <v>0</v>
      </c>
    </row>
    <row r="238" spans="1:7" ht="12.75">
      <c r="A238" s="330" t="s">
        <v>153</v>
      </c>
      <c r="B238" s="321" t="s">
        <v>154</v>
      </c>
      <c r="C238" s="322">
        <v>444706</v>
      </c>
      <c r="D238" s="322">
        <v>32403</v>
      </c>
      <c r="E238" s="322">
        <v>444705.56</v>
      </c>
      <c r="F238" s="324">
        <v>99.999901058</v>
      </c>
      <c r="G238" s="322">
        <v>0</v>
      </c>
    </row>
    <row r="239" spans="1:7" ht="38.25">
      <c r="A239" s="331" t="s">
        <v>155</v>
      </c>
      <c r="B239" s="321" t="s">
        <v>156</v>
      </c>
      <c r="C239" s="322">
        <v>444706</v>
      </c>
      <c r="D239" s="322">
        <v>32403</v>
      </c>
      <c r="E239" s="322">
        <v>444705.56</v>
      </c>
      <c r="F239" s="324">
        <v>99.999901058</v>
      </c>
      <c r="G239" s="322">
        <v>0</v>
      </c>
    </row>
    <row r="240" spans="1:7" ht="38.25">
      <c r="A240" s="337" t="s">
        <v>175</v>
      </c>
      <c r="B240" s="321" t="s">
        <v>176</v>
      </c>
      <c r="C240" s="322">
        <v>444706</v>
      </c>
      <c r="D240" s="322">
        <v>32403</v>
      </c>
      <c r="E240" s="322">
        <v>444705.56</v>
      </c>
      <c r="F240" s="324">
        <v>99.999901058</v>
      </c>
      <c r="G240" s="322">
        <v>0</v>
      </c>
    </row>
    <row r="241" spans="1:7" ht="12.75">
      <c r="A241" s="328" t="s">
        <v>31</v>
      </c>
      <c r="B241" s="321" t="s">
        <v>32</v>
      </c>
      <c r="C241" s="322">
        <v>84419137</v>
      </c>
      <c r="D241" s="322">
        <v>38981678</v>
      </c>
      <c r="E241" s="322">
        <v>38981678</v>
      </c>
      <c r="F241" s="324">
        <v>46.17635217</v>
      </c>
      <c r="G241" s="322">
        <v>6167688</v>
      </c>
    </row>
    <row r="242" spans="1:7" ht="25.5">
      <c r="A242" s="329" t="s">
        <v>33</v>
      </c>
      <c r="B242" s="321" t="s">
        <v>34</v>
      </c>
      <c r="C242" s="322">
        <v>81498994</v>
      </c>
      <c r="D242" s="322">
        <v>37876264</v>
      </c>
      <c r="E242" s="322">
        <v>37876264</v>
      </c>
      <c r="F242" s="324">
        <v>46.474517219</v>
      </c>
      <c r="G242" s="322">
        <v>5912044</v>
      </c>
    </row>
    <row r="243" spans="1:7" ht="25.5">
      <c r="A243" s="329" t="s">
        <v>177</v>
      </c>
      <c r="B243" s="321" t="s">
        <v>178</v>
      </c>
      <c r="C243" s="322">
        <v>2920143</v>
      </c>
      <c r="D243" s="322">
        <v>1105414</v>
      </c>
      <c r="E243" s="322">
        <v>1105414</v>
      </c>
      <c r="F243" s="324">
        <v>37.854789988</v>
      </c>
      <c r="G243" s="322">
        <v>255644</v>
      </c>
    </row>
    <row r="244" spans="1:7" s="320" customFormat="1" ht="12.75">
      <c r="A244" s="315" t="s">
        <v>146</v>
      </c>
      <c r="B244" s="315" t="s">
        <v>147</v>
      </c>
      <c r="C244" s="316">
        <v>90998538</v>
      </c>
      <c r="D244" s="316">
        <v>43450710</v>
      </c>
      <c r="E244" s="316">
        <v>38399064.69</v>
      </c>
      <c r="F244" s="332">
        <v>42.197452326</v>
      </c>
      <c r="G244" s="316">
        <v>4067747.06</v>
      </c>
    </row>
    <row r="245" spans="1:7" ht="12.75">
      <c r="A245" s="328" t="s">
        <v>36</v>
      </c>
      <c r="B245" s="321" t="s">
        <v>37</v>
      </c>
      <c r="C245" s="322">
        <v>81025657</v>
      </c>
      <c r="D245" s="322">
        <v>42400884</v>
      </c>
      <c r="E245" s="322">
        <v>37668165.87</v>
      </c>
      <c r="F245" s="324">
        <v>46.489182889</v>
      </c>
      <c r="G245" s="322">
        <v>3959533.74</v>
      </c>
    </row>
    <row r="246" spans="1:7" ht="12.75">
      <c r="A246" s="329" t="s">
        <v>38</v>
      </c>
      <c r="B246" s="321" t="s">
        <v>39</v>
      </c>
      <c r="C246" s="322">
        <v>26370636</v>
      </c>
      <c r="D246" s="322">
        <v>14726183</v>
      </c>
      <c r="E246" s="322">
        <v>12304759.78</v>
      </c>
      <c r="F246" s="324">
        <v>46.660838138</v>
      </c>
      <c r="G246" s="322">
        <v>1456927.62</v>
      </c>
    </row>
    <row r="247" spans="1:7" ht="12.75">
      <c r="A247" s="330" t="s">
        <v>40</v>
      </c>
      <c r="B247" s="321" t="s">
        <v>41</v>
      </c>
      <c r="C247" s="322">
        <v>13862184</v>
      </c>
      <c r="D247" s="322">
        <v>8467103</v>
      </c>
      <c r="E247" s="322">
        <v>7936408.3</v>
      </c>
      <c r="F247" s="324">
        <v>57.252221584</v>
      </c>
      <c r="G247" s="322">
        <v>876835.14</v>
      </c>
    </row>
    <row r="248" spans="1:7" ht="12.75">
      <c r="A248" s="331" t="s">
        <v>42</v>
      </c>
      <c r="B248" s="321" t="s">
        <v>43</v>
      </c>
      <c r="C248" s="322">
        <v>10810994</v>
      </c>
      <c r="D248" s="322">
        <v>6645342</v>
      </c>
      <c r="E248" s="322">
        <v>6317534.22</v>
      </c>
      <c r="F248" s="324">
        <v>58.436201334</v>
      </c>
      <c r="G248" s="322">
        <v>715940.38</v>
      </c>
    </row>
    <row r="249" spans="1:7" ht="12.75">
      <c r="A249" s="330" t="s">
        <v>46</v>
      </c>
      <c r="B249" s="321" t="s">
        <v>47</v>
      </c>
      <c r="C249" s="322">
        <v>12508452</v>
      </c>
      <c r="D249" s="322">
        <v>6259080</v>
      </c>
      <c r="E249" s="322">
        <v>4368351.48000001</v>
      </c>
      <c r="F249" s="324">
        <v>34.92319817</v>
      </c>
      <c r="G249" s="322">
        <v>580092.48</v>
      </c>
    </row>
    <row r="250" spans="1:7" ht="12.75">
      <c r="A250" s="329" t="s">
        <v>66</v>
      </c>
      <c r="B250" s="321" t="s">
        <v>67</v>
      </c>
      <c r="C250" s="322">
        <v>50207245</v>
      </c>
      <c r="D250" s="322">
        <v>26004861</v>
      </c>
      <c r="E250" s="322">
        <v>23889204.63</v>
      </c>
      <c r="F250" s="324">
        <v>47.581189986</v>
      </c>
      <c r="G250" s="322">
        <v>2195242.99</v>
      </c>
    </row>
    <row r="251" spans="1:7" ht="12.75">
      <c r="A251" s="330" t="s">
        <v>68</v>
      </c>
      <c r="B251" s="321" t="s">
        <v>69</v>
      </c>
      <c r="C251" s="322">
        <v>50207245</v>
      </c>
      <c r="D251" s="322">
        <v>26004861</v>
      </c>
      <c r="E251" s="322">
        <v>23889204.63</v>
      </c>
      <c r="F251" s="324">
        <v>47.581189986</v>
      </c>
      <c r="G251" s="322">
        <v>2195242.99</v>
      </c>
    </row>
    <row r="252" spans="1:7" ht="25.5">
      <c r="A252" s="329" t="s">
        <v>86</v>
      </c>
      <c r="B252" s="321" t="s">
        <v>87</v>
      </c>
      <c r="C252" s="322">
        <v>207670</v>
      </c>
      <c r="D252" s="322">
        <v>96885</v>
      </c>
      <c r="E252" s="322">
        <v>94369.46</v>
      </c>
      <c r="F252" s="324">
        <v>45.442028218</v>
      </c>
      <c r="G252" s="322">
        <v>13281.21</v>
      </c>
    </row>
    <row r="253" spans="1:7" ht="12.75">
      <c r="A253" s="330" t="s">
        <v>90</v>
      </c>
      <c r="B253" s="321" t="s">
        <v>91</v>
      </c>
      <c r="C253" s="322">
        <v>207670</v>
      </c>
      <c r="D253" s="322">
        <v>96885</v>
      </c>
      <c r="E253" s="322">
        <v>94369.46</v>
      </c>
      <c r="F253" s="324">
        <v>45.442028218</v>
      </c>
      <c r="G253" s="322">
        <v>13281.21</v>
      </c>
    </row>
    <row r="254" spans="1:7" ht="12.75">
      <c r="A254" s="329" t="s">
        <v>92</v>
      </c>
      <c r="B254" s="321" t="s">
        <v>93</v>
      </c>
      <c r="C254" s="322">
        <v>4240106</v>
      </c>
      <c r="D254" s="322">
        <v>1572955</v>
      </c>
      <c r="E254" s="322">
        <v>1379832</v>
      </c>
      <c r="F254" s="324">
        <v>32.542393987</v>
      </c>
      <c r="G254" s="322">
        <v>294081.92</v>
      </c>
    </row>
    <row r="255" spans="1:7" ht="12.75">
      <c r="A255" s="330" t="s">
        <v>94</v>
      </c>
      <c r="B255" s="321" t="s">
        <v>95</v>
      </c>
      <c r="C255" s="322">
        <v>103923</v>
      </c>
      <c r="D255" s="322">
        <v>83923</v>
      </c>
      <c r="E255" s="322">
        <v>80000</v>
      </c>
      <c r="F255" s="324">
        <v>76.980071784</v>
      </c>
      <c r="G255" s="322">
        <v>20000</v>
      </c>
    </row>
    <row r="256" spans="1:7" ht="25.5">
      <c r="A256" s="331" t="s">
        <v>165</v>
      </c>
      <c r="B256" s="321" t="s">
        <v>166</v>
      </c>
      <c r="C256" s="322">
        <v>103923</v>
      </c>
      <c r="D256" s="322">
        <v>83923</v>
      </c>
      <c r="E256" s="322">
        <v>80000</v>
      </c>
      <c r="F256" s="324">
        <v>76.980071784</v>
      </c>
      <c r="G256" s="322">
        <v>20000</v>
      </c>
    </row>
    <row r="257" spans="1:7" ht="38.25">
      <c r="A257" s="337" t="s">
        <v>167</v>
      </c>
      <c r="B257" s="321" t="s">
        <v>168</v>
      </c>
      <c r="C257" s="322">
        <v>103923</v>
      </c>
      <c r="D257" s="322">
        <v>83923</v>
      </c>
      <c r="E257" s="322">
        <v>80000</v>
      </c>
      <c r="F257" s="324">
        <v>76.980071784</v>
      </c>
      <c r="G257" s="322">
        <v>20000</v>
      </c>
    </row>
    <row r="258" spans="1:7" ht="38.25">
      <c r="A258" s="330" t="s">
        <v>100</v>
      </c>
      <c r="B258" s="321" t="s">
        <v>101</v>
      </c>
      <c r="C258" s="322">
        <v>1130957</v>
      </c>
      <c r="D258" s="322">
        <v>338655</v>
      </c>
      <c r="E258" s="322">
        <v>176791.89</v>
      </c>
      <c r="F258" s="324">
        <v>15.632061166</v>
      </c>
      <c r="G258" s="322">
        <v>14245.47</v>
      </c>
    </row>
    <row r="259" spans="1:7" ht="12.75">
      <c r="A259" s="330" t="s">
        <v>179</v>
      </c>
      <c r="B259" s="321" t="s">
        <v>180</v>
      </c>
      <c r="C259" s="322">
        <v>3005226</v>
      </c>
      <c r="D259" s="322">
        <v>1150377</v>
      </c>
      <c r="E259" s="322">
        <v>1123040.11</v>
      </c>
      <c r="F259" s="324">
        <v>37.369572538</v>
      </c>
      <c r="G259" s="322">
        <v>259836.45</v>
      </c>
    </row>
    <row r="260" spans="1:7" ht="38.25">
      <c r="A260" s="331" t="s">
        <v>181</v>
      </c>
      <c r="B260" s="321" t="s">
        <v>182</v>
      </c>
      <c r="C260" s="322">
        <v>3005226</v>
      </c>
      <c r="D260" s="322">
        <v>1150377</v>
      </c>
      <c r="E260" s="322">
        <v>1123040.11</v>
      </c>
      <c r="F260" s="324">
        <v>37.369572538</v>
      </c>
      <c r="G260" s="322">
        <v>259836.45</v>
      </c>
    </row>
    <row r="261" spans="1:7" ht="12.75">
      <c r="A261" s="328" t="s">
        <v>102</v>
      </c>
      <c r="B261" s="321" t="s">
        <v>103</v>
      </c>
      <c r="C261" s="322">
        <v>9972881</v>
      </c>
      <c r="D261" s="322">
        <v>1049826</v>
      </c>
      <c r="E261" s="322">
        <v>730898.82</v>
      </c>
      <c r="F261" s="324">
        <v>7.328863345</v>
      </c>
      <c r="G261" s="322">
        <v>108213.32</v>
      </c>
    </row>
    <row r="262" spans="1:7" ht="12.75">
      <c r="A262" s="329" t="s">
        <v>104</v>
      </c>
      <c r="B262" s="321" t="s">
        <v>105</v>
      </c>
      <c r="C262" s="322">
        <v>1802513</v>
      </c>
      <c r="D262" s="322">
        <v>432974</v>
      </c>
      <c r="E262" s="322">
        <v>352107.28</v>
      </c>
      <c r="F262" s="324">
        <v>19.534243581</v>
      </c>
      <c r="G262" s="322">
        <v>38978.8</v>
      </c>
    </row>
    <row r="263" spans="1:7" ht="25.5">
      <c r="A263" s="329" t="s">
        <v>110</v>
      </c>
      <c r="B263" s="321" t="s">
        <v>111</v>
      </c>
      <c r="C263" s="322">
        <v>8170368</v>
      </c>
      <c r="D263" s="322">
        <v>616852</v>
      </c>
      <c r="E263" s="322">
        <v>378791.54</v>
      </c>
      <c r="F263" s="324">
        <v>4.636162533</v>
      </c>
      <c r="G263" s="322">
        <v>69234.52</v>
      </c>
    </row>
    <row r="264" spans="1:7" ht="12.75">
      <c r="A264" s="330" t="s">
        <v>112</v>
      </c>
      <c r="B264" s="321" t="s">
        <v>113</v>
      </c>
      <c r="C264" s="322">
        <v>8170368</v>
      </c>
      <c r="D264" s="322">
        <v>616852</v>
      </c>
      <c r="E264" s="322">
        <v>378791.54</v>
      </c>
      <c r="F264" s="324">
        <v>4.636162533</v>
      </c>
      <c r="G264" s="322">
        <v>69234.52</v>
      </c>
    </row>
    <row r="265" spans="1:7" ht="25.5">
      <c r="A265" s="331" t="s">
        <v>114</v>
      </c>
      <c r="B265" s="321" t="s">
        <v>115</v>
      </c>
      <c r="C265" s="322">
        <v>8170368</v>
      </c>
      <c r="D265" s="322">
        <v>616852</v>
      </c>
      <c r="E265" s="322">
        <v>378791.54</v>
      </c>
      <c r="F265" s="324">
        <v>4.636162533</v>
      </c>
      <c r="G265" s="322">
        <v>69234.52</v>
      </c>
    </row>
    <row r="266" spans="1:7" s="320" customFormat="1" ht="12.75">
      <c r="A266" s="315"/>
      <c r="B266" s="315" t="s">
        <v>923</v>
      </c>
      <c r="C266" s="316">
        <v>106188</v>
      </c>
      <c r="D266" s="316">
        <v>362805</v>
      </c>
      <c r="E266" s="316">
        <v>4883472.81999999</v>
      </c>
      <c r="F266" s="332">
        <v>4598.893302445</v>
      </c>
      <c r="G266" s="316">
        <v>2191509.22</v>
      </c>
    </row>
    <row r="267" spans="1:7" s="320" customFormat="1" ht="12.75">
      <c r="A267" s="315" t="s">
        <v>150</v>
      </c>
      <c r="B267" s="315" t="s">
        <v>924</v>
      </c>
      <c r="C267" s="316">
        <v>-106188</v>
      </c>
      <c r="D267" s="316">
        <v>-362805</v>
      </c>
      <c r="E267" s="316">
        <v>-4883472.81999999</v>
      </c>
      <c r="F267" s="332">
        <v>4598.893302445</v>
      </c>
      <c r="G267" s="316">
        <v>-2191509.22</v>
      </c>
    </row>
    <row r="268" spans="1:7" ht="12.75">
      <c r="A268" s="328" t="s">
        <v>118</v>
      </c>
      <c r="B268" s="321" t="s">
        <v>986</v>
      </c>
      <c r="C268" s="322">
        <v>-106188</v>
      </c>
      <c r="D268" s="322">
        <v>-362805</v>
      </c>
      <c r="E268" s="322">
        <v>-4883472.81999999</v>
      </c>
      <c r="F268" s="324">
        <v>4598.893302445</v>
      </c>
      <c r="G268" s="322">
        <v>-2191509.22</v>
      </c>
    </row>
    <row r="269" spans="1:7" ht="38.25">
      <c r="A269" s="329" t="s">
        <v>119</v>
      </c>
      <c r="B269" s="321" t="s">
        <v>987</v>
      </c>
      <c r="C269" s="322">
        <v>-259548</v>
      </c>
      <c r="D269" s="322">
        <v>-516165</v>
      </c>
      <c r="E269" s="322">
        <v>-421210.32</v>
      </c>
      <c r="F269" s="324">
        <v>162.286097369</v>
      </c>
      <c r="G269" s="322">
        <v>-7375</v>
      </c>
    </row>
    <row r="270" spans="1:7" ht="25.5">
      <c r="A270" s="329" t="s">
        <v>120</v>
      </c>
      <c r="B270" s="321" t="s">
        <v>988</v>
      </c>
      <c r="C270" s="322">
        <v>153360</v>
      </c>
      <c r="D270" s="322">
        <v>153360</v>
      </c>
      <c r="E270" s="322">
        <v>-153357.33</v>
      </c>
      <c r="F270" s="324">
        <v>-99.998258998</v>
      </c>
      <c r="G270" s="322">
        <v>0</v>
      </c>
    </row>
    <row r="271" spans="1:7" s="320" customFormat="1" ht="12.75">
      <c r="A271" s="315" t="s">
        <v>183</v>
      </c>
      <c r="B271" s="315" t="s">
        <v>184</v>
      </c>
      <c r="C271" s="316"/>
      <c r="D271" s="316"/>
      <c r="E271" s="316"/>
      <c r="F271" s="332"/>
      <c r="G271" s="316"/>
    </row>
    <row r="272" spans="1:7" s="320" customFormat="1" ht="12.75">
      <c r="A272" s="315" t="s">
        <v>17</v>
      </c>
      <c r="B272" s="315" t="s">
        <v>18</v>
      </c>
      <c r="C272" s="316">
        <v>625113650</v>
      </c>
      <c r="D272" s="316">
        <v>357314360</v>
      </c>
      <c r="E272" s="316">
        <v>356793882.61</v>
      </c>
      <c r="F272" s="332">
        <v>57.076642401</v>
      </c>
      <c r="G272" s="316">
        <v>24158660.04</v>
      </c>
    </row>
    <row r="273" spans="1:7" ht="25.5">
      <c r="A273" s="328" t="s">
        <v>19</v>
      </c>
      <c r="B273" s="321" t="s">
        <v>966</v>
      </c>
      <c r="C273" s="322">
        <v>1839212</v>
      </c>
      <c r="D273" s="322">
        <v>1253686</v>
      </c>
      <c r="E273" s="322">
        <v>1779554.65</v>
      </c>
      <c r="F273" s="324">
        <v>96.756363595</v>
      </c>
      <c r="G273" s="322">
        <v>123400.34</v>
      </c>
    </row>
    <row r="274" spans="1:7" ht="12.75">
      <c r="A274" s="328" t="s">
        <v>20</v>
      </c>
      <c r="B274" s="321" t="s">
        <v>21</v>
      </c>
      <c r="C274" s="322">
        <v>27782196</v>
      </c>
      <c r="D274" s="322">
        <v>9954459</v>
      </c>
      <c r="E274" s="322">
        <v>8908112.96</v>
      </c>
      <c r="F274" s="324">
        <v>32.064106667</v>
      </c>
      <c r="G274" s="322">
        <v>788706.7</v>
      </c>
    </row>
    <row r="275" spans="1:7" ht="12.75">
      <c r="A275" s="329" t="s">
        <v>173</v>
      </c>
      <c r="B275" s="321" t="s">
        <v>174</v>
      </c>
      <c r="C275" s="322">
        <v>14052822</v>
      </c>
      <c r="D275" s="322">
        <v>2288708</v>
      </c>
      <c r="E275" s="322">
        <v>1763222.35</v>
      </c>
      <c r="F275" s="324">
        <v>12.547105129</v>
      </c>
      <c r="G275" s="322">
        <v>31392.15</v>
      </c>
    </row>
    <row r="276" spans="1:7" ht="12.75">
      <c r="A276" s="328" t="s">
        <v>31</v>
      </c>
      <c r="B276" s="321" t="s">
        <v>32</v>
      </c>
      <c r="C276" s="322">
        <v>595492242</v>
      </c>
      <c r="D276" s="322">
        <v>346106215</v>
      </c>
      <c r="E276" s="322">
        <v>346106215</v>
      </c>
      <c r="F276" s="324">
        <v>58.121028384</v>
      </c>
      <c r="G276" s="322">
        <v>23246553</v>
      </c>
    </row>
    <row r="277" spans="1:7" ht="25.5">
      <c r="A277" s="329" t="s">
        <v>33</v>
      </c>
      <c r="B277" s="321" t="s">
        <v>34</v>
      </c>
      <c r="C277" s="322">
        <v>559521996</v>
      </c>
      <c r="D277" s="322">
        <v>334220002</v>
      </c>
      <c r="E277" s="322">
        <v>334220002</v>
      </c>
      <c r="F277" s="324">
        <v>59.733130134</v>
      </c>
      <c r="G277" s="322">
        <v>21125867</v>
      </c>
    </row>
    <row r="278" spans="1:7" ht="25.5">
      <c r="A278" s="329" t="s">
        <v>177</v>
      </c>
      <c r="B278" s="321" t="s">
        <v>178</v>
      </c>
      <c r="C278" s="322">
        <v>35970246</v>
      </c>
      <c r="D278" s="322">
        <v>11886213</v>
      </c>
      <c r="E278" s="322">
        <v>11886213</v>
      </c>
      <c r="F278" s="324">
        <v>33.04456967</v>
      </c>
      <c r="G278" s="322">
        <v>2120686</v>
      </c>
    </row>
    <row r="279" spans="1:7" s="320" customFormat="1" ht="12.75">
      <c r="A279" s="315" t="s">
        <v>146</v>
      </c>
      <c r="B279" s="315" t="s">
        <v>147</v>
      </c>
      <c r="C279" s="316">
        <v>625642213</v>
      </c>
      <c r="D279" s="316">
        <v>357406759</v>
      </c>
      <c r="E279" s="316">
        <v>352007554.79</v>
      </c>
      <c r="F279" s="332">
        <v>56.263395832</v>
      </c>
      <c r="G279" s="316">
        <v>30587135.24</v>
      </c>
    </row>
    <row r="280" spans="1:7" ht="12.75">
      <c r="A280" s="328" t="s">
        <v>36</v>
      </c>
      <c r="B280" s="321" t="s">
        <v>37</v>
      </c>
      <c r="C280" s="322">
        <v>611330321</v>
      </c>
      <c r="D280" s="322">
        <v>353183415</v>
      </c>
      <c r="E280" s="322">
        <v>347886354.73</v>
      </c>
      <c r="F280" s="324">
        <v>56.906445301</v>
      </c>
      <c r="G280" s="322">
        <v>29320659.26</v>
      </c>
    </row>
    <row r="281" spans="1:7" ht="12.75">
      <c r="A281" s="329" t="s">
        <v>38</v>
      </c>
      <c r="B281" s="321" t="s">
        <v>39</v>
      </c>
      <c r="C281" s="322">
        <v>69590492</v>
      </c>
      <c r="D281" s="322">
        <v>40834151</v>
      </c>
      <c r="E281" s="322">
        <v>39613523.01</v>
      </c>
      <c r="F281" s="324">
        <v>56.923757645</v>
      </c>
      <c r="G281" s="322">
        <v>5034244.52</v>
      </c>
    </row>
    <row r="282" spans="1:7" ht="12.75">
      <c r="A282" s="330" t="s">
        <v>40</v>
      </c>
      <c r="B282" s="321" t="s">
        <v>41</v>
      </c>
      <c r="C282" s="322">
        <v>42326453</v>
      </c>
      <c r="D282" s="322">
        <v>24593074</v>
      </c>
      <c r="E282" s="322">
        <v>24210252.94</v>
      </c>
      <c r="F282" s="324">
        <v>57.198870267</v>
      </c>
      <c r="G282" s="322">
        <v>2983171.23</v>
      </c>
    </row>
    <row r="283" spans="1:7" ht="12.75">
      <c r="A283" s="331" t="s">
        <v>42</v>
      </c>
      <c r="B283" s="321" t="s">
        <v>43</v>
      </c>
      <c r="C283" s="322">
        <v>32883866</v>
      </c>
      <c r="D283" s="322">
        <v>19683767</v>
      </c>
      <c r="E283" s="322">
        <v>19403288.38</v>
      </c>
      <c r="F283" s="324">
        <v>59.005496434</v>
      </c>
      <c r="G283" s="322">
        <v>2314510.75</v>
      </c>
    </row>
    <row r="284" spans="1:7" ht="12.75">
      <c r="A284" s="330" t="s">
        <v>46</v>
      </c>
      <c r="B284" s="321" t="s">
        <v>47</v>
      </c>
      <c r="C284" s="322">
        <v>27264039</v>
      </c>
      <c r="D284" s="322">
        <v>16241077</v>
      </c>
      <c r="E284" s="322">
        <v>15403270.07</v>
      </c>
      <c r="F284" s="324">
        <v>56.496655063</v>
      </c>
      <c r="G284" s="322">
        <v>2051073.29</v>
      </c>
    </row>
    <row r="285" spans="1:7" ht="12.75">
      <c r="A285" s="329" t="s">
        <v>60</v>
      </c>
      <c r="B285" s="321" t="s">
        <v>185</v>
      </c>
      <c r="C285" s="322">
        <v>298957680</v>
      </c>
      <c r="D285" s="322">
        <v>176103984</v>
      </c>
      <c r="E285" s="322">
        <v>175495167.74</v>
      </c>
      <c r="F285" s="324">
        <v>58.702344673</v>
      </c>
      <c r="G285" s="322">
        <v>7943164.35</v>
      </c>
    </row>
    <row r="286" spans="1:7" ht="12.75">
      <c r="A286" s="329" t="s">
        <v>66</v>
      </c>
      <c r="B286" s="321" t="s">
        <v>67</v>
      </c>
      <c r="C286" s="322">
        <v>22619713</v>
      </c>
      <c r="D286" s="322">
        <v>17238478</v>
      </c>
      <c r="E286" s="322">
        <v>16943165.39</v>
      </c>
      <c r="F286" s="324">
        <v>74.904422483</v>
      </c>
      <c r="G286" s="322">
        <v>3913285.26</v>
      </c>
    </row>
    <row r="287" spans="1:7" ht="12.75">
      <c r="A287" s="330" t="s">
        <v>68</v>
      </c>
      <c r="B287" s="321" t="s">
        <v>69</v>
      </c>
      <c r="C287" s="322">
        <v>22436608</v>
      </c>
      <c r="D287" s="322">
        <v>17055373</v>
      </c>
      <c r="E287" s="322">
        <v>16781009.73</v>
      </c>
      <c r="F287" s="324">
        <v>74.792988896</v>
      </c>
      <c r="G287" s="322">
        <v>3913255.26</v>
      </c>
    </row>
    <row r="288" spans="1:7" ht="12.75">
      <c r="A288" s="330" t="s">
        <v>80</v>
      </c>
      <c r="B288" s="321" t="s">
        <v>81</v>
      </c>
      <c r="C288" s="322">
        <v>183105</v>
      </c>
      <c r="D288" s="322">
        <v>183105</v>
      </c>
      <c r="E288" s="322">
        <v>162155.66</v>
      </c>
      <c r="F288" s="324">
        <v>88.558837825</v>
      </c>
      <c r="G288" s="322">
        <v>30</v>
      </c>
    </row>
    <row r="289" spans="1:7" ht="25.5">
      <c r="A289" s="329" t="s">
        <v>86</v>
      </c>
      <c r="B289" s="321" t="s">
        <v>87</v>
      </c>
      <c r="C289" s="322">
        <v>142147800</v>
      </c>
      <c r="D289" s="322">
        <v>87626441</v>
      </c>
      <c r="E289" s="322">
        <v>85163275.73</v>
      </c>
      <c r="F289" s="324">
        <v>59.911778958</v>
      </c>
      <c r="G289" s="322">
        <v>9674469.82</v>
      </c>
    </row>
    <row r="290" spans="1:7" ht="12.75">
      <c r="A290" s="330" t="s">
        <v>88</v>
      </c>
      <c r="B290" s="321" t="s">
        <v>89</v>
      </c>
      <c r="C290" s="322">
        <v>139950000</v>
      </c>
      <c r="D290" s="322">
        <v>86430941</v>
      </c>
      <c r="E290" s="322">
        <v>84002009.58</v>
      </c>
      <c r="F290" s="324">
        <v>60.022872154</v>
      </c>
      <c r="G290" s="322">
        <v>9658475.8</v>
      </c>
    </row>
    <row r="291" spans="1:7" ht="12.75">
      <c r="A291" s="330" t="s">
        <v>90</v>
      </c>
      <c r="B291" s="321" t="s">
        <v>91</v>
      </c>
      <c r="C291" s="322">
        <v>2197800</v>
      </c>
      <c r="D291" s="322">
        <v>1195500</v>
      </c>
      <c r="E291" s="322">
        <v>1161266.15</v>
      </c>
      <c r="F291" s="324">
        <v>52.837662663</v>
      </c>
      <c r="G291" s="322">
        <v>15994.02</v>
      </c>
    </row>
    <row r="292" spans="1:7" ht="12.75">
      <c r="A292" s="329" t="s">
        <v>92</v>
      </c>
      <c r="B292" s="321" t="s">
        <v>93</v>
      </c>
      <c r="C292" s="322">
        <v>78014636</v>
      </c>
      <c r="D292" s="322">
        <v>31380361</v>
      </c>
      <c r="E292" s="322">
        <v>30671222.86</v>
      </c>
      <c r="F292" s="324">
        <v>39.314703538</v>
      </c>
      <c r="G292" s="322">
        <v>2755495.31</v>
      </c>
    </row>
    <row r="293" spans="1:7" ht="12.75">
      <c r="A293" s="330" t="s">
        <v>94</v>
      </c>
      <c r="B293" s="321" t="s">
        <v>95</v>
      </c>
      <c r="C293" s="322">
        <v>4054833</v>
      </c>
      <c r="D293" s="322">
        <v>3244631</v>
      </c>
      <c r="E293" s="322">
        <v>3244628.21</v>
      </c>
      <c r="F293" s="324">
        <v>80.018787703</v>
      </c>
      <c r="G293" s="322">
        <v>260819.7</v>
      </c>
    </row>
    <row r="294" spans="1:7" ht="25.5">
      <c r="A294" s="331" t="s">
        <v>165</v>
      </c>
      <c r="B294" s="321" t="s">
        <v>166</v>
      </c>
      <c r="C294" s="322">
        <v>4054833</v>
      </c>
      <c r="D294" s="322">
        <v>3244631</v>
      </c>
      <c r="E294" s="322">
        <v>3244628.21</v>
      </c>
      <c r="F294" s="324">
        <v>80.018787703</v>
      </c>
      <c r="G294" s="322">
        <v>260819.7</v>
      </c>
    </row>
    <row r="295" spans="1:7" ht="38.25">
      <c r="A295" s="337" t="s">
        <v>186</v>
      </c>
      <c r="B295" s="321" t="s">
        <v>187</v>
      </c>
      <c r="C295" s="322">
        <v>4054833</v>
      </c>
      <c r="D295" s="322">
        <v>3244631</v>
      </c>
      <c r="E295" s="322">
        <v>3244628.21</v>
      </c>
      <c r="F295" s="324">
        <v>80.018787703</v>
      </c>
      <c r="G295" s="322">
        <v>260819.7</v>
      </c>
    </row>
    <row r="296" spans="1:7" ht="38.25">
      <c r="A296" s="330" t="s">
        <v>100</v>
      </c>
      <c r="B296" s="321" t="s">
        <v>101</v>
      </c>
      <c r="C296" s="322">
        <v>35098432</v>
      </c>
      <c r="D296" s="322">
        <v>16774614</v>
      </c>
      <c r="E296" s="322">
        <v>16639451.58</v>
      </c>
      <c r="F296" s="324">
        <v>47.407962783</v>
      </c>
      <c r="G296" s="322">
        <v>950146.21</v>
      </c>
    </row>
    <row r="297" spans="1:7" ht="12.75">
      <c r="A297" s="330" t="s">
        <v>179</v>
      </c>
      <c r="B297" s="321" t="s">
        <v>180</v>
      </c>
      <c r="C297" s="322">
        <v>38861371</v>
      </c>
      <c r="D297" s="322">
        <v>11361116</v>
      </c>
      <c r="E297" s="322">
        <v>10787143.07</v>
      </c>
      <c r="F297" s="324">
        <v>27.758009541</v>
      </c>
      <c r="G297" s="322">
        <v>1544529.4</v>
      </c>
    </row>
    <row r="298" spans="1:7" ht="38.25">
      <c r="A298" s="331" t="s">
        <v>181</v>
      </c>
      <c r="B298" s="321" t="s">
        <v>182</v>
      </c>
      <c r="C298" s="322">
        <v>38861371</v>
      </c>
      <c r="D298" s="322">
        <v>11361116</v>
      </c>
      <c r="E298" s="322">
        <v>10787143.07</v>
      </c>
      <c r="F298" s="324">
        <v>27.758009541</v>
      </c>
      <c r="G298" s="322">
        <v>1544529.4</v>
      </c>
    </row>
    <row r="299" spans="1:7" ht="12.75">
      <c r="A299" s="328" t="s">
        <v>102</v>
      </c>
      <c r="B299" s="321" t="s">
        <v>103</v>
      </c>
      <c r="C299" s="322">
        <v>14311892</v>
      </c>
      <c r="D299" s="322">
        <v>4223344</v>
      </c>
      <c r="E299" s="322">
        <v>4121200.06</v>
      </c>
      <c r="F299" s="324">
        <v>28.795634148</v>
      </c>
      <c r="G299" s="322">
        <v>1266475.98</v>
      </c>
    </row>
    <row r="300" spans="1:7" ht="12.75">
      <c r="A300" s="329" t="s">
        <v>104</v>
      </c>
      <c r="B300" s="321" t="s">
        <v>105</v>
      </c>
      <c r="C300" s="322">
        <v>3150195</v>
      </c>
      <c r="D300" s="322">
        <v>1409539</v>
      </c>
      <c r="E300" s="322">
        <v>1310763.31</v>
      </c>
      <c r="F300" s="324">
        <v>41.608957858</v>
      </c>
      <c r="G300" s="322">
        <v>703378.98</v>
      </c>
    </row>
    <row r="301" spans="1:7" ht="25.5">
      <c r="A301" s="329" t="s">
        <v>110</v>
      </c>
      <c r="B301" s="321" t="s">
        <v>111</v>
      </c>
      <c r="C301" s="322">
        <v>11161697</v>
      </c>
      <c r="D301" s="322">
        <v>2813805</v>
      </c>
      <c r="E301" s="322">
        <v>2810436.75</v>
      </c>
      <c r="F301" s="324">
        <v>25.179296213</v>
      </c>
      <c r="G301" s="322">
        <v>563097</v>
      </c>
    </row>
    <row r="302" spans="1:7" ht="25.5">
      <c r="A302" s="330" t="s">
        <v>188</v>
      </c>
      <c r="B302" s="321" t="s">
        <v>189</v>
      </c>
      <c r="C302" s="322">
        <v>11161697</v>
      </c>
      <c r="D302" s="322">
        <v>2813805</v>
      </c>
      <c r="E302" s="322">
        <v>2810436.75</v>
      </c>
      <c r="F302" s="324">
        <v>25.179296213</v>
      </c>
      <c r="G302" s="322">
        <v>563097</v>
      </c>
    </row>
    <row r="303" spans="1:7" s="320" customFormat="1" ht="12.75">
      <c r="A303" s="315"/>
      <c r="B303" s="315" t="s">
        <v>923</v>
      </c>
      <c r="C303" s="316">
        <v>-528563</v>
      </c>
      <c r="D303" s="316">
        <v>-92399</v>
      </c>
      <c r="E303" s="316">
        <v>4786327.81999987</v>
      </c>
      <c r="F303" s="332">
        <v>-905.5359190862526</v>
      </c>
      <c r="G303" s="316">
        <v>-6428475.19999993</v>
      </c>
    </row>
    <row r="304" spans="1:7" s="320" customFormat="1" ht="12.75">
      <c r="A304" s="315" t="s">
        <v>150</v>
      </c>
      <c r="B304" s="315" t="s">
        <v>924</v>
      </c>
      <c r="C304" s="316">
        <v>528563</v>
      </c>
      <c r="D304" s="316">
        <v>92399</v>
      </c>
      <c r="E304" s="316">
        <v>-4786327.81999987</v>
      </c>
      <c r="F304" s="332">
        <v>-905.5359190862526</v>
      </c>
      <c r="G304" s="316">
        <v>6428475.19999993</v>
      </c>
    </row>
    <row r="305" spans="1:7" ht="12.75">
      <c r="A305" s="328" t="s">
        <v>122</v>
      </c>
      <c r="B305" s="321" t="s">
        <v>929</v>
      </c>
      <c r="C305" s="322">
        <v>-208000000</v>
      </c>
      <c r="D305" s="334" t="s">
        <v>919</v>
      </c>
      <c r="E305" s="322">
        <v>-132994803</v>
      </c>
      <c r="F305" s="324">
        <v>63.93980913461539</v>
      </c>
      <c r="G305" s="322">
        <v>-7206509</v>
      </c>
    </row>
    <row r="306" spans="1:7" ht="12.75">
      <c r="A306" s="329" t="s">
        <v>190</v>
      </c>
      <c r="B306" s="321" t="s">
        <v>191</v>
      </c>
      <c r="C306" s="322">
        <v>-245310818</v>
      </c>
      <c r="D306" s="334" t="s">
        <v>919</v>
      </c>
      <c r="E306" s="322">
        <v>-172864171</v>
      </c>
      <c r="F306" s="324">
        <v>70.46740637422684</v>
      </c>
      <c r="G306" s="322">
        <v>-13711637</v>
      </c>
    </row>
    <row r="307" spans="1:7" ht="12.75">
      <c r="A307" s="329" t="s">
        <v>192</v>
      </c>
      <c r="B307" s="321" t="s">
        <v>193</v>
      </c>
      <c r="C307" s="322">
        <v>27310818</v>
      </c>
      <c r="D307" s="334" t="s">
        <v>919</v>
      </c>
      <c r="E307" s="322">
        <v>39869368</v>
      </c>
      <c r="F307" s="324">
        <v>145.9837929424157</v>
      </c>
      <c r="G307" s="322">
        <v>6505128</v>
      </c>
    </row>
    <row r="308" spans="1:7" ht="12.75">
      <c r="A308" s="328" t="s">
        <v>118</v>
      </c>
      <c r="B308" s="321" t="s">
        <v>986</v>
      </c>
      <c r="C308" s="322">
        <v>208528563</v>
      </c>
      <c r="D308" s="334">
        <v>92399</v>
      </c>
      <c r="E308" s="322">
        <v>-4786327.81999987</v>
      </c>
      <c r="F308" s="324">
        <v>-2.2952864351728497</v>
      </c>
      <c r="G308" s="322">
        <v>6428475.19999993</v>
      </c>
    </row>
    <row r="309" spans="1:7" ht="38.25">
      <c r="A309" s="329" t="s">
        <v>119</v>
      </c>
      <c r="B309" s="321" t="s">
        <v>987</v>
      </c>
      <c r="C309" s="322">
        <v>4106</v>
      </c>
      <c r="D309" s="334">
        <v>4106</v>
      </c>
      <c r="E309" s="322">
        <v>-4105.41</v>
      </c>
      <c r="F309" s="324">
        <v>-99.98563078421822</v>
      </c>
      <c r="G309" s="322">
        <v>0</v>
      </c>
    </row>
    <row r="310" spans="1:7" ht="25.5">
      <c r="A310" s="329" t="s">
        <v>120</v>
      </c>
      <c r="B310" s="321" t="s">
        <v>988</v>
      </c>
      <c r="C310" s="322">
        <v>524457</v>
      </c>
      <c r="D310" s="334">
        <v>88293</v>
      </c>
      <c r="E310" s="322">
        <v>-524456.85</v>
      </c>
      <c r="F310" s="324">
        <v>-99.9999713989898</v>
      </c>
      <c r="G310" s="322">
        <v>0</v>
      </c>
    </row>
    <row r="311" spans="1:7" ht="25.5">
      <c r="A311" s="329" t="s">
        <v>121</v>
      </c>
      <c r="B311" s="321" t="s">
        <v>991</v>
      </c>
      <c r="C311" s="322">
        <v>208000000</v>
      </c>
      <c r="D311" s="334" t="s">
        <v>919</v>
      </c>
      <c r="E311" s="325">
        <v>132994803</v>
      </c>
      <c r="F311" s="324">
        <v>63.93980913461539</v>
      </c>
      <c r="G311" s="322">
        <v>7206509</v>
      </c>
    </row>
    <row r="312" spans="1:7" s="320" customFormat="1" ht="12.75">
      <c r="A312" s="315" t="s">
        <v>194</v>
      </c>
      <c r="B312" s="315" t="s">
        <v>1139</v>
      </c>
      <c r="C312" s="316"/>
      <c r="D312" s="316"/>
      <c r="E312" s="316"/>
      <c r="F312" s="332"/>
      <c r="G312" s="316"/>
    </row>
    <row r="313" spans="1:7" s="320" customFormat="1" ht="12.75">
      <c r="A313" s="315" t="s">
        <v>17</v>
      </c>
      <c r="B313" s="315" t="s">
        <v>18</v>
      </c>
      <c r="C313" s="316">
        <v>174331871</v>
      </c>
      <c r="D313" s="316">
        <v>109360750</v>
      </c>
      <c r="E313" s="316">
        <v>109277258.26</v>
      </c>
      <c r="F313" s="332">
        <v>62.683465527</v>
      </c>
      <c r="G313" s="316">
        <v>13892724.72</v>
      </c>
    </row>
    <row r="314" spans="1:7" ht="25.5">
      <c r="A314" s="328" t="s">
        <v>19</v>
      </c>
      <c r="B314" s="321" t="s">
        <v>966</v>
      </c>
      <c r="C314" s="322">
        <v>9350973</v>
      </c>
      <c r="D314" s="322">
        <v>2301726</v>
      </c>
      <c r="E314" s="322">
        <v>2147752.16</v>
      </c>
      <c r="F314" s="324">
        <v>22.968221168</v>
      </c>
      <c r="G314" s="322">
        <v>272382.43</v>
      </c>
    </row>
    <row r="315" spans="1:7" ht="12.75">
      <c r="A315" s="328" t="s">
        <v>20</v>
      </c>
      <c r="B315" s="321" t="s">
        <v>21</v>
      </c>
      <c r="C315" s="322">
        <v>3199558</v>
      </c>
      <c r="D315" s="322">
        <v>889389</v>
      </c>
      <c r="E315" s="322">
        <v>960589.96</v>
      </c>
      <c r="F315" s="324">
        <v>30.022583119</v>
      </c>
      <c r="G315" s="322">
        <v>60885.29</v>
      </c>
    </row>
    <row r="316" spans="1:7" ht="12.75">
      <c r="A316" s="329" t="s">
        <v>173</v>
      </c>
      <c r="B316" s="321" t="s">
        <v>174</v>
      </c>
      <c r="C316" s="322">
        <v>1519892</v>
      </c>
      <c r="D316" s="322">
        <v>9635</v>
      </c>
      <c r="E316" s="322">
        <v>5982</v>
      </c>
      <c r="F316" s="324">
        <v>0.393580597</v>
      </c>
      <c r="G316" s="322">
        <v>0</v>
      </c>
    </row>
    <row r="317" spans="1:7" ht="12.75">
      <c r="A317" s="328" t="s">
        <v>22</v>
      </c>
      <c r="B317" s="321" t="s">
        <v>968</v>
      </c>
      <c r="C317" s="322">
        <v>6563775</v>
      </c>
      <c r="D317" s="322">
        <v>4404488</v>
      </c>
      <c r="E317" s="322">
        <v>4403769.14</v>
      </c>
      <c r="F317" s="324">
        <v>67.092018541</v>
      </c>
      <c r="G317" s="322">
        <v>473265</v>
      </c>
    </row>
    <row r="318" spans="1:7" ht="12.75">
      <c r="A318" s="329" t="s">
        <v>1108</v>
      </c>
      <c r="B318" s="321" t="s">
        <v>23</v>
      </c>
      <c r="C318" s="322">
        <v>6563775</v>
      </c>
      <c r="D318" s="322">
        <v>4404488</v>
      </c>
      <c r="E318" s="322">
        <v>4403769.14</v>
      </c>
      <c r="F318" s="324">
        <v>67.092018541</v>
      </c>
      <c r="G318" s="322">
        <v>473265</v>
      </c>
    </row>
    <row r="319" spans="1:7" ht="12.75">
      <c r="A319" s="330" t="s">
        <v>153</v>
      </c>
      <c r="B319" s="321" t="s">
        <v>154</v>
      </c>
      <c r="C319" s="322">
        <v>55577</v>
      </c>
      <c r="D319" s="322">
        <v>52301</v>
      </c>
      <c r="E319" s="322">
        <v>53914.14</v>
      </c>
      <c r="F319" s="324">
        <v>97.008006909</v>
      </c>
      <c r="G319" s="322">
        <v>0</v>
      </c>
    </row>
    <row r="320" spans="1:7" ht="38.25">
      <c r="A320" s="331" t="s">
        <v>155</v>
      </c>
      <c r="B320" s="321" t="s">
        <v>156</v>
      </c>
      <c r="C320" s="322">
        <v>55577</v>
      </c>
      <c r="D320" s="322">
        <v>52301</v>
      </c>
      <c r="E320" s="322">
        <v>53914.14</v>
      </c>
      <c r="F320" s="324">
        <v>97.008006909</v>
      </c>
      <c r="G320" s="322">
        <v>0</v>
      </c>
    </row>
    <row r="321" spans="1:7" ht="38.25">
      <c r="A321" s="337" t="s">
        <v>157</v>
      </c>
      <c r="B321" s="321" t="s">
        <v>158</v>
      </c>
      <c r="C321" s="322">
        <v>53963</v>
      </c>
      <c r="D321" s="322">
        <v>52301</v>
      </c>
      <c r="E321" s="322">
        <v>52301</v>
      </c>
      <c r="F321" s="324">
        <v>96.920111929</v>
      </c>
      <c r="G321" s="322">
        <v>0</v>
      </c>
    </row>
    <row r="322" spans="1:7" ht="38.25">
      <c r="A322" s="337" t="s">
        <v>175</v>
      </c>
      <c r="B322" s="321" t="s">
        <v>176</v>
      </c>
      <c r="C322" s="322">
        <v>1614</v>
      </c>
      <c r="D322" s="322">
        <v>0</v>
      </c>
      <c r="E322" s="322">
        <v>1613.14</v>
      </c>
      <c r="F322" s="324">
        <v>99.946716233</v>
      </c>
      <c r="G322" s="322">
        <v>0</v>
      </c>
    </row>
    <row r="323" spans="1:7" ht="25.5">
      <c r="A323" s="330" t="s">
        <v>24</v>
      </c>
      <c r="B323" s="321" t="s">
        <v>25</v>
      </c>
      <c r="C323" s="322">
        <v>6508198</v>
      </c>
      <c r="D323" s="322">
        <v>4352187</v>
      </c>
      <c r="E323" s="322">
        <v>4349855</v>
      </c>
      <c r="F323" s="324">
        <v>66.836549841</v>
      </c>
      <c r="G323" s="322">
        <v>473265</v>
      </c>
    </row>
    <row r="324" spans="1:7" ht="12.75">
      <c r="A324" s="328" t="s">
        <v>31</v>
      </c>
      <c r="B324" s="321" t="s">
        <v>32</v>
      </c>
      <c r="C324" s="322">
        <v>155217565</v>
      </c>
      <c r="D324" s="322">
        <v>101765147</v>
      </c>
      <c r="E324" s="322">
        <v>101765147</v>
      </c>
      <c r="F324" s="324">
        <v>65.562906492</v>
      </c>
      <c r="G324" s="322">
        <v>13086192</v>
      </c>
    </row>
    <row r="325" spans="1:7" ht="25.5">
      <c r="A325" s="329" t="s">
        <v>33</v>
      </c>
      <c r="B325" s="321" t="s">
        <v>34</v>
      </c>
      <c r="C325" s="322">
        <v>155217565</v>
      </c>
      <c r="D325" s="322">
        <v>101765147</v>
      </c>
      <c r="E325" s="322">
        <v>101765147</v>
      </c>
      <c r="F325" s="324">
        <v>65.562906492</v>
      </c>
      <c r="G325" s="322">
        <v>13086192</v>
      </c>
    </row>
    <row r="326" spans="1:7" s="320" customFormat="1" ht="12.75">
      <c r="A326" s="315" t="s">
        <v>146</v>
      </c>
      <c r="B326" s="315" t="s">
        <v>147</v>
      </c>
      <c r="C326" s="316">
        <v>176520182</v>
      </c>
      <c r="D326" s="316">
        <v>110248546</v>
      </c>
      <c r="E326" s="316">
        <v>108521073.12</v>
      </c>
      <c r="F326" s="332">
        <v>61.477997524</v>
      </c>
      <c r="G326" s="316">
        <v>13647907.74</v>
      </c>
    </row>
    <row r="327" spans="1:7" ht="12.75">
      <c r="A327" s="328" t="s">
        <v>36</v>
      </c>
      <c r="B327" s="321" t="s">
        <v>37</v>
      </c>
      <c r="C327" s="322">
        <v>168783101</v>
      </c>
      <c r="D327" s="322">
        <v>105946314</v>
      </c>
      <c r="E327" s="322">
        <v>104455702.52</v>
      </c>
      <c r="F327" s="324">
        <v>61.887536075</v>
      </c>
      <c r="G327" s="322">
        <v>12703793.91</v>
      </c>
    </row>
    <row r="328" spans="1:7" ht="12.75">
      <c r="A328" s="329" t="s">
        <v>38</v>
      </c>
      <c r="B328" s="321" t="s">
        <v>39</v>
      </c>
      <c r="C328" s="322">
        <v>145117389</v>
      </c>
      <c r="D328" s="322">
        <v>91596835</v>
      </c>
      <c r="E328" s="322">
        <v>90456518.1299999</v>
      </c>
      <c r="F328" s="324">
        <v>62.333341823</v>
      </c>
      <c r="G328" s="322">
        <v>11101824.73</v>
      </c>
    </row>
    <row r="329" spans="1:7" ht="12.75">
      <c r="A329" s="330" t="s">
        <v>40</v>
      </c>
      <c r="B329" s="321" t="s">
        <v>41</v>
      </c>
      <c r="C329" s="322">
        <v>97491485</v>
      </c>
      <c r="D329" s="322">
        <v>64750031</v>
      </c>
      <c r="E329" s="322">
        <v>64562623.38</v>
      </c>
      <c r="F329" s="324">
        <v>66.223858812</v>
      </c>
      <c r="G329" s="322">
        <v>8040252</v>
      </c>
    </row>
    <row r="330" spans="1:7" ht="12.75">
      <c r="A330" s="331" t="s">
        <v>42</v>
      </c>
      <c r="B330" s="321" t="s">
        <v>43</v>
      </c>
      <c r="C330" s="322">
        <v>69503328</v>
      </c>
      <c r="D330" s="322">
        <v>45930731</v>
      </c>
      <c r="E330" s="322">
        <v>45818620.39</v>
      </c>
      <c r="F330" s="324">
        <v>65.922915792</v>
      </c>
      <c r="G330" s="322">
        <v>5684012.56</v>
      </c>
    </row>
    <row r="331" spans="1:7" ht="12.75">
      <c r="A331" s="330" t="s">
        <v>46</v>
      </c>
      <c r="B331" s="321" t="s">
        <v>47</v>
      </c>
      <c r="C331" s="322">
        <v>47625904</v>
      </c>
      <c r="D331" s="322">
        <v>26846804</v>
      </c>
      <c r="E331" s="322">
        <v>25893894.75</v>
      </c>
      <c r="F331" s="324">
        <v>54.369350658</v>
      </c>
      <c r="G331" s="322">
        <v>3061572.73</v>
      </c>
    </row>
    <row r="332" spans="1:7" ht="12.75">
      <c r="A332" s="329" t="s">
        <v>60</v>
      </c>
      <c r="B332" s="321" t="s">
        <v>185</v>
      </c>
      <c r="C332" s="322">
        <v>743696</v>
      </c>
      <c r="D332" s="322">
        <v>546794</v>
      </c>
      <c r="E332" s="322">
        <v>546794</v>
      </c>
      <c r="F332" s="324">
        <v>73.523859211</v>
      </c>
      <c r="G332" s="322">
        <v>62144</v>
      </c>
    </row>
    <row r="333" spans="1:7" ht="12.75">
      <c r="A333" s="329" t="s">
        <v>66</v>
      </c>
      <c r="B333" s="321" t="s">
        <v>67</v>
      </c>
      <c r="C333" s="322">
        <v>21977718</v>
      </c>
      <c r="D333" s="322">
        <v>13465696</v>
      </c>
      <c r="E333" s="322">
        <v>13115412.07</v>
      </c>
      <c r="F333" s="324">
        <v>59.675950297</v>
      </c>
      <c r="G333" s="322">
        <v>1524961.18</v>
      </c>
    </row>
    <row r="334" spans="1:7" ht="12.75">
      <c r="A334" s="330" t="s">
        <v>68</v>
      </c>
      <c r="B334" s="321" t="s">
        <v>69</v>
      </c>
      <c r="C334" s="322">
        <v>2328598</v>
      </c>
      <c r="D334" s="322">
        <v>512734</v>
      </c>
      <c r="E334" s="322">
        <v>482440.91</v>
      </c>
      <c r="F334" s="324">
        <v>20.718084873</v>
      </c>
      <c r="G334" s="322">
        <v>8777.5</v>
      </c>
    </row>
    <row r="335" spans="1:7" ht="12.75">
      <c r="A335" s="330" t="s">
        <v>80</v>
      </c>
      <c r="B335" s="321" t="s">
        <v>81</v>
      </c>
      <c r="C335" s="322">
        <v>19649120</v>
      </c>
      <c r="D335" s="322">
        <v>12952962</v>
      </c>
      <c r="E335" s="322">
        <v>12632971.16</v>
      </c>
      <c r="F335" s="324">
        <v>64.292808838</v>
      </c>
      <c r="G335" s="322">
        <v>1516183.68</v>
      </c>
    </row>
    <row r="336" spans="1:7" ht="25.5">
      <c r="A336" s="329" t="s">
        <v>86</v>
      </c>
      <c r="B336" s="321" t="s">
        <v>87</v>
      </c>
      <c r="C336" s="322">
        <v>246712</v>
      </c>
      <c r="D336" s="322">
        <v>190510</v>
      </c>
      <c r="E336" s="322">
        <v>190500.76</v>
      </c>
      <c r="F336" s="324">
        <v>77.215846817</v>
      </c>
      <c r="G336" s="322">
        <v>0</v>
      </c>
    </row>
    <row r="337" spans="1:7" ht="12.75">
      <c r="A337" s="330" t="s">
        <v>88</v>
      </c>
      <c r="B337" s="321" t="s">
        <v>89</v>
      </c>
      <c r="C337" s="322">
        <v>138447</v>
      </c>
      <c r="D337" s="322">
        <v>138447</v>
      </c>
      <c r="E337" s="322">
        <v>138446.61</v>
      </c>
      <c r="F337" s="324">
        <v>99.999718304</v>
      </c>
      <c r="G337" s="322">
        <v>0</v>
      </c>
    </row>
    <row r="338" spans="1:7" ht="12.75">
      <c r="A338" s="330" t="s">
        <v>90</v>
      </c>
      <c r="B338" s="321" t="s">
        <v>91</v>
      </c>
      <c r="C338" s="322">
        <v>108265</v>
      </c>
      <c r="D338" s="322">
        <v>52063</v>
      </c>
      <c r="E338" s="322">
        <v>52054.15</v>
      </c>
      <c r="F338" s="324">
        <v>48.080312197</v>
      </c>
      <c r="G338" s="322">
        <v>0</v>
      </c>
    </row>
    <row r="339" spans="1:7" ht="12.75">
      <c r="A339" s="329" t="s">
        <v>92</v>
      </c>
      <c r="B339" s="321" t="s">
        <v>93</v>
      </c>
      <c r="C339" s="322">
        <v>697586</v>
      </c>
      <c r="D339" s="322">
        <v>146479</v>
      </c>
      <c r="E339" s="322">
        <v>146477.56</v>
      </c>
      <c r="F339" s="324">
        <v>20.997778052</v>
      </c>
      <c r="G339" s="322">
        <v>14864</v>
      </c>
    </row>
    <row r="340" spans="1:7" ht="38.25">
      <c r="A340" s="330" t="s">
        <v>100</v>
      </c>
      <c r="B340" s="321" t="s">
        <v>101</v>
      </c>
      <c r="C340" s="322">
        <v>218850</v>
      </c>
      <c r="D340" s="322">
        <v>136844</v>
      </c>
      <c r="E340" s="322">
        <v>136843.69</v>
      </c>
      <c r="F340" s="324">
        <v>62.528530957</v>
      </c>
      <c r="G340" s="322">
        <v>14864</v>
      </c>
    </row>
    <row r="341" spans="1:7" ht="12.75">
      <c r="A341" s="330" t="s">
        <v>179</v>
      </c>
      <c r="B341" s="321" t="s">
        <v>180</v>
      </c>
      <c r="C341" s="322">
        <v>478736</v>
      </c>
      <c r="D341" s="322">
        <v>9635</v>
      </c>
      <c r="E341" s="322">
        <v>9633.87</v>
      </c>
      <c r="F341" s="324">
        <v>2.012355453</v>
      </c>
      <c r="G341" s="322">
        <v>0</v>
      </c>
    </row>
    <row r="342" spans="1:7" ht="38.25">
      <c r="A342" s="331" t="s">
        <v>181</v>
      </c>
      <c r="B342" s="321" t="s">
        <v>182</v>
      </c>
      <c r="C342" s="322">
        <v>478736</v>
      </c>
      <c r="D342" s="322">
        <v>9635</v>
      </c>
      <c r="E342" s="322">
        <v>9633.87</v>
      </c>
      <c r="F342" s="324">
        <v>2.012355453</v>
      </c>
      <c r="G342" s="322">
        <v>0</v>
      </c>
    </row>
    <row r="343" spans="1:7" ht="12.75">
      <c r="A343" s="328" t="s">
        <v>102</v>
      </c>
      <c r="B343" s="321" t="s">
        <v>103</v>
      </c>
      <c r="C343" s="322">
        <v>7737081</v>
      </c>
      <c r="D343" s="322">
        <v>4302232</v>
      </c>
      <c r="E343" s="322">
        <v>4065370.6</v>
      </c>
      <c r="F343" s="324">
        <v>52.543983965</v>
      </c>
      <c r="G343" s="322">
        <v>944113.83</v>
      </c>
    </row>
    <row r="344" spans="1:7" ht="12.75">
      <c r="A344" s="329" t="s">
        <v>104</v>
      </c>
      <c r="B344" s="321" t="s">
        <v>105</v>
      </c>
      <c r="C344" s="322">
        <v>6695925</v>
      </c>
      <c r="D344" s="322">
        <v>4302232</v>
      </c>
      <c r="E344" s="322">
        <v>4065370.6</v>
      </c>
      <c r="F344" s="324">
        <v>60.714099994</v>
      </c>
      <c r="G344" s="322">
        <v>944113.83</v>
      </c>
    </row>
    <row r="345" spans="1:7" ht="25.5">
      <c r="A345" s="329" t="s">
        <v>110</v>
      </c>
      <c r="B345" s="321" t="s">
        <v>111</v>
      </c>
      <c r="C345" s="322">
        <v>1041156</v>
      </c>
      <c r="D345" s="322">
        <v>0</v>
      </c>
      <c r="E345" s="322">
        <v>0</v>
      </c>
      <c r="F345" s="324">
        <v>0</v>
      </c>
      <c r="G345" s="322">
        <v>0</v>
      </c>
    </row>
    <row r="346" spans="1:7" ht="25.5">
      <c r="A346" s="330" t="s">
        <v>188</v>
      </c>
      <c r="B346" s="321" t="s">
        <v>189</v>
      </c>
      <c r="C346" s="322">
        <v>1041156</v>
      </c>
      <c r="D346" s="322">
        <v>0</v>
      </c>
      <c r="E346" s="322">
        <v>0</v>
      </c>
      <c r="F346" s="324">
        <v>0</v>
      </c>
      <c r="G346" s="322">
        <v>0</v>
      </c>
    </row>
    <row r="347" spans="1:7" s="320" customFormat="1" ht="12.75">
      <c r="A347" s="315"/>
      <c r="B347" s="315" t="s">
        <v>923</v>
      </c>
      <c r="C347" s="316">
        <v>-2188311</v>
      </c>
      <c r="D347" s="316">
        <v>-887796</v>
      </c>
      <c r="E347" s="316">
        <v>756185.140000105</v>
      </c>
      <c r="F347" s="332">
        <v>-34.555652282</v>
      </c>
      <c r="G347" s="316">
        <v>244816.979999997</v>
      </c>
    </row>
    <row r="348" spans="1:7" s="320" customFormat="1" ht="12.75">
      <c r="A348" s="315" t="s">
        <v>150</v>
      </c>
      <c r="B348" s="315" t="s">
        <v>924</v>
      </c>
      <c r="C348" s="316">
        <v>2188311</v>
      </c>
      <c r="D348" s="316">
        <v>887796</v>
      </c>
      <c r="E348" s="316">
        <v>-756185.140000105</v>
      </c>
      <c r="F348" s="332">
        <v>-34.555652282</v>
      </c>
      <c r="G348" s="316">
        <v>-244816.979999997</v>
      </c>
    </row>
    <row r="349" spans="1:7" ht="12.75">
      <c r="A349" s="328" t="s">
        <v>118</v>
      </c>
      <c r="B349" s="321" t="s">
        <v>986</v>
      </c>
      <c r="C349" s="322">
        <v>2188311</v>
      </c>
      <c r="D349" s="322">
        <v>887796</v>
      </c>
      <c r="E349" s="322">
        <v>-756185.140000105</v>
      </c>
      <c r="F349" s="324">
        <v>-34.555652282</v>
      </c>
      <c r="G349" s="322">
        <v>-244816.979999997</v>
      </c>
    </row>
    <row r="350" spans="1:7" ht="38.25">
      <c r="A350" s="329" t="s">
        <v>119</v>
      </c>
      <c r="B350" s="321" t="s">
        <v>987</v>
      </c>
      <c r="C350" s="322">
        <v>-230932</v>
      </c>
      <c r="D350" s="322">
        <v>592768</v>
      </c>
      <c r="E350" s="322">
        <v>-546769.74</v>
      </c>
      <c r="F350" s="324">
        <v>236.766554657</v>
      </c>
      <c r="G350" s="322">
        <v>-88058</v>
      </c>
    </row>
    <row r="351" spans="1:7" ht="25.5">
      <c r="A351" s="329" t="s">
        <v>120</v>
      </c>
      <c r="B351" s="321" t="s">
        <v>988</v>
      </c>
      <c r="C351" s="322">
        <v>2419243</v>
      </c>
      <c r="D351" s="322">
        <v>295028</v>
      </c>
      <c r="E351" s="322">
        <v>-654272.26</v>
      </c>
      <c r="F351" s="324">
        <v>-27.044503591</v>
      </c>
      <c r="G351" s="322">
        <v>0</v>
      </c>
    </row>
    <row r="352" spans="1:7" s="320" customFormat="1" ht="12.75">
      <c r="A352" s="315" t="s">
        <v>195</v>
      </c>
      <c r="B352" s="315" t="s">
        <v>196</v>
      </c>
      <c r="C352" s="316"/>
      <c r="D352" s="316"/>
      <c r="E352" s="316"/>
      <c r="F352" s="332"/>
      <c r="G352" s="316"/>
    </row>
    <row r="353" spans="1:7" s="320" customFormat="1" ht="12.75">
      <c r="A353" s="315" t="s">
        <v>17</v>
      </c>
      <c r="B353" s="315" t="s">
        <v>18</v>
      </c>
      <c r="C353" s="316">
        <v>257441388</v>
      </c>
      <c r="D353" s="316">
        <v>140523621</v>
      </c>
      <c r="E353" s="316">
        <v>138868948.31</v>
      </c>
      <c r="F353" s="332">
        <v>53.941966903</v>
      </c>
      <c r="G353" s="316">
        <v>16578189.28</v>
      </c>
    </row>
    <row r="354" spans="1:7" ht="25.5">
      <c r="A354" s="328" t="s">
        <v>19</v>
      </c>
      <c r="B354" s="321" t="s">
        <v>966</v>
      </c>
      <c r="C354" s="322">
        <v>7690093</v>
      </c>
      <c r="D354" s="322">
        <v>4835955</v>
      </c>
      <c r="E354" s="322">
        <v>4191061.14</v>
      </c>
      <c r="F354" s="324">
        <v>54.499485767</v>
      </c>
      <c r="G354" s="322">
        <v>457809.35</v>
      </c>
    </row>
    <row r="355" spans="1:7" ht="12.75">
      <c r="A355" s="328" t="s">
        <v>20</v>
      </c>
      <c r="B355" s="321" t="s">
        <v>21</v>
      </c>
      <c r="C355" s="322">
        <v>12789590</v>
      </c>
      <c r="D355" s="322">
        <v>6934350</v>
      </c>
      <c r="E355" s="322">
        <v>5670632.17</v>
      </c>
      <c r="F355" s="324">
        <v>44.337872989</v>
      </c>
      <c r="G355" s="322">
        <v>18381.71</v>
      </c>
    </row>
    <row r="356" spans="1:7" ht="12.75">
      <c r="A356" s="329" t="s">
        <v>173</v>
      </c>
      <c r="B356" s="321" t="s">
        <v>174</v>
      </c>
      <c r="C356" s="322">
        <v>369934</v>
      </c>
      <c r="D356" s="322">
        <v>225741</v>
      </c>
      <c r="E356" s="322">
        <v>65048.78</v>
      </c>
      <c r="F356" s="324">
        <v>17.583887937</v>
      </c>
      <c r="G356" s="322">
        <v>6439.53</v>
      </c>
    </row>
    <row r="357" spans="1:7" ht="12.75">
      <c r="A357" s="328" t="s">
        <v>22</v>
      </c>
      <c r="B357" s="321" t="s">
        <v>968</v>
      </c>
      <c r="C357" s="322">
        <v>466097</v>
      </c>
      <c r="D357" s="322">
        <v>332172</v>
      </c>
      <c r="E357" s="322">
        <v>586111</v>
      </c>
      <c r="F357" s="324">
        <v>125.748717542</v>
      </c>
      <c r="G357" s="322">
        <v>1403.22</v>
      </c>
    </row>
    <row r="358" spans="1:7" ht="12.75">
      <c r="A358" s="329" t="s">
        <v>1108</v>
      </c>
      <c r="B358" s="321" t="s">
        <v>23</v>
      </c>
      <c r="C358" s="322">
        <v>466097</v>
      </c>
      <c r="D358" s="322">
        <v>332172</v>
      </c>
      <c r="E358" s="322">
        <v>586111</v>
      </c>
      <c r="F358" s="324">
        <v>125.748717542</v>
      </c>
      <c r="G358" s="322">
        <v>1403.22</v>
      </c>
    </row>
    <row r="359" spans="1:7" ht="12.75">
      <c r="A359" s="330" t="s">
        <v>153</v>
      </c>
      <c r="B359" s="321" t="s">
        <v>154</v>
      </c>
      <c r="C359" s="322">
        <v>466097</v>
      </c>
      <c r="D359" s="322">
        <v>332172</v>
      </c>
      <c r="E359" s="322">
        <v>586111</v>
      </c>
      <c r="F359" s="324">
        <v>125.748717542</v>
      </c>
      <c r="G359" s="322">
        <v>1403.22</v>
      </c>
    </row>
    <row r="360" spans="1:7" ht="38.25">
      <c r="A360" s="331" t="s">
        <v>155</v>
      </c>
      <c r="B360" s="321" t="s">
        <v>156</v>
      </c>
      <c r="C360" s="322">
        <v>466097</v>
      </c>
      <c r="D360" s="322">
        <v>332172</v>
      </c>
      <c r="E360" s="322">
        <v>586111</v>
      </c>
      <c r="F360" s="324">
        <v>125.748717542</v>
      </c>
      <c r="G360" s="322">
        <v>1403.22</v>
      </c>
    </row>
    <row r="361" spans="1:7" ht="38.25">
      <c r="A361" s="337" t="s">
        <v>157</v>
      </c>
      <c r="B361" s="321" t="s">
        <v>158</v>
      </c>
      <c r="C361" s="322">
        <v>67283</v>
      </c>
      <c r="D361" s="322">
        <v>38530</v>
      </c>
      <c r="E361" s="322">
        <v>23922</v>
      </c>
      <c r="F361" s="324">
        <v>35.554300492</v>
      </c>
      <c r="G361" s="322">
        <v>0</v>
      </c>
    </row>
    <row r="362" spans="1:7" ht="38.25">
      <c r="A362" s="337" t="s">
        <v>175</v>
      </c>
      <c r="B362" s="321" t="s">
        <v>176</v>
      </c>
      <c r="C362" s="322">
        <v>398814</v>
      </c>
      <c r="D362" s="322">
        <v>293642</v>
      </c>
      <c r="E362" s="322">
        <v>562189</v>
      </c>
      <c r="F362" s="324">
        <v>140.965211853</v>
      </c>
      <c r="G362" s="322">
        <v>1403.22</v>
      </c>
    </row>
    <row r="363" spans="1:7" ht="12.75">
      <c r="A363" s="328" t="s">
        <v>31</v>
      </c>
      <c r="B363" s="321" t="s">
        <v>32</v>
      </c>
      <c r="C363" s="322">
        <v>236495608</v>
      </c>
      <c r="D363" s="322">
        <v>128421144</v>
      </c>
      <c r="E363" s="322">
        <v>128421144</v>
      </c>
      <c r="F363" s="324">
        <v>54.301703565</v>
      </c>
      <c r="G363" s="322">
        <v>16100595</v>
      </c>
    </row>
    <row r="364" spans="1:7" ht="25.5">
      <c r="A364" s="329" t="s">
        <v>33</v>
      </c>
      <c r="B364" s="321" t="s">
        <v>34</v>
      </c>
      <c r="C364" s="322">
        <v>220441688</v>
      </c>
      <c r="D364" s="322">
        <v>123539949</v>
      </c>
      <c r="E364" s="322">
        <v>123539949</v>
      </c>
      <c r="F364" s="324">
        <v>56.042008261</v>
      </c>
      <c r="G364" s="322">
        <v>15481340</v>
      </c>
    </row>
    <row r="365" spans="1:7" ht="25.5">
      <c r="A365" s="329" t="s">
        <v>177</v>
      </c>
      <c r="B365" s="321" t="s">
        <v>178</v>
      </c>
      <c r="C365" s="322">
        <v>16053920</v>
      </c>
      <c r="D365" s="322">
        <v>4881195</v>
      </c>
      <c r="E365" s="322">
        <v>4881195</v>
      </c>
      <c r="F365" s="324">
        <v>30.405003887</v>
      </c>
      <c r="G365" s="322">
        <v>619255</v>
      </c>
    </row>
    <row r="366" spans="1:7" s="320" customFormat="1" ht="12.75">
      <c r="A366" s="315" t="s">
        <v>146</v>
      </c>
      <c r="B366" s="315" t="s">
        <v>147</v>
      </c>
      <c r="C366" s="316">
        <v>259158503</v>
      </c>
      <c r="D366" s="316">
        <v>143442845</v>
      </c>
      <c r="E366" s="316">
        <v>133766702.27</v>
      </c>
      <c r="F366" s="332">
        <v>51.615787528</v>
      </c>
      <c r="G366" s="316">
        <v>16116047.27</v>
      </c>
    </row>
    <row r="367" spans="1:7" ht="12.75">
      <c r="A367" s="328" t="s">
        <v>36</v>
      </c>
      <c r="B367" s="321" t="s">
        <v>37</v>
      </c>
      <c r="C367" s="322">
        <v>232340815</v>
      </c>
      <c r="D367" s="322">
        <v>138174419</v>
      </c>
      <c r="E367" s="322">
        <v>128857054.60000001</v>
      </c>
      <c r="F367" s="324">
        <v>55.461443427</v>
      </c>
      <c r="G367" s="322">
        <v>15221763.52000001</v>
      </c>
    </row>
    <row r="368" spans="1:7" ht="12.75">
      <c r="A368" s="329" t="s">
        <v>38</v>
      </c>
      <c r="B368" s="321" t="s">
        <v>39</v>
      </c>
      <c r="C368" s="322">
        <v>75990224</v>
      </c>
      <c r="D368" s="322">
        <v>45171892</v>
      </c>
      <c r="E368" s="322">
        <v>41638584.8</v>
      </c>
      <c r="F368" s="324">
        <v>54.794659903</v>
      </c>
      <c r="G368" s="322">
        <v>4155840.19</v>
      </c>
    </row>
    <row r="369" spans="1:7" ht="12.75">
      <c r="A369" s="330" t="s">
        <v>40</v>
      </c>
      <c r="B369" s="321" t="s">
        <v>41</v>
      </c>
      <c r="C369" s="322">
        <v>41664387</v>
      </c>
      <c r="D369" s="322">
        <v>26129842</v>
      </c>
      <c r="E369" s="322">
        <v>24766498.42</v>
      </c>
      <c r="F369" s="324">
        <v>59.442848445</v>
      </c>
      <c r="G369" s="322">
        <v>1982327.94</v>
      </c>
    </row>
    <row r="370" spans="1:7" ht="12.75">
      <c r="A370" s="331" t="s">
        <v>42</v>
      </c>
      <c r="B370" s="321" t="s">
        <v>43</v>
      </c>
      <c r="C370" s="322">
        <v>33303951</v>
      </c>
      <c r="D370" s="322">
        <v>20983486</v>
      </c>
      <c r="E370" s="322">
        <v>19959615.12</v>
      </c>
      <c r="F370" s="324">
        <v>59.931673332</v>
      </c>
      <c r="G370" s="322">
        <v>1535408.33</v>
      </c>
    </row>
    <row r="371" spans="1:7" ht="12.75">
      <c r="A371" s="330" t="s">
        <v>46</v>
      </c>
      <c r="B371" s="321" t="s">
        <v>47</v>
      </c>
      <c r="C371" s="322">
        <v>34325837</v>
      </c>
      <c r="D371" s="322">
        <v>19042050</v>
      </c>
      <c r="E371" s="322">
        <v>16872086.38</v>
      </c>
      <c r="F371" s="324">
        <v>49.152731163</v>
      </c>
      <c r="G371" s="322">
        <v>2173512.25</v>
      </c>
    </row>
    <row r="372" spans="1:7" ht="15.75">
      <c r="A372" s="329" t="s">
        <v>60</v>
      </c>
      <c r="B372" s="326" t="s">
        <v>252</v>
      </c>
      <c r="C372" s="322">
        <v>6802289</v>
      </c>
      <c r="D372" s="322">
        <v>3852582</v>
      </c>
      <c r="E372" s="322">
        <v>3221368.66</v>
      </c>
      <c r="F372" s="324">
        <v>47.394101162</v>
      </c>
      <c r="G372" s="322">
        <v>54850.689999999944</v>
      </c>
    </row>
    <row r="373" spans="1:7" ht="12.75">
      <c r="A373" s="329" t="s">
        <v>66</v>
      </c>
      <c r="B373" s="321" t="s">
        <v>67</v>
      </c>
      <c r="C373" s="322">
        <v>44228006</v>
      </c>
      <c r="D373" s="322">
        <v>29889226</v>
      </c>
      <c r="E373" s="322">
        <v>25401173.51</v>
      </c>
      <c r="F373" s="324">
        <v>57.432328082</v>
      </c>
      <c r="G373" s="322">
        <v>1399065.76</v>
      </c>
    </row>
    <row r="374" spans="1:7" ht="12.75">
      <c r="A374" s="330" t="s">
        <v>68</v>
      </c>
      <c r="B374" s="321" t="s">
        <v>69</v>
      </c>
      <c r="C374" s="322">
        <v>28551472</v>
      </c>
      <c r="D374" s="322">
        <v>18313639</v>
      </c>
      <c r="E374" s="322">
        <v>14214623.45</v>
      </c>
      <c r="F374" s="324">
        <v>49.78595657</v>
      </c>
      <c r="G374" s="322">
        <v>1345923.49</v>
      </c>
    </row>
    <row r="375" spans="1:7" ht="12.75">
      <c r="A375" s="330" t="s">
        <v>80</v>
      </c>
      <c r="B375" s="321" t="s">
        <v>81</v>
      </c>
      <c r="C375" s="322">
        <v>15676534</v>
      </c>
      <c r="D375" s="322">
        <v>11575587</v>
      </c>
      <c r="E375" s="322">
        <v>11186550.06</v>
      </c>
      <c r="F375" s="324">
        <v>71.35856727</v>
      </c>
      <c r="G375" s="322">
        <v>53142.270000001416</v>
      </c>
    </row>
    <row r="376" spans="1:7" ht="25.5">
      <c r="A376" s="329" t="s">
        <v>86</v>
      </c>
      <c r="B376" s="321" t="s">
        <v>87</v>
      </c>
      <c r="C376" s="322">
        <v>188240</v>
      </c>
      <c r="D376" s="322">
        <v>178647</v>
      </c>
      <c r="E376" s="322">
        <v>135945.55</v>
      </c>
      <c r="F376" s="324">
        <v>72.219267956</v>
      </c>
      <c r="G376" s="322">
        <v>26456.24</v>
      </c>
    </row>
    <row r="377" spans="1:7" ht="12.75">
      <c r="A377" s="330" t="s">
        <v>88</v>
      </c>
      <c r="B377" s="321" t="s">
        <v>89</v>
      </c>
      <c r="C377" s="322">
        <v>1676</v>
      </c>
      <c r="D377" s="322">
        <v>1676</v>
      </c>
      <c r="E377" s="322">
        <v>677.41</v>
      </c>
      <c r="F377" s="324">
        <v>40.418257757</v>
      </c>
      <c r="G377" s="322">
        <v>0</v>
      </c>
    </row>
    <row r="378" spans="1:7" ht="12.75">
      <c r="A378" s="330" t="s">
        <v>90</v>
      </c>
      <c r="B378" s="321" t="s">
        <v>91</v>
      </c>
      <c r="C378" s="322">
        <v>186564</v>
      </c>
      <c r="D378" s="322">
        <v>176971</v>
      </c>
      <c r="E378" s="322">
        <v>135268.14</v>
      </c>
      <c r="F378" s="324">
        <v>72.504952724</v>
      </c>
      <c r="G378" s="322">
        <v>26456.24</v>
      </c>
    </row>
    <row r="379" spans="1:7" ht="12.75">
      <c r="A379" s="329" t="s">
        <v>92</v>
      </c>
      <c r="B379" s="321" t="s">
        <v>93</v>
      </c>
      <c r="C379" s="322">
        <v>105132056</v>
      </c>
      <c r="D379" s="322">
        <v>59082072</v>
      </c>
      <c r="E379" s="322">
        <v>58459982.08</v>
      </c>
      <c r="F379" s="324">
        <v>55.606238767</v>
      </c>
      <c r="G379" s="322">
        <v>9585550.64</v>
      </c>
    </row>
    <row r="380" spans="1:7" ht="12.75">
      <c r="A380" s="330" t="s">
        <v>94</v>
      </c>
      <c r="B380" s="321" t="s">
        <v>95</v>
      </c>
      <c r="C380" s="322">
        <v>574526</v>
      </c>
      <c r="D380" s="322">
        <v>434446</v>
      </c>
      <c r="E380" s="322">
        <v>389115.62</v>
      </c>
      <c r="F380" s="324">
        <v>67.728113262</v>
      </c>
      <c r="G380" s="322">
        <v>36358.49</v>
      </c>
    </row>
    <row r="381" spans="1:7" ht="25.5">
      <c r="A381" s="331" t="s">
        <v>165</v>
      </c>
      <c r="B381" s="321" t="s">
        <v>166</v>
      </c>
      <c r="C381" s="322">
        <v>574526</v>
      </c>
      <c r="D381" s="322">
        <v>434446</v>
      </c>
      <c r="E381" s="322">
        <v>389115.62</v>
      </c>
      <c r="F381" s="324">
        <v>67.728113262</v>
      </c>
      <c r="G381" s="322">
        <v>36358.49</v>
      </c>
    </row>
    <row r="382" spans="1:7" ht="38.25">
      <c r="A382" s="337" t="s">
        <v>167</v>
      </c>
      <c r="B382" s="321" t="s">
        <v>168</v>
      </c>
      <c r="C382" s="322">
        <v>445739</v>
      </c>
      <c r="D382" s="322">
        <v>305659</v>
      </c>
      <c r="E382" s="322">
        <v>296107</v>
      </c>
      <c r="F382" s="324">
        <v>66.43057933</v>
      </c>
      <c r="G382" s="322">
        <v>11852</v>
      </c>
    </row>
    <row r="383" spans="1:7" ht="38.25">
      <c r="A383" s="337" t="s">
        <v>186</v>
      </c>
      <c r="B383" s="321" t="s">
        <v>187</v>
      </c>
      <c r="C383" s="322">
        <v>128787</v>
      </c>
      <c r="D383" s="322">
        <v>128787</v>
      </c>
      <c r="E383" s="322">
        <v>93008.62</v>
      </c>
      <c r="F383" s="324">
        <v>72.21895067</v>
      </c>
      <c r="G383" s="322">
        <v>24506.49</v>
      </c>
    </row>
    <row r="384" spans="1:7" ht="38.25">
      <c r="A384" s="330" t="s">
        <v>100</v>
      </c>
      <c r="B384" s="321" t="s">
        <v>101</v>
      </c>
      <c r="C384" s="322">
        <v>88644144</v>
      </c>
      <c r="D384" s="322">
        <v>53541205</v>
      </c>
      <c r="E384" s="322">
        <v>53138501.06</v>
      </c>
      <c r="F384" s="324">
        <v>59.945867445</v>
      </c>
      <c r="G384" s="322">
        <v>8937373.47</v>
      </c>
    </row>
    <row r="385" spans="1:7" ht="12.75">
      <c r="A385" s="330" t="s">
        <v>179</v>
      </c>
      <c r="B385" s="321" t="s">
        <v>180</v>
      </c>
      <c r="C385" s="322">
        <v>15913386</v>
      </c>
      <c r="D385" s="322">
        <v>5106421</v>
      </c>
      <c r="E385" s="322">
        <v>4932365.4</v>
      </c>
      <c r="F385" s="324">
        <v>30.995071696</v>
      </c>
      <c r="G385" s="322">
        <v>611818.68</v>
      </c>
    </row>
    <row r="386" spans="1:7" ht="38.25">
      <c r="A386" s="331" t="s">
        <v>181</v>
      </c>
      <c r="B386" s="321" t="s">
        <v>182</v>
      </c>
      <c r="C386" s="322">
        <v>15913386</v>
      </c>
      <c r="D386" s="322">
        <v>5106421</v>
      </c>
      <c r="E386" s="322">
        <v>4932365.4</v>
      </c>
      <c r="F386" s="324">
        <v>30.995071696</v>
      </c>
      <c r="G386" s="322">
        <v>611818.68</v>
      </c>
    </row>
    <row r="387" spans="1:7" ht="12.75">
      <c r="A387" s="328" t="s">
        <v>102</v>
      </c>
      <c r="B387" s="321" t="s">
        <v>103</v>
      </c>
      <c r="C387" s="322">
        <v>26817688</v>
      </c>
      <c r="D387" s="322">
        <v>5268426</v>
      </c>
      <c r="E387" s="322">
        <v>4909647.67</v>
      </c>
      <c r="F387" s="324">
        <v>18.30749791</v>
      </c>
      <c r="G387" s="322">
        <v>894283.75</v>
      </c>
    </row>
    <row r="388" spans="1:7" ht="12.75">
      <c r="A388" s="329" t="s">
        <v>104</v>
      </c>
      <c r="B388" s="321" t="s">
        <v>105</v>
      </c>
      <c r="C388" s="322">
        <v>9153638</v>
      </c>
      <c r="D388" s="322">
        <v>1129819</v>
      </c>
      <c r="E388" s="322">
        <v>784072.23</v>
      </c>
      <c r="F388" s="324">
        <v>8.565689729</v>
      </c>
      <c r="G388" s="322">
        <v>490506.65</v>
      </c>
    </row>
    <row r="389" spans="1:7" ht="25.5">
      <c r="A389" s="329" t="s">
        <v>110</v>
      </c>
      <c r="B389" s="321" t="s">
        <v>111</v>
      </c>
      <c r="C389" s="322">
        <v>17664050</v>
      </c>
      <c r="D389" s="322">
        <v>4138607</v>
      </c>
      <c r="E389" s="322">
        <v>4125575.44</v>
      </c>
      <c r="F389" s="324">
        <v>23.35577311</v>
      </c>
      <c r="G389" s="322">
        <v>403777.1</v>
      </c>
    </row>
    <row r="390" spans="1:7" ht="12.75">
      <c r="A390" s="330" t="s">
        <v>112</v>
      </c>
      <c r="B390" s="321" t="s">
        <v>113</v>
      </c>
      <c r="C390" s="322">
        <v>17153582</v>
      </c>
      <c r="D390" s="322">
        <v>4138092</v>
      </c>
      <c r="E390" s="322">
        <v>4125061.19</v>
      </c>
      <c r="F390" s="324">
        <v>24.04781223</v>
      </c>
      <c r="G390" s="322">
        <v>403262.85</v>
      </c>
    </row>
    <row r="391" spans="1:7" ht="25.5">
      <c r="A391" s="331" t="s">
        <v>114</v>
      </c>
      <c r="B391" s="321" t="s">
        <v>115</v>
      </c>
      <c r="C391" s="322">
        <v>17153582</v>
      </c>
      <c r="D391" s="322">
        <v>4138092</v>
      </c>
      <c r="E391" s="322">
        <v>4125061.19</v>
      </c>
      <c r="F391" s="324">
        <v>24.04781223</v>
      </c>
      <c r="G391" s="322">
        <v>403262.85</v>
      </c>
    </row>
    <row r="392" spans="1:7" ht="25.5">
      <c r="A392" s="330" t="s">
        <v>188</v>
      </c>
      <c r="B392" s="321" t="s">
        <v>189</v>
      </c>
      <c r="C392" s="322">
        <v>510468</v>
      </c>
      <c r="D392" s="322">
        <v>515</v>
      </c>
      <c r="E392" s="322">
        <v>514.25</v>
      </c>
      <c r="F392" s="324">
        <v>0.100740889</v>
      </c>
      <c r="G392" s="322">
        <v>514.25</v>
      </c>
    </row>
    <row r="393" spans="1:7" s="320" customFormat="1" ht="12.75">
      <c r="A393" s="315"/>
      <c r="B393" s="315" t="s">
        <v>923</v>
      </c>
      <c r="C393" s="316">
        <v>-1717115</v>
      </c>
      <c r="D393" s="316">
        <v>-2919224</v>
      </c>
      <c r="E393" s="316">
        <v>5102246.04000004</v>
      </c>
      <c r="F393" s="332">
        <v>-297.14061318</v>
      </c>
      <c r="G393" s="316">
        <v>462142.01</v>
      </c>
    </row>
    <row r="394" spans="1:7" s="320" customFormat="1" ht="12.75">
      <c r="A394" s="315" t="s">
        <v>150</v>
      </c>
      <c r="B394" s="315" t="s">
        <v>924</v>
      </c>
      <c r="C394" s="316">
        <v>1717115</v>
      </c>
      <c r="D394" s="316">
        <v>2919224</v>
      </c>
      <c r="E394" s="316">
        <v>-5102246.04000004</v>
      </c>
      <c r="F394" s="332">
        <v>-297.14061318</v>
      </c>
      <c r="G394" s="316">
        <v>-462142.01</v>
      </c>
    </row>
    <row r="395" spans="1:7" ht="12.75">
      <c r="A395" s="328" t="s">
        <v>122</v>
      </c>
      <c r="B395" s="321" t="s">
        <v>929</v>
      </c>
      <c r="C395" s="322">
        <v>2603640</v>
      </c>
      <c r="D395" s="322">
        <v>1735760</v>
      </c>
      <c r="E395" s="322">
        <v>928189.76</v>
      </c>
      <c r="F395" s="324">
        <v>35.649696579</v>
      </c>
      <c r="G395" s="322">
        <v>114825.72</v>
      </c>
    </row>
    <row r="396" spans="1:7" ht="12.75">
      <c r="A396" s="329" t="s">
        <v>192</v>
      </c>
      <c r="B396" s="321" t="s">
        <v>193</v>
      </c>
      <c r="C396" s="322">
        <v>2603640</v>
      </c>
      <c r="D396" s="322">
        <v>1735760</v>
      </c>
      <c r="E396" s="322">
        <v>928189.76</v>
      </c>
      <c r="F396" s="324">
        <v>35.649696579</v>
      </c>
      <c r="G396" s="322">
        <v>114825.72</v>
      </c>
    </row>
    <row r="397" spans="1:7" ht="12.75">
      <c r="A397" s="328" t="s">
        <v>123</v>
      </c>
      <c r="B397" s="321" t="s">
        <v>928</v>
      </c>
      <c r="C397" s="322">
        <v>-3999814</v>
      </c>
      <c r="D397" s="322">
        <v>-2115760</v>
      </c>
      <c r="E397" s="322">
        <v>-1023394</v>
      </c>
      <c r="F397" s="324">
        <v>25.586039751</v>
      </c>
      <c r="G397" s="322">
        <v>-111461.93</v>
      </c>
    </row>
    <row r="398" spans="1:7" ht="12.75">
      <c r="A398" s="329" t="s">
        <v>197</v>
      </c>
      <c r="B398" s="321" t="s">
        <v>198</v>
      </c>
      <c r="C398" s="322">
        <v>-3999814</v>
      </c>
      <c r="D398" s="322">
        <v>-2115760</v>
      </c>
      <c r="E398" s="322">
        <v>-1023394</v>
      </c>
      <c r="F398" s="324">
        <v>25.586039751</v>
      </c>
      <c r="G398" s="322">
        <v>-111461.93</v>
      </c>
    </row>
    <row r="399" spans="1:7" ht="12.75">
      <c r="A399" s="328" t="s">
        <v>118</v>
      </c>
      <c r="B399" s="321" t="s">
        <v>986</v>
      </c>
      <c r="C399" s="322">
        <v>3113289</v>
      </c>
      <c r="D399" s="322">
        <v>3299224</v>
      </c>
      <c r="E399" s="322">
        <v>-5007041.80000004</v>
      </c>
      <c r="F399" s="324">
        <v>-160.828043911</v>
      </c>
      <c r="G399" s="322">
        <v>-465505.8</v>
      </c>
    </row>
    <row r="400" spans="1:7" ht="38.25">
      <c r="A400" s="329" t="s">
        <v>119</v>
      </c>
      <c r="B400" s="321" t="s">
        <v>987</v>
      </c>
      <c r="C400" s="322">
        <v>-434417</v>
      </c>
      <c r="D400" s="322">
        <v>88304</v>
      </c>
      <c r="E400" s="322">
        <v>-285126.5</v>
      </c>
      <c r="F400" s="324">
        <v>65.634286872</v>
      </c>
      <c r="G400" s="322">
        <v>-14813.96</v>
      </c>
    </row>
    <row r="401" spans="1:7" ht="25.5">
      <c r="A401" s="329" t="s">
        <v>120</v>
      </c>
      <c r="B401" s="321" t="s">
        <v>988</v>
      </c>
      <c r="C401" s="322">
        <v>3547706</v>
      </c>
      <c r="D401" s="322">
        <v>3210920</v>
      </c>
      <c r="E401" s="322">
        <v>-3262749.26</v>
      </c>
      <c r="F401" s="324">
        <v>-91.967859231</v>
      </c>
      <c r="G401" s="322">
        <v>-3882.16</v>
      </c>
    </row>
    <row r="402" spans="1:7" ht="25.5">
      <c r="A402" s="329" t="s">
        <v>121</v>
      </c>
      <c r="B402" s="321" t="s">
        <v>991</v>
      </c>
      <c r="C402" s="322">
        <v>-2603640</v>
      </c>
      <c r="D402" s="322">
        <v>-1735760</v>
      </c>
      <c r="E402" s="322">
        <v>-928189.76</v>
      </c>
      <c r="F402" s="324">
        <v>35.649696579</v>
      </c>
      <c r="G402" s="322">
        <v>-114825.72</v>
      </c>
    </row>
    <row r="403" spans="1:7" s="320" customFormat="1" ht="12.75">
      <c r="A403" s="315" t="s">
        <v>199</v>
      </c>
      <c r="B403" s="315" t="s">
        <v>200</v>
      </c>
      <c r="C403" s="316"/>
      <c r="D403" s="316"/>
      <c r="E403" s="316"/>
      <c r="F403" s="332"/>
      <c r="G403" s="316"/>
    </row>
    <row r="404" spans="1:7" s="320" customFormat="1" ht="12.75">
      <c r="A404" s="315" t="s">
        <v>17</v>
      </c>
      <c r="B404" s="315" t="s">
        <v>18</v>
      </c>
      <c r="C404" s="316">
        <v>383250820</v>
      </c>
      <c r="D404" s="316">
        <v>209478360</v>
      </c>
      <c r="E404" s="316">
        <v>208496153.45</v>
      </c>
      <c r="F404" s="332">
        <v>54.402011051</v>
      </c>
      <c r="G404" s="316">
        <v>27404016.17</v>
      </c>
    </row>
    <row r="405" spans="1:7" ht="25.5">
      <c r="A405" s="328" t="s">
        <v>19</v>
      </c>
      <c r="B405" s="321" t="s">
        <v>966</v>
      </c>
      <c r="C405" s="322">
        <v>8651230</v>
      </c>
      <c r="D405" s="322">
        <v>4401888</v>
      </c>
      <c r="E405" s="322">
        <v>3395353.39</v>
      </c>
      <c r="F405" s="324">
        <v>39.247059551</v>
      </c>
      <c r="G405" s="322">
        <v>335021.16</v>
      </c>
    </row>
    <row r="406" spans="1:7" ht="12.75">
      <c r="A406" s="328" t="s">
        <v>20</v>
      </c>
      <c r="B406" s="321" t="s">
        <v>21</v>
      </c>
      <c r="C406" s="322">
        <v>250074</v>
      </c>
      <c r="D406" s="322">
        <v>30131</v>
      </c>
      <c r="E406" s="322">
        <v>54459.06</v>
      </c>
      <c r="F406" s="324">
        <v>21.777177955</v>
      </c>
      <c r="G406" s="322">
        <v>47125.01</v>
      </c>
    </row>
    <row r="407" spans="1:7" ht="12.75">
      <c r="A407" s="329" t="s">
        <v>173</v>
      </c>
      <c r="B407" s="321" t="s">
        <v>174</v>
      </c>
      <c r="C407" s="322">
        <v>245132</v>
      </c>
      <c r="D407" s="322">
        <v>30131</v>
      </c>
      <c r="E407" s="322">
        <v>54328.14</v>
      </c>
      <c r="F407" s="324">
        <v>22.162810241</v>
      </c>
      <c r="G407" s="322">
        <v>47125.01</v>
      </c>
    </row>
    <row r="408" spans="1:7" ht="12.75">
      <c r="A408" s="328" t="s">
        <v>22</v>
      </c>
      <c r="B408" s="321" t="s">
        <v>968</v>
      </c>
      <c r="C408" s="322">
        <v>100000</v>
      </c>
      <c r="D408" s="322">
        <v>80000</v>
      </c>
      <c r="E408" s="322">
        <v>80000</v>
      </c>
      <c r="F408" s="324">
        <v>80</v>
      </c>
      <c r="G408" s="322">
        <v>20000</v>
      </c>
    </row>
    <row r="409" spans="1:7" ht="12.75">
      <c r="A409" s="329" t="s">
        <v>1108</v>
      </c>
      <c r="B409" s="321" t="s">
        <v>23</v>
      </c>
      <c r="C409" s="322">
        <v>100000</v>
      </c>
      <c r="D409" s="322">
        <v>80000</v>
      </c>
      <c r="E409" s="322">
        <v>80000</v>
      </c>
      <c r="F409" s="324">
        <v>80</v>
      </c>
      <c r="G409" s="322">
        <v>20000</v>
      </c>
    </row>
    <row r="410" spans="1:7" ht="12.75">
      <c r="A410" s="330" t="s">
        <v>153</v>
      </c>
      <c r="B410" s="321" t="s">
        <v>154</v>
      </c>
      <c r="C410" s="322">
        <v>100000</v>
      </c>
      <c r="D410" s="322">
        <v>80000</v>
      </c>
      <c r="E410" s="322">
        <v>80000</v>
      </c>
      <c r="F410" s="324">
        <v>80</v>
      </c>
      <c r="G410" s="322">
        <v>20000</v>
      </c>
    </row>
    <row r="411" spans="1:7" ht="38.25">
      <c r="A411" s="331" t="s">
        <v>155</v>
      </c>
      <c r="B411" s="321" t="s">
        <v>156</v>
      </c>
      <c r="C411" s="322">
        <v>100000</v>
      </c>
      <c r="D411" s="322">
        <v>80000</v>
      </c>
      <c r="E411" s="322">
        <v>80000</v>
      </c>
      <c r="F411" s="324">
        <v>80</v>
      </c>
      <c r="G411" s="322">
        <v>20000</v>
      </c>
    </row>
    <row r="412" spans="1:7" ht="38.25">
      <c r="A412" s="337" t="s">
        <v>157</v>
      </c>
      <c r="B412" s="321" t="s">
        <v>158</v>
      </c>
      <c r="C412" s="322">
        <v>100000</v>
      </c>
      <c r="D412" s="322">
        <v>80000</v>
      </c>
      <c r="E412" s="322">
        <v>80000</v>
      </c>
      <c r="F412" s="324">
        <v>80</v>
      </c>
      <c r="G412" s="322">
        <v>20000</v>
      </c>
    </row>
    <row r="413" spans="1:7" ht="12.75">
      <c r="A413" s="328" t="s">
        <v>31</v>
      </c>
      <c r="B413" s="321" t="s">
        <v>32</v>
      </c>
      <c r="C413" s="322">
        <v>374249516</v>
      </c>
      <c r="D413" s="322">
        <v>204966341</v>
      </c>
      <c r="E413" s="322">
        <v>204966341</v>
      </c>
      <c r="F413" s="324">
        <v>54.767296212</v>
      </c>
      <c r="G413" s="322">
        <v>27001870</v>
      </c>
    </row>
    <row r="414" spans="1:7" ht="25.5">
      <c r="A414" s="329" t="s">
        <v>33</v>
      </c>
      <c r="B414" s="321" t="s">
        <v>34</v>
      </c>
      <c r="C414" s="322">
        <v>367289840</v>
      </c>
      <c r="D414" s="322">
        <v>202276417</v>
      </c>
      <c r="E414" s="322">
        <v>202276417</v>
      </c>
      <c r="F414" s="324">
        <v>55.072695994</v>
      </c>
      <c r="G414" s="322">
        <v>26920046</v>
      </c>
    </row>
    <row r="415" spans="1:7" ht="25.5">
      <c r="A415" s="329" t="s">
        <v>177</v>
      </c>
      <c r="B415" s="321" t="s">
        <v>178</v>
      </c>
      <c r="C415" s="322">
        <v>6959676</v>
      </c>
      <c r="D415" s="322">
        <v>2689924</v>
      </c>
      <c r="E415" s="322">
        <v>2689924</v>
      </c>
      <c r="F415" s="324">
        <v>38.650132564</v>
      </c>
      <c r="G415" s="322">
        <v>81824</v>
      </c>
    </row>
    <row r="416" spans="1:7" s="320" customFormat="1" ht="12.75">
      <c r="A416" s="315" t="s">
        <v>146</v>
      </c>
      <c r="B416" s="315" t="s">
        <v>147</v>
      </c>
      <c r="C416" s="316">
        <v>381610564</v>
      </c>
      <c r="D416" s="316">
        <v>209862971</v>
      </c>
      <c r="E416" s="316">
        <v>207476647.94</v>
      </c>
      <c r="F416" s="332">
        <v>54.368685648</v>
      </c>
      <c r="G416" s="316">
        <v>26969764.21</v>
      </c>
    </row>
    <row r="417" spans="1:7" ht="12.75">
      <c r="A417" s="328" t="s">
        <v>36</v>
      </c>
      <c r="B417" s="321" t="s">
        <v>37</v>
      </c>
      <c r="C417" s="322">
        <v>378508529</v>
      </c>
      <c r="D417" s="322">
        <v>208240463</v>
      </c>
      <c r="E417" s="322">
        <v>206174881.02</v>
      </c>
      <c r="F417" s="324">
        <v>54.470339563</v>
      </c>
      <c r="G417" s="322">
        <v>26702862.34</v>
      </c>
    </row>
    <row r="418" spans="1:7" ht="12.75">
      <c r="A418" s="329" t="s">
        <v>38</v>
      </c>
      <c r="B418" s="321" t="s">
        <v>39</v>
      </c>
      <c r="C418" s="322">
        <v>44640666</v>
      </c>
      <c r="D418" s="322">
        <v>23672220</v>
      </c>
      <c r="E418" s="322">
        <v>22865005.46</v>
      </c>
      <c r="F418" s="324">
        <v>51.220126196</v>
      </c>
      <c r="G418" s="322">
        <v>2977862.62</v>
      </c>
    </row>
    <row r="419" spans="1:7" ht="12.75">
      <c r="A419" s="330" t="s">
        <v>40</v>
      </c>
      <c r="B419" s="321" t="s">
        <v>41</v>
      </c>
      <c r="C419" s="322">
        <v>28105887</v>
      </c>
      <c r="D419" s="322">
        <v>15419948</v>
      </c>
      <c r="E419" s="322">
        <v>15118251.1</v>
      </c>
      <c r="F419" s="324">
        <v>53.790336167</v>
      </c>
      <c r="G419" s="322">
        <v>1922388.67</v>
      </c>
    </row>
    <row r="420" spans="1:7" ht="12.75">
      <c r="A420" s="331" t="s">
        <v>42</v>
      </c>
      <c r="B420" s="321" t="s">
        <v>43</v>
      </c>
      <c r="C420" s="322">
        <v>21903180</v>
      </c>
      <c r="D420" s="322">
        <v>12284815</v>
      </c>
      <c r="E420" s="322">
        <v>12084873.49</v>
      </c>
      <c r="F420" s="324">
        <v>55.174059155</v>
      </c>
      <c r="G420" s="322">
        <v>1519542.69</v>
      </c>
    </row>
    <row r="421" spans="1:7" ht="12.75">
      <c r="A421" s="330" t="s">
        <v>46</v>
      </c>
      <c r="B421" s="321" t="s">
        <v>47</v>
      </c>
      <c r="C421" s="322">
        <v>16534779</v>
      </c>
      <c r="D421" s="322">
        <v>8252272</v>
      </c>
      <c r="E421" s="322">
        <v>7746754.35999999</v>
      </c>
      <c r="F421" s="324">
        <v>46.85127246</v>
      </c>
      <c r="G421" s="322">
        <v>1055473.95</v>
      </c>
    </row>
    <row r="422" spans="1:7" ht="12.75">
      <c r="A422" s="329" t="s">
        <v>66</v>
      </c>
      <c r="B422" s="321" t="s">
        <v>67</v>
      </c>
      <c r="C422" s="322">
        <v>293367276</v>
      </c>
      <c r="D422" s="322">
        <v>165580896</v>
      </c>
      <c r="E422" s="322">
        <v>165185188.18</v>
      </c>
      <c r="F422" s="324">
        <v>56.306616891</v>
      </c>
      <c r="G422" s="322">
        <v>22221670.57</v>
      </c>
    </row>
    <row r="423" spans="1:7" ht="12.75">
      <c r="A423" s="330" t="s">
        <v>68</v>
      </c>
      <c r="B423" s="321" t="s">
        <v>69</v>
      </c>
      <c r="C423" s="322">
        <v>293367276</v>
      </c>
      <c r="D423" s="322">
        <v>165580896</v>
      </c>
      <c r="E423" s="322">
        <v>165185188.18</v>
      </c>
      <c r="F423" s="324">
        <v>56.306616891</v>
      </c>
      <c r="G423" s="322">
        <v>22221670.57</v>
      </c>
    </row>
    <row r="424" spans="1:7" ht="25.5">
      <c r="A424" s="329" t="s">
        <v>86</v>
      </c>
      <c r="B424" s="321" t="s">
        <v>87</v>
      </c>
      <c r="C424" s="322">
        <v>242510</v>
      </c>
      <c r="D424" s="322">
        <v>61432</v>
      </c>
      <c r="E424" s="322">
        <v>61209.39</v>
      </c>
      <c r="F424" s="324">
        <v>25.239944745</v>
      </c>
      <c r="G424" s="322">
        <v>15878.4</v>
      </c>
    </row>
    <row r="425" spans="1:7" ht="12.75">
      <c r="A425" s="330" t="s">
        <v>90</v>
      </c>
      <c r="B425" s="321" t="s">
        <v>91</v>
      </c>
      <c r="C425" s="322">
        <v>242510</v>
      </c>
      <c r="D425" s="322">
        <v>61432</v>
      </c>
      <c r="E425" s="322">
        <v>61209.39</v>
      </c>
      <c r="F425" s="324">
        <v>25.239944745</v>
      </c>
      <c r="G425" s="322">
        <v>15878.4</v>
      </c>
    </row>
    <row r="426" spans="1:7" ht="12.75">
      <c r="A426" s="329" t="s">
        <v>92</v>
      </c>
      <c r="B426" s="321" t="s">
        <v>93</v>
      </c>
      <c r="C426" s="322">
        <v>40258077</v>
      </c>
      <c r="D426" s="322">
        <v>18925915</v>
      </c>
      <c r="E426" s="322">
        <v>18063477.99</v>
      </c>
      <c r="F426" s="324">
        <v>44.869202247</v>
      </c>
      <c r="G426" s="322">
        <v>1487450.75</v>
      </c>
    </row>
    <row r="427" spans="1:7" ht="12.75">
      <c r="A427" s="330" t="s">
        <v>94</v>
      </c>
      <c r="B427" s="321" t="s">
        <v>95</v>
      </c>
      <c r="C427" s="322">
        <v>63953</v>
      </c>
      <c r="D427" s="322">
        <v>63953</v>
      </c>
      <c r="E427" s="322">
        <v>0</v>
      </c>
      <c r="F427" s="324">
        <v>0</v>
      </c>
      <c r="G427" s="322">
        <v>0</v>
      </c>
    </row>
    <row r="428" spans="1:7" ht="25.5">
      <c r="A428" s="331" t="s">
        <v>165</v>
      </c>
      <c r="B428" s="321" t="s">
        <v>166</v>
      </c>
      <c r="C428" s="322">
        <v>63953</v>
      </c>
      <c r="D428" s="322">
        <v>63953</v>
      </c>
      <c r="E428" s="322">
        <v>0</v>
      </c>
      <c r="F428" s="324">
        <v>0</v>
      </c>
      <c r="G428" s="322">
        <v>0</v>
      </c>
    </row>
    <row r="429" spans="1:7" ht="38.25">
      <c r="A429" s="337" t="s">
        <v>167</v>
      </c>
      <c r="B429" s="321" t="s">
        <v>168</v>
      </c>
      <c r="C429" s="322">
        <v>63953</v>
      </c>
      <c r="D429" s="322">
        <v>63953</v>
      </c>
      <c r="E429" s="322">
        <v>0</v>
      </c>
      <c r="F429" s="324">
        <v>0</v>
      </c>
      <c r="G429" s="322">
        <v>0</v>
      </c>
    </row>
    <row r="430" spans="1:7" ht="38.25">
      <c r="A430" s="330" t="s">
        <v>100</v>
      </c>
      <c r="B430" s="321" t="s">
        <v>101</v>
      </c>
      <c r="C430" s="322">
        <v>33526837</v>
      </c>
      <c r="D430" s="322">
        <v>16616377</v>
      </c>
      <c r="E430" s="322">
        <v>16021262.48</v>
      </c>
      <c r="F430" s="324">
        <v>47.786382235</v>
      </c>
      <c r="G430" s="322">
        <v>1486095.57</v>
      </c>
    </row>
    <row r="431" spans="1:7" ht="12.75">
      <c r="A431" s="330" t="s">
        <v>179</v>
      </c>
      <c r="B431" s="321" t="s">
        <v>180</v>
      </c>
      <c r="C431" s="322">
        <v>6667287</v>
      </c>
      <c r="D431" s="322">
        <v>2245585</v>
      </c>
      <c r="E431" s="322">
        <v>2042215.51</v>
      </c>
      <c r="F431" s="324">
        <v>30.630382493</v>
      </c>
      <c r="G431" s="322">
        <v>1355.18</v>
      </c>
    </row>
    <row r="432" spans="1:7" ht="38.25">
      <c r="A432" s="331" t="s">
        <v>181</v>
      </c>
      <c r="B432" s="321" t="s">
        <v>182</v>
      </c>
      <c r="C432" s="322">
        <v>6667287</v>
      </c>
      <c r="D432" s="322">
        <v>2245585</v>
      </c>
      <c r="E432" s="322">
        <v>2042215.51</v>
      </c>
      <c r="F432" s="324">
        <v>30.630382493</v>
      </c>
      <c r="G432" s="322">
        <v>1355.18</v>
      </c>
    </row>
    <row r="433" spans="1:7" ht="12.75">
      <c r="A433" s="328" t="s">
        <v>102</v>
      </c>
      <c r="B433" s="321" t="s">
        <v>103</v>
      </c>
      <c r="C433" s="322">
        <v>3102035</v>
      </c>
      <c r="D433" s="322">
        <v>1622508</v>
      </c>
      <c r="E433" s="322">
        <v>1301766.92</v>
      </c>
      <c r="F433" s="324">
        <v>41.964933342</v>
      </c>
      <c r="G433" s="322">
        <v>266901.87</v>
      </c>
    </row>
    <row r="434" spans="1:7" ht="12.75">
      <c r="A434" s="329" t="s">
        <v>104</v>
      </c>
      <c r="B434" s="321" t="s">
        <v>105</v>
      </c>
      <c r="C434" s="322">
        <v>2564514</v>
      </c>
      <c r="D434" s="322">
        <v>1148038</v>
      </c>
      <c r="E434" s="322">
        <v>1094969.55</v>
      </c>
      <c r="F434" s="324">
        <v>42.696961296</v>
      </c>
      <c r="G434" s="322">
        <v>266901.87</v>
      </c>
    </row>
    <row r="435" spans="1:7" ht="25.5">
      <c r="A435" s="329" t="s">
        <v>110</v>
      </c>
      <c r="B435" s="321" t="s">
        <v>111</v>
      </c>
      <c r="C435" s="322">
        <v>537521</v>
      </c>
      <c r="D435" s="322">
        <v>474470</v>
      </c>
      <c r="E435" s="322">
        <v>206797.37</v>
      </c>
      <c r="F435" s="324">
        <v>38.472426194</v>
      </c>
      <c r="G435" s="322">
        <v>0</v>
      </c>
    </row>
    <row r="436" spans="1:7" ht="25.5">
      <c r="A436" s="330" t="s">
        <v>188</v>
      </c>
      <c r="B436" s="321" t="s">
        <v>189</v>
      </c>
      <c r="C436" s="322">
        <v>537521</v>
      </c>
      <c r="D436" s="322">
        <v>474470</v>
      </c>
      <c r="E436" s="322">
        <v>206797.37</v>
      </c>
      <c r="F436" s="324">
        <v>38.472426194</v>
      </c>
      <c r="G436" s="322">
        <v>0</v>
      </c>
    </row>
    <row r="437" spans="1:7" s="320" customFormat="1" ht="12.75">
      <c r="A437" s="315"/>
      <c r="B437" s="315" t="s">
        <v>923</v>
      </c>
      <c r="C437" s="316">
        <v>1640256</v>
      </c>
      <c r="D437" s="316">
        <v>-384611</v>
      </c>
      <c r="E437" s="316">
        <v>1019505.51000014</v>
      </c>
      <c r="F437" s="332">
        <v>62.155267836</v>
      </c>
      <c r="G437" s="316">
        <v>434251.960000012</v>
      </c>
    </row>
    <row r="438" spans="1:7" s="320" customFormat="1" ht="12.75">
      <c r="A438" s="315" t="s">
        <v>150</v>
      </c>
      <c r="B438" s="315" t="s">
        <v>924</v>
      </c>
      <c r="C438" s="316">
        <v>-1640256</v>
      </c>
      <c r="D438" s="316">
        <v>384611</v>
      </c>
      <c r="E438" s="316">
        <v>-1019505.51000014</v>
      </c>
      <c r="F438" s="332">
        <v>62.155267836</v>
      </c>
      <c r="G438" s="316">
        <v>-434251.960000012</v>
      </c>
    </row>
    <row r="439" spans="1:7" ht="12.75">
      <c r="A439" s="328" t="s">
        <v>118</v>
      </c>
      <c r="B439" s="321" t="s">
        <v>986</v>
      </c>
      <c r="C439" s="322">
        <v>-1640256</v>
      </c>
      <c r="D439" s="322">
        <v>384611</v>
      </c>
      <c r="E439" s="322">
        <v>-1019505.51000014</v>
      </c>
      <c r="F439" s="324">
        <v>62.155267836</v>
      </c>
      <c r="G439" s="322">
        <v>-434251.960000012</v>
      </c>
    </row>
    <row r="440" spans="1:7" ht="38.25">
      <c r="A440" s="329" t="s">
        <v>119</v>
      </c>
      <c r="B440" s="321" t="s">
        <v>987</v>
      </c>
      <c r="C440" s="322">
        <v>-1640256</v>
      </c>
      <c r="D440" s="322">
        <v>384611</v>
      </c>
      <c r="E440" s="322">
        <v>-1985118.76</v>
      </c>
      <c r="F440" s="324">
        <v>121.024935132</v>
      </c>
      <c r="G440" s="322">
        <v>-12170</v>
      </c>
    </row>
    <row r="441" spans="1:7" s="320" customFormat="1" ht="12.75">
      <c r="A441" s="315" t="s">
        <v>201</v>
      </c>
      <c r="B441" s="315" t="s">
        <v>202</v>
      </c>
      <c r="C441" s="316"/>
      <c r="D441" s="316"/>
      <c r="E441" s="316"/>
      <c r="F441" s="332"/>
      <c r="G441" s="316"/>
    </row>
    <row r="442" spans="1:7" s="320" customFormat="1" ht="12.75">
      <c r="A442" s="315" t="s">
        <v>17</v>
      </c>
      <c r="B442" s="315" t="s">
        <v>18</v>
      </c>
      <c r="C442" s="316">
        <v>266647674</v>
      </c>
      <c r="D442" s="316">
        <v>142329336</v>
      </c>
      <c r="E442" s="316">
        <v>142926498.57</v>
      </c>
      <c r="F442" s="332">
        <v>53.601254579</v>
      </c>
      <c r="G442" s="316">
        <v>20432913.25</v>
      </c>
    </row>
    <row r="443" spans="1:7" ht="25.5">
      <c r="A443" s="328" t="s">
        <v>19</v>
      </c>
      <c r="B443" s="321" t="s">
        <v>966</v>
      </c>
      <c r="C443" s="322">
        <v>1127153</v>
      </c>
      <c r="D443" s="322">
        <v>575000</v>
      </c>
      <c r="E443" s="322">
        <v>783072.65</v>
      </c>
      <c r="F443" s="324">
        <v>69.473500936</v>
      </c>
      <c r="G443" s="322">
        <v>81674.18</v>
      </c>
    </row>
    <row r="444" spans="1:7" ht="12.75">
      <c r="A444" s="328" t="s">
        <v>20</v>
      </c>
      <c r="B444" s="321" t="s">
        <v>21</v>
      </c>
      <c r="C444" s="322">
        <v>61403206</v>
      </c>
      <c r="D444" s="322">
        <v>20814390</v>
      </c>
      <c r="E444" s="322">
        <v>21203479.92</v>
      </c>
      <c r="F444" s="324">
        <v>34.531551854</v>
      </c>
      <c r="G444" s="322">
        <v>5694414.07</v>
      </c>
    </row>
    <row r="445" spans="1:7" ht="12.75">
      <c r="A445" s="329" t="s">
        <v>173</v>
      </c>
      <c r="B445" s="321" t="s">
        <v>174</v>
      </c>
      <c r="C445" s="322">
        <v>9640524</v>
      </c>
      <c r="D445" s="322">
        <v>28675</v>
      </c>
      <c r="E445" s="322">
        <v>0</v>
      </c>
      <c r="F445" s="324">
        <v>0</v>
      </c>
      <c r="G445" s="322">
        <v>0</v>
      </c>
    </row>
    <row r="446" spans="1:7" ht="12.75">
      <c r="A446" s="328" t="s">
        <v>31</v>
      </c>
      <c r="B446" s="321" t="s">
        <v>32</v>
      </c>
      <c r="C446" s="322">
        <v>204117315</v>
      </c>
      <c r="D446" s="322">
        <v>120939946</v>
      </c>
      <c r="E446" s="322">
        <v>120939946</v>
      </c>
      <c r="F446" s="324">
        <v>59.250214025</v>
      </c>
      <c r="G446" s="322">
        <v>14656825</v>
      </c>
    </row>
    <row r="447" spans="1:7" ht="25.5">
      <c r="A447" s="329" t="s">
        <v>33</v>
      </c>
      <c r="B447" s="321" t="s">
        <v>34</v>
      </c>
      <c r="C447" s="322">
        <v>204117315</v>
      </c>
      <c r="D447" s="322">
        <v>120939946</v>
      </c>
      <c r="E447" s="322">
        <v>120939946</v>
      </c>
      <c r="F447" s="324">
        <v>59.250214025</v>
      </c>
      <c r="G447" s="322">
        <v>14656825</v>
      </c>
    </row>
    <row r="448" spans="1:7" s="320" customFormat="1" ht="12.75">
      <c r="A448" s="315" t="s">
        <v>146</v>
      </c>
      <c r="B448" s="315" t="s">
        <v>147</v>
      </c>
      <c r="C448" s="316">
        <v>274846447</v>
      </c>
      <c r="D448" s="316">
        <v>140426300</v>
      </c>
      <c r="E448" s="316">
        <v>139592620.13</v>
      </c>
      <c r="F448" s="332">
        <v>50.789312234</v>
      </c>
      <c r="G448" s="316">
        <v>17309054.76</v>
      </c>
    </row>
    <row r="449" spans="1:7" ht="12.75">
      <c r="A449" s="328" t="s">
        <v>36</v>
      </c>
      <c r="B449" s="321" t="s">
        <v>37</v>
      </c>
      <c r="C449" s="322">
        <v>201260612</v>
      </c>
      <c r="D449" s="322">
        <v>110500354</v>
      </c>
      <c r="E449" s="322">
        <v>109899899.61</v>
      </c>
      <c r="F449" s="324">
        <v>54.605766383</v>
      </c>
      <c r="G449" s="322">
        <v>13783934.48</v>
      </c>
    </row>
    <row r="450" spans="1:7" ht="12.75">
      <c r="A450" s="329" t="s">
        <v>38</v>
      </c>
      <c r="B450" s="321" t="s">
        <v>39</v>
      </c>
      <c r="C450" s="322">
        <v>60618496</v>
      </c>
      <c r="D450" s="322">
        <v>40561025</v>
      </c>
      <c r="E450" s="322">
        <v>40203641.64</v>
      </c>
      <c r="F450" s="324">
        <v>66.322400411</v>
      </c>
      <c r="G450" s="322">
        <v>4214835.41</v>
      </c>
    </row>
    <row r="451" spans="1:7" ht="12.75">
      <c r="A451" s="330" t="s">
        <v>40</v>
      </c>
      <c r="B451" s="321" t="s">
        <v>41</v>
      </c>
      <c r="C451" s="322">
        <v>2199596</v>
      </c>
      <c r="D451" s="322">
        <v>1387487</v>
      </c>
      <c r="E451" s="322">
        <v>1303406.23</v>
      </c>
      <c r="F451" s="324">
        <v>59.256619397</v>
      </c>
      <c r="G451" s="322">
        <v>163059.91</v>
      </c>
    </row>
    <row r="452" spans="1:7" ht="12.75">
      <c r="A452" s="331" t="s">
        <v>42</v>
      </c>
      <c r="B452" s="321" t="s">
        <v>43</v>
      </c>
      <c r="C452" s="322">
        <v>1722870</v>
      </c>
      <c r="D452" s="322">
        <v>1089061</v>
      </c>
      <c r="E452" s="322">
        <v>1040824.14</v>
      </c>
      <c r="F452" s="324">
        <v>60.412227272</v>
      </c>
      <c r="G452" s="322">
        <v>126607.39</v>
      </c>
    </row>
    <row r="453" spans="1:7" ht="12.75">
      <c r="A453" s="330" t="s">
        <v>46</v>
      </c>
      <c r="B453" s="321" t="s">
        <v>47</v>
      </c>
      <c r="C453" s="322">
        <v>58418900</v>
      </c>
      <c r="D453" s="322">
        <v>39173538</v>
      </c>
      <c r="E453" s="322">
        <v>38900235.41</v>
      </c>
      <c r="F453" s="324">
        <v>66.588442114</v>
      </c>
      <c r="G453" s="322">
        <v>4051775.5</v>
      </c>
    </row>
    <row r="454" spans="1:7" ht="12.75">
      <c r="A454" s="329" t="s">
        <v>60</v>
      </c>
      <c r="B454" s="321" t="s">
        <v>185</v>
      </c>
      <c r="C454" s="322">
        <v>155000</v>
      </c>
      <c r="D454" s="322">
        <v>120000</v>
      </c>
      <c r="E454" s="322">
        <v>95019.89</v>
      </c>
      <c r="F454" s="324">
        <v>61.303154839</v>
      </c>
      <c r="G454" s="322">
        <v>4481.59</v>
      </c>
    </row>
    <row r="455" spans="1:7" ht="12.75">
      <c r="A455" s="329" t="s">
        <v>66</v>
      </c>
      <c r="B455" s="321" t="s">
        <v>67</v>
      </c>
      <c r="C455" s="322">
        <v>99702063</v>
      </c>
      <c r="D455" s="322">
        <v>44645497</v>
      </c>
      <c r="E455" s="322">
        <v>44538219.03</v>
      </c>
      <c r="F455" s="324">
        <v>44.671311395</v>
      </c>
      <c r="G455" s="322">
        <v>5787289.32</v>
      </c>
    </row>
    <row r="456" spans="1:7" ht="12.75">
      <c r="A456" s="330" t="s">
        <v>68</v>
      </c>
      <c r="B456" s="321" t="s">
        <v>69</v>
      </c>
      <c r="C456" s="322">
        <v>99702063</v>
      </c>
      <c r="D456" s="322">
        <v>44645497</v>
      </c>
      <c r="E456" s="322">
        <v>44538219.03</v>
      </c>
      <c r="F456" s="324">
        <v>44.671311395</v>
      </c>
      <c r="G456" s="322">
        <v>5787289.32</v>
      </c>
    </row>
    <row r="457" spans="1:7" ht="25.5">
      <c r="A457" s="329" t="s">
        <v>86</v>
      </c>
      <c r="B457" s="321" t="s">
        <v>87</v>
      </c>
      <c r="C457" s="322">
        <v>209570</v>
      </c>
      <c r="D457" s="322">
        <v>120320</v>
      </c>
      <c r="E457" s="322">
        <v>112734.93</v>
      </c>
      <c r="F457" s="324">
        <v>53.79344849</v>
      </c>
      <c r="G457" s="322">
        <v>30509.55</v>
      </c>
    </row>
    <row r="458" spans="1:7" ht="12.75">
      <c r="A458" s="330" t="s">
        <v>90</v>
      </c>
      <c r="B458" s="321" t="s">
        <v>91</v>
      </c>
      <c r="C458" s="322">
        <v>209570</v>
      </c>
      <c r="D458" s="322">
        <v>120320</v>
      </c>
      <c r="E458" s="322">
        <v>112734.93</v>
      </c>
      <c r="F458" s="324">
        <v>53.79344849</v>
      </c>
      <c r="G458" s="322">
        <v>30509.55</v>
      </c>
    </row>
    <row r="459" spans="1:7" ht="12.75">
      <c r="A459" s="329" t="s">
        <v>92</v>
      </c>
      <c r="B459" s="321" t="s">
        <v>93</v>
      </c>
      <c r="C459" s="322">
        <v>40575483</v>
      </c>
      <c r="D459" s="322">
        <v>25053512</v>
      </c>
      <c r="E459" s="322">
        <v>24950284.12</v>
      </c>
      <c r="F459" s="324">
        <v>61.491034179</v>
      </c>
      <c r="G459" s="322">
        <v>3746818.61</v>
      </c>
    </row>
    <row r="460" spans="1:7" ht="25.5">
      <c r="A460" s="330" t="s">
        <v>98</v>
      </c>
      <c r="B460" s="321" t="s">
        <v>99</v>
      </c>
      <c r="C460" s="322">
        <v>27274566</v>
      </c>
      <c r="D460" s="322">
        <v>16130237</v>
      </c>
      <c r="E460" s="322">
        <v>16027009.12</v>
      </c>
      <c r="F460" s="324">
        <v>58.76173839</v>
      </c>
      <c r="G460" s="322">
        <v>2682741.61</v>
      </c>
    </row>
    <row r="461" spans="1:7" ht="38.25">
      <c r="A461" s="330" t="s">
        <v>100</v>
      </c>
      <c r="B461" s="321" t="s">
        <v>101</v>
      </c>
      <c r="C461" s="322">
        <v>13300917</v>
      </c>
      <c r="D461" s="322">
        <v>8923275</v>
      </c>
      <c r="E461" s="322">
        <v>8923275</v>
      </c>
      <c r="F461" s="324">
        <v>67.087667715</v>
      </c>
      <c r="G461" s="322">
        <v>1064077</v>
      </c>
    </row>
    <row r="462" spans="1:7" ht="12.75">
      <c r="A462" s="328" t="s">
        <v>102</v>
      </c>
      <c r="B462" s="321" t="s">
        <v>103</v>
      </c>
      <c r="C462" s="322">
        <v>73585835</v>
      </c>
      <c r="D462" s="322">
        <v>29925946</v>
      </c>
      <c r="E462" s="322">
        <v>29692720.52</v>
      </c>
      <c r="F462" s="324">
        <v>40.351136221</v>
      </c>
      <c r="G462" s="322">
        <v>3525120.28</v>
      </c>
    </row>
    <row r="463" spans="1:7" ht="12.75">
      <c r="A463" s="329" t="s">
        <v>104</v>
      </c>
      <c r="B463" s="321" t="s">
        <v>105</v>
      </c>
      <c r="C463" s="322">
        <v>49816682</v>
      </c>
      <c r="D463" s="322">
        <v>23522710</v>
      </c>
      <c r="E463" s="322">
        <v>23318163.17</v>
      </c>
      <c r="F463" s="324">
        <v>46.807941103</v>
      </c>
      <c r="G463" s="322">
        <v>2857382.27</v>
      </c>
    </row>
    <row r="464" spans="1:7" ht="25.5">
      <c r="A464" s="329" t="s">
        <v>110</v>
      </c>
      <c r="B464" s="321" t="s">
        <v>111</v>
      </c>
      <c r="C464" s="322">
        <v>23769153</v>
      </c>
      <c r="D464" s="322">
        <v>6403236</v>
      </c>
      <c r="E464" s="322">
        <v>6374557.35</v>
      </c>
      <c r="F464" s="324">
        <v>26.818613814</v>
      </c>
      <c r="G464" s="322">
        <v>667738.01</v>
      </c>
    </row>
    <row r="465" spans="1:7" ht="25.5">
      <c r="A465" s="330" t="s">
        <v>116</v>
      </c>
      <c r="B465" s="321" t="s">
        <v>117</v>
      </c>
      <c r="C465" s="322">
        <v>14128629</v>
      </c>
      <c r="D465" s="322">
        <v>6374561</v>
      </c>
      <c r="E465" s="322">
        <v>6374557.35</v>
      </c>
      <c r="F465" s="324">
        <v>45.11801782</v>
      </c>
      <c r="G465" s="322">
        <v>667738.01</v>
      </c>
    </row>
    <row r="466" spans="1:7" ht="25.5">
      <c r="A466" s="330" t="s">
        <v>188</v>
      </c>
      <c r="B466" s="321" t="s">
        <v>189</v>
      </c>
      <c r="C466" s="322">
        <v>9640524</v>
      </c>
      <c r="D466" s="322">
        <v>28675</v>
      </c>
      <c r="E466" s="322">
        <v>0</v>
      </c>
      <c r="F466" s="324">
        <v>0</v>
      </c>
      <c r="G466" s="322">
        <v>0</v>
      </c>
    </row>
    <row r="467" spans="1:7" s="320" customFormat="1" ht="12.75">
      <c r="A467" s="315"/>
      <c r="B467" s="315" t="s">
        <v>923</v>
      </c>
      <c r="C467" s="316">
        <v>-8198773</v>
      </c>
      <c r="D467" s="316">
        <v>1903036</v>
      </c>
      <c r="E467" s="316">
        <v>3333878.43999994</v>
      </c>
      <c r="F467" s="332">
        <v>-40.66313874</v>
      </c>
      <c r="G467" s="316">
        <v>3123858.49</v>
      </c>
    </row>
    <row r="468" spans="1:7" s="320" customFormat="1" ht="12.75">
      <c r="A468" s="315" t="s">
        <v>150</v>
      </c>
      <c r="B468" s="315" t="s">
        <v>924</v>
      </c>
      <c r="C468" s="316">
        <v>8198773</v>
      </c>
      <c r="D468" s="316">
        <v>-1903036</v>
      </c>
      <c r="E468" s="316">
        <v>-3333878.43999994</v>
      </c>
      <c r="F468" s="332">
        <v>-40.66313874</v>
      </c>
      <c r="G468" s="316">
        <v>-3123858.49</v>
      </c>
    </row>
    <row r="469" spans="1:7" ht="12.75">
      <c r="A469" s="328" t="s">
        <v>118</v>
      </c>
      <c r="B469" s="321" t="s">
        <v>986</v>
      </c>
      <c r="C469" s="322">
        <v>8198773</v>
      </c>
      <c r="D469" s="322">
        <v>-1903036</v>
      </c>
      <c r="E469" s="322">
        <v>-3333878.43999994</v>
      </c>
      <c r="F469" s="324">
        <v>-40.66313874</v>
      </c>
      <c r="G469" s="322">
        <v>-3123858.49</v>
      </c>
    </row>
    <row r="470" spans="1:7" ht="38.25">
      <c r="A470" s="329" t="s">
        <v>119</v>
      </c>
      <c r="B470" s="321" t="s">
        <v>987</v>
      </c>
      <c r="C470" s="322">
        <v>400000</v>
      </c>
      <c r="D470" s="322">
        <v>187000</v>
      </c>
      <c r="E470" s="322">
        <v>-400000</v>
      </c>
      <c r="F470" s="324">
        <v>-100</v>
      </c>
      <c r="G470" s="322">
        <v>0</v>
      </c>
    </row>
    <row r="471" spans="1:7" ht="25.5">
      <c r="A471" s="329" t="s">
        <v>120</v>
      </c>
      <c r="B471" s="321" t="s">
        <v>988</v>
      </c>
      <c r="C471" s="322">
        <v>7798773</v>
      </c>
      <c r="D471" s="322">
        <v>-2090036</v>
      </c>
      <c r="E471" s="322">
        <v>-7833593.03</v>
      </c>
      <c r="F471" s="324">
        <v>-100.446480876</v>
      </c>
      <c r="G471" s="322">
        <v>-14059.59</v>
      </c>
    </row>
    <row r="472" spans="1:7" s="320" customFormat="1" ht="12.75">
      <c r="A472" s="315" t="s">
        <v>203</v>
      </c>
      <c r="B472" s="315" t="s">
        <v>204</v>
      </c>
      <c r="C472" s="316"/>
      <c r="D472" s="316"/>
      <c r="E472" s="316"/>
      <c r="F472" s="332"/>
      <c r="G472" s="316"/>
    </row>
    <row r="473" spans="1:7" s="320" customFormat="1" ht="12.75">
      <c r="A473" s="315" t="s">
        <v>17</v>
      </c>
      <c r="B473" s="315" t="s">
        <v>18</v>
      </c>
      <c r="C473" s="316">
        <v>270768189</v>
      </c>
      <c r="D473" s="316">
        <v>168700277</v>
      </c>
      <c r="E473" s="316">
        <v>168703019.09</v>
      </c>
      <c r="F473" s="332">
        <v>62.305331994</v>
      </c>
      <c r="G473" s="316">
        <v>22471793.07</v>
      </c>
    </row>
    <row r="474" spans="1:7" ht="25.5">
      <c r="A474" s="328" t="s">
        <v>19</v>
      </c>
      <c r="B474" s="321" t="s">
        <v>966</v>
      </c>
      <c r="C474" s="322">
        <v>6862774</v>
      </c>
      <c r="D474" s="322">
        <v>4365904</v>
      </c>
      <c r="E474" s="322">
        <v>4356884.64</v>
      </c>
      <c r="F474" s="324">
        <v>63.48576596</v>
      </c>
      <c r="G474" s="322">
        <v>623116.07</v>
      </c>
    </row>
    <row r="475" spans="1:7" ht="12.75">
      <c r="A475" s="328" t="s">
        <v>20</v>
      </c>
      <c r="B475" s="321" t="s">
        <v>21</v>
      </c>
      <c r="C475" s="322">
        <v>27472</v>
      </c>
      <c r="D475" s="322">
        <v>16716</v>
      </c>
      <c r="E475" s="322">
        <v>27472</v>
      </c>
      <c r="F475" s="324">
        <v>100</v>
      </c>
      <c r="G475" s="322">
        <v>0</v>
      </c>
    </row>
    <row r="476" spans="1:7" ht="12.75">
      <c r="A476" s="328" t="s">
        <v>22</v>
      </c>
      <c r="B476" s="321" t="s">
        <v>968</v>
      </c>
      <c r="C476" s="322">
        <v>100719</v>
      </c>
      <c r="D476" s="322">
        <v>41933</v>
      </c>
      <c r="E476" s="322">
        <v>42938.45</v>
      </c>
      <c r="F476" s="324">
        <v>42.631926449</v>
      </c>
      <c r="G476" s="322">
        <v>646</v>
      </c>
    </row>
    <row r="477" spans="1:7" ht="12.75">
      <c r="A477" s="329" t="s">
        <v>1108</v>
      </c>
      <c r="B477" s="321" t="s">
        <v>23</v>
      </c>
      <c r="C477" s="322">
        <v>100719</v>
      </c>
      <c r="D477" s="322">
        <v>41933</v>
      </c>
      <c r="E477" s="322">
        <v>42938.45</v>
      </c>
      <c r="F477" s="324">
        <v>42.631926449</v>
      </c>
      <c r="G477" s="322">
        <v>646</v>
      </c>
    </row>
    <row r="478" spans="1:7" ht="12.75">
      <c r="A478" s="330" t="s">
        <v>153</v>
      </c>
      <c r="B478" s="321" t="s">
        <v>154</v>
      </c>
      <c r="C478" s="322">
        <v>100719</v>
      </c>
      <c r="D478" s="322">
        <v>41933</v>
      </c>
      <c r="E478" s="322">
        <v>42938.45</v>
      </c>
      <c r="F478" s="324">
        <v>42.631926449</v>
      </c>
      <c r="G478" s="322">
        <v>646</v>
      </c>
    </row>
    <row r="479" spans="1:7" ht="38.25">
      <c r="A479" s="331" t="s">
        <v>155</v>
      </c>
      <c r="B479" s="321" t="s">
        <v>156</v>
      </c>
      <c r="C479" s="322">
        <v>100719</v>
      </c>
      <c r="D479" s="322">
        <v>41933</v>
      </c>
      <c r="E479" s="322">
        <v>42938.45</v>
      </c>
      <c r="F479" s="324">
        <v>42.631926449</v>
      </c>
      <c r="G479" s="322">
        <v>646</v>
      </c>
    </row>
    <row r="480" spans="1:7" ht="38.25">
      <c r="A480" s="337" t="s">
        <v>157</v>
      </c>
      <c r="B480" s="321" t="s">
        <v>158</v>
      </c>
      <c r="C480" s="322">
        <v>78416</v>
      </c>
      <c r="D480" s="322">
        <v>41275</v>
      </c>
      <c r="E480" s="322">
        <v>24662</v>
      </c>
      <c r="F480" s="324">
        <v>31.450214242</v>
      </c>
      <c r="G480" s="322">
        <v>646</v>
      </c>
    </row>
    <row r="481" spans="1:7" ht="38.25">
      <c r="A481" s="337" t="s">
        <v>175</v>
      </c>
      <c r="B481" s="321" t="s">
        <v>176</v>
      </c>
      <c r="C481" s="322">
        <v>22303</v>
      </c>
      <c r="D481" s="322">
        <v>658</v>
      </c>
      <c r="E481" s="322">
        <v>18276.45</v>
      </c>
      <c r="F481" s="324">
        <v>81.946150742</v>
      </c>
      <c r="G481" s="322">
        <v>0</v>
      </c>
    </row>
    <row r="482" spans="1:7" ht="12.75">
      <c r="A482" s="328" t="s">
        <v>31</v>
      </c>
      <c r="B482" s="321" t="s">
        <v>32</v>
      </c>
      <c r="C482" s="322">
        <v>263777224</v>
      </c>
      <c r="D482" s="322">
        <v>164275724</v>
      </c>
      <c r="E482" s="322">
        <v>164275724</v>
      </c>
      <c r="F482" s="324">
        <v>62.2782064</v>
      </c>
      <c r="G482" s="322">
        <v>21848031</v>
      </c>
    </row>
    <row r="483" spans="1:7" ht="25.5">
      <c r="A483" s="329" t="s">
        <v>33</v>
      </c>
      <c r="B483" s="321" t="s">
        <v>34</v>
      </c>
      <c r="C483" s="322">
        <v>220720153</v>
      </c>
      <c r="D483" s="322">
        <v>139390770</v>
      </c>
      <c r="E483" s="322">
        <v>139390770</v>
      </c>
      <c r="F483" s="324">
        <v>63.152715375</v>
      </c>
      <c r="G483" s="322">
        <v>19207029</v>
      </c>
    </row>
    <row r="484" spans="1:7" ht="25.5">
      <c r="A484" s="329" t="s">
        <v>177</v>
      </c>
      <c r="B484" s="321" t="s">
        <v>178</v>
      </c>
      <c r="C484" s="322">
        <v>43057071</v>
      </c>
      <c r="D484" s="322">
        <v>24884954</v>
      </c>
      <c r="E484" s="322">
        <v>24884954</v>
      </c>
      <c r="F484" s="324">
        <v>57.795278271</v>
      </c>
      <c r="G484" s="322">
        <v>2641002</v>
      </c>
    </row>
    <row r="485" spans="1:7" s="320" customFormat="1" ht="12.75">
      <c r="A485" s="315" t="s">
        <v>146</v>
      </c>
      <c r="B485" s="315" t="s">
        <v>147</v>
      </c>
      <c r="C485" s="316">
        <v>270788412</v>
      </c>
      <c r="D485" s="316">
        <v>168719017</v>
      </c>
      <c r="E485" s="316">
        <v>168347452.19</v>
      </c>
      <c r="F485" s="332">
        <v>62.169370892</v>
      </c>
      <c r="G485" s="316">
        <v>22555846.75</v>
      </c>
    </row>
    <row r="486" spans="1:7" ht="12.75">
      <c r="A486" s="328" t="s">
        <v>36</v>
      </c>
      <c r="B486" s="321" t="s">
        <v>37</v>
      </c>
      <c r="C486" s="322">
        <v>266886407</v>
      </c>
      <c r="D486" s="322">
        <v>167019696</v>
      </c>
      <c r="E486" s="322">
        <v>166674099.44</v>
      </c>
      <c r="F486" s="324">
        <v>62.451325758</v>
      </c>
      <c r="G486" s="322">
        <v>22430744.06</v>
      </c>
    </row>
    <row r="487" spans="1:7" ht="12.75">
      <c r="A487" s="329" t="s">
        <v>38</v>
      </c>
      <c r="B487" s="321" t="s">
        <v>39</v>
      </c>
      <c r="C487" s="322">
        <v>65271362</v>
      </c>
      <c r="D487" s="322">
        <v>38346444</v>
      </c>
      <c r="E487" s="322">
        <v>38233883.71</v>
      </c>
      <c r="F487" s="324">
        <v>58.576813075</v>
      </c>
      <c r="G487" s="322">
        <v>5626817.54</v>
      </c>
    </row>
    <row r="488" spans="1:7" ht="12.75">
      <c r="A488" s="330" t="s">
        <v>40</v>
      </c>
      <c r="B488" s="321" t="s">
        <v>41</v>
      </c>
      <c r="C488" s="322">
        <v>23722624</v>
      </c>
      <c r="D488" s="322">
        <v>14903932</v>
      </c>
      <c r="E488" s="322">
        <v>14884214.15</v>
      </c>
      <c r="F488" s="324">
        <v>62.742697224</v>
      </c>
      <c r="G488" s="322">
        <v>2025579.66</v>
      </c>
    </row>
    <row r="489" spans="1:7" ht="12.75">
      <c r="A489" s="331" t="s">
        <v>42</v>
      </c>
      <c r="B489" s="321" t="s">
        <v>43</v>
      </c>
      <c r="C489" s="322">
        <v>18852919</v>
      </c>
      <c r="D489" s="322">
        <v>11875252</v>
      </c>
      <c r="E489" s="322">
        <v>11856015.9</v>
      </c>
      <c r="F489" s="324">
        <v>62.88689778</v>
      </c>
      <c r="G489" s="322">
        <v>1619058.77</v>
      </c>
    </row>
    <row r="490" spans="1:7" ht="12.75">
      <c r="A490" s="330" t="s">
        <v>46</v>
      </c>
      <c r="B490" s="321" t="s">
        <v>47</v>
      </c>
      <c r="C490" s="322">
        <v>41548738</v>
      </c>
      <c r="D490" s="322">
        <v>23442512</v>
      </c>
      <c r="E490" s="322">
        <v>23349669.56</v>
      </c>
      <c r="F490" s="324">
        <v>56.198264217</v>
      </c>
      <c r="G490" s="322">
        <v>3601237.88</v>
      </c>
    </row>
    <row r="491" spans="1:7" ht="12.75">
      <c r="A491" s="329" t="s">
        <v>60</v>
      </c>
      <c r="B491" s="321" t="s">
        <v>185</v>
      </c>
      <c r="C491" s="322">
        <v>1055</v>
      </c>
      <c r="D491" s="322">
        <v>1055</v>
      </c>
      <c r="E491" s="322">
        <v>679.48</v>
      </c>
      <c r="F491" s="324">
        <v>64.405687204</v>
      </c>
      <c r="G491" s="322">
        <v>0</v>
      </c>
    </row>
    <row r="492" spans="1:7" ht="12.75">
      <c r="A492" s="329" t="s">
        <v>66</v>
      </c>
      <c r="B492" s="321" t="s">
        <v>67</v>
      </c>
      <c r="C492" s="322">
        <v>105024263</v>
      </c>
      <c r="D492" s="322">
        <v>68900452</v>
      </c>
      <c r="E492" s="322">
        <v>68706952.61</v>
      </c>
      <c r="F492" s="324">
        <v>65.42007594</v>
      </c>
      <c r="G492" s="322">
        <v>8853047.26</v>
      </c>
    </row>
    <row r="493" spans="1:7" ht="12.75">
      <c r="A493" s="330" t="s">
        <v>68</v>
      </c>
      <c r="B493" s="321" t="s">
        <v>69</v>
      </c>
      <c r="C493" s="322">
        <v>7652904</v>
      </c>
      <c r="D493" s="322">
        <v>4703563</v>
      </c>
      <c r="E493" s="322">
        <v>4703550.69</v>
      </c>
      <c r="F493" s="324">
        <v>61.460991671</v>
      </c>
      <c r="G493" s="322">
        <v>801020.91</v>
      </c>
    </row>
    <row r="494" spans="1:7" ht="12.75">
      <c r="A494" s="330" t="s">
        <v>80</v>
      </c>
      <c r="B494" s="321" t="s">
        <v>81</v>
      </c>
      <c r="C494" s="322">
        <v>97371359</v>
      </c>
      <c r="D494" s="322">
        <v>64196889</v>
      </c>
      <c r="E494" s="322">
        <v>64003401.92</v>
      </c>
      <c r="F494" s="324">
        <v>65.731240251</v>
      </c>
      <c r="G494" s="322">
        <v>8052026.35</v>
      </c>
    </row>
    <row r="495" spans="1:7" ht="25.5">
      <c r="A495" s="329" t="s">
        <v>86</v>
      </c>
      <c r="B495" s="321" t="s">
        <v>87</v>
      </c>
      <c r="C495" s="322">
        <v>5463</v>
      </c>
      <c r="D495" s="322">
        <v>5463</v>
      </c>
      <c r="E495" s="322">
        <v>3706.13</v>
      </c>
      <c r="F495" s="324">
        <v>67.840563793</v>
      </c>
      <c r="G495" s="322">
        <v>1177.72</v>
      </c>
    </row>
    <row r="496" spans="1:7" ht="12.75">
      <c r="A496" s="330" t="s">
        <v>90</v>
      </c>
      <c r="B496" s="321" t="s">
        <v>91</v>
      </c>
      <c r="C496" s="322">
        <v>5463</v>
      </c>
      <c r="D496" s="322">
        <v>5463</v>
      </c>
      <c r="E496" s="322">
        <v>3706.13</v>
      </c>
      <c r="F496" s="324">
        <v>67.840563793</v>
      </c>
      <c r="G496" s="322">
        <v>1177.72</v>
      </c>
    </row>
    <row r="497" spans="1:7" ht="12.75">
      <c r="A497" s="329" t="s">
        <v>92</v>
      </c>
      <c r="B497" s="321" t="s">
        <v>93</v>
      </c>
      <c r="C497" s="322">
        <v>96584264</v>
      </c>
      <c r="D497" s="322">
        <v>59766282</v>
      </c>
      <c r="E497" s="322">
        <v>59728877.51</v>
      </c>
      <c r="F497" s="324">
        <v>61.841209982</v>
      </c>
      <c r="G497" s="322">
        <v>7949701.54</v>
      </c>
    </row>
    <row r="498" spans="1:7" ht="12.75">
      <c r="A498" s="330" t="s">
        <v>94</v>
      </c>
      <c r="B498" s="321" t="s">
        <v>95</v>
      </c>
      <c r="C498" s="322">
        <v>17411105</v>
      </c>
      <c r="D498" s="322">
        <v>11154500</v>
      </c>
      <c r="E498" s="322">
        <v>11154500</v>
      </c>
      <c r="F498" s="324">
        <v>64.065434101</v>
      </c>
      <c r="G498" s="322">
        <v>1265939</v>
      </c>
    </row>
    <row r="499" spans="1:7" ht="25.5">
      <c r="A499" s="331" t="s">
        <v>96</v>
      </c>
      <c r="B499" s="321" t="s">
        <v>97</v>
      </c>
      <c r="C499" s="322">
        <v>17411105</v>
      </c>
      <c r="D499" s="322">
        <v>11154500</v>
      </c>
      <c r="E499" s="322">
        <v>11154500</v>
      </c>
      <c r="F499" s="324">
        <v>64.065434101</v>
      </c>
      <c r="G499" s="322">
        <v>1265939</v>
      </c>
    </row>
    <row r="500" spans="1:7" ht="25.5">
      <c r="A500" s="330" t="s">
        <v>98</v>
      </c>
      <c r="B500" s="321" t="s">
        <v>99</v>
      </c>
      <c r="C500" s="322">
        <v>35283117</v>
      </c>
      <c r="D500" s="322">
        <v>23243824</v>
      </c>
      <c r="E500" s="322">
        <v>23237796.67</v>
      </c>
      <c r="F500" s="324">
        <v>65.860951769</v>
      </c>
      <c r="G500" s="322">
        <v>3947030.83</v>
      </c>
    </row>
    <row r="501" spans="1:7" ht="38.25">
      <c r="A501" s="330" t="s">
        <v>100</v>
      </c>
      <c r="B501" s="321" t="s">
        <v>101</v>
      </c>
      <c r="C501" s="322">
        <v>832971</v>
      </c>
      <c r="D501" s="322">
        <v>483004</v>
      </c>
      <c r="E501" s="322">
        <v>480532.54</v>
      </c>
      <c r="F501" s="324">
        <v>57.688987972</v>
      </c>
      <c r="G501" s="322">
        <v>62837.09</v>
      </c>
    </row>
    <row r="502" spans="1:7" ht="12.75">
      <c r="A502" s="330" t="s">
        <v>179</v>
      </c>
      <c r="B502" s="321" t="s">
        <v>180</v>
      </c>
      <c r="C502" s="322">
        <v>43057071</v>
      </c>
      <c r="D502" s="322">
        <v>24884954</v>
      </c>
      <c r="E502" s="322">
        <v>24856048.3</v>
      </c>
      <c r="F502" s="324">
        <v>57.728144815</v>
      </c>
      <c r="G502" s="322">
        <v>2673894.62</v>
      </c>
    </row>
    <row r="503" spans="1:7" ht="38.25">
      <c r="A503" s="331" t="s">
        <v>181</v>
      </c>
      <c r="B503" s="321" t="s">
        <v>182</v>
      </c>
      <c r="C503" s="322">
        <v>43057071</v>
      </c>
      <c r="D503" s="322">
        <v>24884954</v>
      </c>
      <c r="E503" s="322">
        <v>24856048.3</v>
      </c>
      <c r="F503" s="324">
        <v>57.728144815</v>
      </c>
      <c r="G503" s="322">
        <v>2673894.62</v>
      </c>
    </row>
    <row r="504" spans="1:7" ht="12.75">
      <c r="A504" s="328" t="s">
        <v>102</v>
      </c>
      <c r="B504" s="321" t="s">
        <v>103</v>
      </c>
      <c r="C504" s="322">
        <v>3902005</v>
      </c>
      <c r="D504" s="322">
        <v>1699321</v>
      </c>
      <c r="E504" s="322">
        <v>1673352.75</v>
      </c>
      <c r="F504" s="324">
        <v>42.884433772</v>
      </c>
      <c r="G504" s="322">
        <v>125102.69</v>
      </c>
    </row>
    <row r="505" spans="1:7" ht="12.75">
      <c r="A505" s="329" t="s">
        <v>104</v>
      </c>
      <c r="B505" s="321" t="s">
        <v>105</v>
      </c>
      <c r="C505" s="322">
        <v>3902005</v>
      </c>
      <c r="D505" s="322">
        <v>1699321</v>
      </c>
      <c r="E505" s="322">
        <v>1673352.75</v>
      </c>
      <c r="F505" s="324">
        <v>42.884433772</v>
      </c>
      <c r="G505" s="322">
        <v>125102.69</v>
      </c>
    </row>
    <row r="506" spans="1:7" s="320" customFormat="1" ht="12.75">
      <c r="A506" s="315"/>
      <c r="B506" s="315" t="s">
        <v>923</v>
      </c>
      <c r="C506" s="316">
        <v>-20223</v>
      </c>
      <c r="D506" s="316">
        <v>-18740</v>
      </c>
      <c r="E506" s="316">
        <v>355566.899999827</v>
      </c>
      <c r="F506" s="332">
        <v>-1758.230232902</v>
      </c>
      <c r="G506" s="316">
        <v>-84053.680000003</v>
      </c>
    </row>
    <row r="507" spans="1:7" s="320" customFormat="1" ht="12.75">
      <c r="A507" s="315" t="s">
        <v>150</v>
      </c>
      <c r="B507" s="315" t="s">
        <v>924</v>
      </c>
      <c r="C507" s="316">
        <v>20223</v>
      </c>
      <c r="D507" s="316">
        <v>18740</v>
      </c>
      <c r="E507" s="316">
        <v>-355566.899999827</v>
      </c>
      <c r="F507" s="332">
        <v>-1758.230232902</v>
      </c>
      <c r="G507" s="316">
        <v>84053.680000003</v>
      </c>
    </row>
    <row r="508" spans="1:7" ht="12.75">
      <c r="A508" s="328" t="s">
        <v>118</v>
      </c>
      <c r="B508" s="321" t="s">
        <v>986</v>
      </c>
      <c r="C508" s="322">
        <v>20223</v>
      </c>
      <c r="D508" s="322">
        <v>18740</v>
      </c>
      <c r="E508" s="322">
        <v>-355566.899999827</v>
      </c>
      <c r="F508" s="324">
        <v>-1758.230232902</v>
      </c>
      <c r="G508" s="322">
        <v>84053.680000003</v>
      </c>
    </row>
    <row r="509" spans="1:7" ht="38.25">
      <c r="A509" s="329" t="s">
        <v>119</v>
      </c>
      <c r="B509" s="321" t="s">
        <v>987</v>
      </c>
      <c r="C509" s="322">
        <v>17751</v>
      </c>
      <c r="D509" s="322">
        <v>17536</v>
      </c>
      <c r="E509" s="322">
        <v>-17748.27</v>
      </c>
      <c r="F509" s="324">
        <v>-99.984620585</v>
      </c>
      <c r="G509" s="322">
        <v>0</v>
      </c>
    </row>
    <row r="510" spans="1:7" ht="25.5">
      <c r="A510" s="329" t="s">
        <v>120</v>
      </c>
      <c r="B510" s="321" t="s">
        <v>988</v>
      </c>
      <c r="C510" s="322">
        <v>2472</v>
      </c>
      <c r="D510" s="322">
        <v>1204</v>
      </c>
      <c r="E510" s="322">
        <v>-1203.26</v>
      </c>
      <c r="F510" s="324">
        <v>-48.675566343</v>
      </c>
      <c r="G510" s="322">
        <v>0</v>
      </c>
    </row>
    <row r="511" spans="1:7" s="320" customFormat="1" ht="12.75">
      <c r="A511" s="315" t="s">
        <v>205</v>
      </c>
      <c r="B511" s="315" t="s">
        <v>206</v>
      </c>
      <c r="C511" s="316"/>
      <c r="D511" s="316"/>
      <c r="E511" s="316"/>
      <c r="F511" s="332"/>
      <c r="G511" s="316"/>
    </row>
    <row r="512" spans="1:7" s="320" customFormat="1" ht="12.75">
      <c r="A512" s="315" t="s">
        <v>17</v>
      </c>
      <c r="B512" s="315" t="s">
        <v>18</v>
      </c>
      <c r="C512" s="316">
        <v>101429864</v>
      </c>
      <c r="D512" s="316">
        <v>59548835</v>
      </c>
      <c r="E512" s="316">
        <v>57396720.2</v>
      </c>
      <c r="F512" s="332">
        <v>56.587594557</v>
      </c>
      <c r="G512" s="316">
        <v>7013888.22</v>
      </c>
    </row>
    <row r="513" spans="1:7" ht="25.5">
      <c r="A513" s="328" t="s">
        <v>19</v>
      </c>
      <c r="B513" s="321" t="s">
        <v>966</v>
      </c>
      <c r="C513" s="322">
        <v>14386180</v>
      </c>
      <c r="D513" s="322">
        <v>8511887</v>
      </c>
      <c r="E513" s="322">
        <v>6295450.97</v>
      </c>
      <c r="F513" s="324">
        <v>43.760407349</v>
      </c>
      <c r="G513" s="322">
        <v>780138.63</v>
      </c>
    </row>
    <row r="514" spans="1:7" ht="12.75">
      <c r="A514" s="328" t="s">
        <v>20</v>
      </c>
      <c r="B514" s="321" t="s">
        <v>21</v>
      </c>
      <c r="C514" s="322">
        <v>1780979</v>
      </c>
      <c r="D514" s="322">
        <v>29533</v>
      </c>
      <c r="E514" s="322">
        <v>91536.31</v>
      </c>
      <c r="F514" s="324">
        <v>5.139662511</v>
      </c>
      <c r="G514" s="322">
        <v>2273.19</v>
      </c>
    </row>
    <row r="515" spans="1:7" ht="12.75">
      <c r="A515" s="329" t="s">
        <v>173</v>
      </c>
      <c r="B515" s="321" t="s">
        <v>174</v>
      </c>
      <c r="C515" s="322">
        <v>791804</v>
      </c>
      <c r="D515" s="322">
        <v>0</v>
      </c>
      <c r="E515" s="322">
        <v>0</v>
      </c>
      <c r="F515" s="324">
        <v>0</v>
      </c>
      <c r="G515" s="322">
        <v>0</v>
      </c>
    </row>
    <row r="516" spans="1:7" ht="12.75">
      <c r="A516" s="328" t="s">
        <v>22</v>
      </c>
      <c r="B516" s="321" t="s">
        <v>968</v>
      </c>
      <c r="C516" s="322">
        <v>965295</v>
      </c>
      <c r="D516" s="322">
        <v>962646</v>
      </c>
      <c r="E516" s="322">
        <v>964963.92</v>
      </c>
      <c r="F516" s="324">
        <v>99.965701677</v>
      </c>
      <c r="G516" s="322">
        <v>257637.4</v>
      </c>
    </row>
    <row r="517" spans="1:7" ht="12.75">
      <c r="A517" s="329" t="s">
        <v>1108</v>
      </c>
      <c r="B517" s="321" t="s">
        <v>23</v>
      </c>
      <c r="C517" s="322">
        <v>965295</v>
      </c>
      <c r="D517" s="322">
        <v>962646</v>
      </c>
      <c r="E517" s="322">
        <v>964963.92</v>
      </c>
      <c r="F517" s="324">
        <v>99.965701677</v>
      </c>
      <c r="G517" s="322">
        <v>257637.4</v>
      </c>
    </row>
    <row r="518" spans="1:7" ht="12.75">
      <c r="A518" s="330" t="s">
        <v>153</v>
      </c>
      <c r="B518" s="321" t="s">
        <v>154</v>
      </c>
      <c r="C518" s="322">
        <v>965295</v>
      </c>
      <c r="D518" s="322">
        <v>962646</v>
      </c>
      <c r="E518" s="322">
        <v>964963.92</v>
      </c>
      <c r="F518" s="324">
        <v>99.965701677</v>
      </c>
      <c r="G518" s="322">
        <v>257637.4</v>
      </c>
    </row>
    <row r="519" spans="1:7" ht="38.25">
      <c r="A519" s="331" t="s">
        <v>155</v>
      </c>
      <c r="B519" s="321" t="s">
        <v>156</v>
      </c>
      <c r="C519" s="322">
        <v>965295</v>
      </c>
      <c r="D519" s="322">
        <v>962646</v>
      </c>
      <c r="E519" s="322">
        <v>964963.92</v>
      </c>
      <c r="F519" s="324">
        <v>99.965701677</v>
      </c>
      <c r="G519" s="322">
        <v>257637.4</v>
      </c>
    </row>
    <row r="520" spans="1:7" ht="38.25">
      <c r="A520" s="337" t="s">
        <v>175</v>
      </c>
      <c r="B520" s="321" t="s">
        <v>176</v>
      </c>
      <c r="C520" s="322">
        <v>965295</v>
      </c>
      <c r="D520" s="322">
        <v>962646</v>
      </c>
      <c r="E520" s="322">
        <v>964963.92</v>
      </c>
      <c r="F520" s="324">
        <v>99.965701677</v>
      </c>
      <c r="G520" s="322">
        <v>257637.4</v>
      </c>
    </row>
    <row r="521" spans="1:7" ht="12.75">
      <c r="A521" s="328" t="s">
        <v>31</v>
      </c>
      <c r="B521" s="321" t="s">
        <v>32</v>
      </c>
      <c r="C521" s="322">
        <v>84297410</v>
      </c>
      <c r="D521" s="322">
        <v>50044769</v>
      </c>
      <c r="E521" s="322">
        <v>50044769</v>
      </c>
      <c r="F521" s="324">
        <v>59.366911747</v>
      </c>
      <c r="G521" s="322">
        <v>5973839</v>
      </c>
    </row>
    <row r="522" spans="1:7" ht="25.5">
      <c r="A522" s="329" t="s">
        <v>33</v>
      </c>
      <c r="B522" s="321" t="s">
        <v>34</v>
      </c>
      <c r="C522" s="322">
        <v>82496910</v>
      </c>
      <c r="D522" s="322">
        <v>49845376</v>
      </c>
      <c r="E522" s="322">
        <v>49845376</v>
      </c>
      <c r="F522" s="324">
        <v>60.420900613</v>
      </c>
      <c r="G522" s="322">
        <v>5951223</v>
      </c>
    </row>
    <row r="523" spans="1:7" ht="25.5">
      <c r="A523" s="329" t="s">
        <v>177</v>
      </c>
      <c r="B523" s="321" t="s">
        <v>178</v>
      </c>
      <c r="C523" s="322">
        <v>1800500</v>
      </c>
      <c r="D523" s="322">
        <v>199393</v>
      </c>
      <c r="E523" s="322">
        <v>199393</v>
      </c>
      <c r="F523" s="324">
        <v>11.074312691</v>
      </c>
      <c r="G523" s="322">
        <v>22616</v>
      </c>
    </row>
    <row r="524" spans="1:7" s="320" customFormat="1" ht="12.75">
      <c r="A524" s="315" t="s">
        <v>146</v>
      </c>
      <c r="B524" s="315" t="s">
        <v>147</v>
      </c>
      <c r="C524" s="316">
        <v>100881621</v>
      </c>
      <c r="D524" s="316">
        <v>60005562</v>
      </c>
      <c r="E524" s="316">
        <v>56598295.9399999</v>
      </c>
      <c r="F524" s="332">
        <v>56.103674167</v>
      </c>
      <c r="G524" s="316">
        <v>6612217.32</v>
      </c>
    </row>
    <row r="525" spans="1:7" ht="12.75">
      <c r="A525" s="328" t="s">
        <v>36</v>
      </c>
      <c r="B525" s="321" t="s">
        <v>37</v>
      </c>
      <c r="C525" s="322">
        <v>96593003</v>
      </c>
      <c r="D525" s="322">
        <v>58997514</v>
      </c>
      <c r="E525" s="322">
        <v>55961118.4499999</v>
      </c>
      <c r="F525" s="324">
        <v>57.934960827</v>
      </c>
      <c r="G525" s="322">
        <v>6588039.79</v>
      </c>
    </row>
    <row r="526" spans="1:7" ht="12.75">
      <c r="A526" s="329" t="s">
        <v>38</v>
      </c>
      <c r="B526" s="321" t="s">
        <v>39</v>
      </c>
      <c r="C526" s="322">
        <v>76627652</v>
      </c>
      <c r="D526" s="322">
        <v>48730750</v>
      </c>
      <c r="E526" s="322">
        <v>46427197.0399999</v>
      </c>
      <c r="F526" s="324">
        <v>60.588045997</v>
      </c>
      <c r="G526" s="322">
        <v>5442409.26</v>
      </c>
    </row>
    <row r="527" spans="1:7" ht="12.75">
      <c r="A527" s="330" t="s">
        <v>40</v>
      </c>
      <c r="B527" s="321" t="s">
        <v>41</v>
      </c>
      <c r="C527" s="322">
        <v>49156835</v>
      </c>
      <c r="D527" s="322">
        <v>32660474</v>
      </c>
      <c r="E527" s="322">
        <v>31419600.27</v>
      </c>
      <c r="F527" s="324">
        <v>63.91705298</v>
      </c>
      <c r="G527" s="322">
        <v>3462302.29</v>
      </c>
    </row>
    <row r="528" spans="1:7" ht="12.75">
      <c r="A528" s="331" t="s">
        <v>42</v>
      </c>
      <c r="B528" s="321" t="s">
        <v>43</v>
      </c>
      <c r="C528" s="322">
        <v>37289488</v>
      </c>
      <c r="D528" s="322">
        <v>24666513</v>
      </c>
      <c r="E528" s="322">
        <v>23909233.47</v>
      </c>
      <c r="F528" s="324">
        <v>64.117891536</v>
      </c>
      <c r="G528" s="322">
        <v>2564393.14</v>
      </c>
    </row>
    <row r="529" spans="1:7" ht="12.75">
      <c r="A529" s="330" t="s">
        <v>46</v>
      </c>
      <c r="B529" s="321" t="s">
        <v>47</v>
      </c>
      <c r="C529" s="322">
        <v>27470817</v>
      </c>
      <c r="D529" s="322">
        <v>16070276</v>
      </c>
      <c r="E529" s="322">
        <v>15007596.77</v>
      </c>
      <c r="F529" s="324">
        <v>54.631053638</v>
      </c>
      <c r="G529" s="322">
        <v>1980106.97</v>
      </c>
    </row>
    <row r="530" spans="1:7" ht="12.75">
      <c r="A530" s="329" t="s">
        <v>66</v>
      </c>
      <c r="B530" s="321" t="s">
        <v>67</v>
      </c>
      <c r="C530" s="322">
        <v>17047162</v>
      </c>
      <c r="D530" s="322">
        <v>9934228</v>
      </c>
      <c r="E530" s="322">
        <v>9242626.52</v>
      </c>
      <c r="F530" s="324">
        <v>54.217977866</v>
      </c>
      <c r="G530" s="322">
        <v>1098314.79</v>
      </c>
    </row>
    <row r="531" spans="1:7" ht="12.75">
      <c r="A531" s="330" t="s">
        <v>68</v>
      </c>
      <c r="B531" s="321" t="s">
        <v>69</v>
      </c>
      <c r="C531" s="322">
        <v>5308646</v>
      </c>
      <c r="D531" s="322">
        <v>2282819</v>
      </c>
      <c r="E531" s="322">
        <v>1855632.5</v>
      </c>
      <c r="F531" s="324">
        <v>34.95491129</v>
      </c>
      <c r="G531" s="322">
        <v>167927.58</v>
      </c>
    </row>
    <row r="532" spans="1:7" ht="12.75">
      <c r="A532" s="330" t="s">
        <v>80</v>
      </c>
      <c r="B532" s="321" t="s">
        <v>81</v>
      </c>
      <c r="C532" s="322">
        <v>11738516</v>
      </c>
      <c r="D532" s="322">
        <v>7651409</v>
      </c>
      <c r="E532" s="322">
        <v>7386994.02</v>
      </c>
      <c r="F532" s="324">
        <v>62.929539134</v>
      </c>
      <c r="G532" s="322">
        <v>930387.21</v>
      </c>
    </row>
    <row r="533" spans="1:7" ht="25.5">
      <c r="A533" s="329" t="s">
        <v>86</v>
      </c>
      <c r="B533" s="321" t="s">
        <v>87</v>
      </c>
      <c r="C533" s="322">
        <v>73816</v>
      </c>
      <c r="D533" s="322">
        <v>49422</v>
      </c>
      <c r="E533" s="322">
        <v>49351.77</v>
      </c>
      <c r="F533" s="324">
        <v>66.857822152</v>
      </c>
      <c r="G533" s="322">
        <v>0</v>
      </c>
    </row>
    <row r="534" spans="1:7" ht="12.75">
      <c r="A534" s="330" t="s">
        <v>90</v>
      </c>
      <c r="B534" s="321" t="s">
        <v>91</v>
      </c>
      <c r="C534" s="322">
        <v>73816</v>
      </c>
      <c r="D534" s="322">
        <v>49422</v>
      </c>
      <c r="E534" s="322">
        <v>49351.77</v>
      </c>
      <c r="F534" s="324">
        <v>66.857822152</v>
      </c>
      <c r="G534" s="322">
        <v>0</v>
      </c>
    </row>
    <row r="535" spans="1:7" ht="12.75">
      <c r="A535" s="329" t="s">
        <v>92</v>
      </c>
      <c r="B535" s="321" t="s">
        <v>93</v>
      </c>
      <c r="C535" s="322">
        <v>2844373</v>
      </c>
      <c r="D535" s="322">
        <v>283114</v>
      </c>
      <c r="E535" s="322">
        <v>241943.12</v>
      </c>
      <c r="F535" s="324">
        <v>8.50602646</v>
      </c>
      <c r="G535" s="322">
        <v>47315.74</v>
      </c>
    </row>
    <row r="536" spans="1:7" ht="25.5">
      <c r="A536" s="330" t="s">
        <v>98</v>
      </c>
      <c r="B536" s="321" t="s">
        <v>99</v>
      </c>
      <c r="C536" s="322">
        <v>208340</v>
      </c>
      <c r="D536" s="322">
        <v>45663</v>
      </c>
      <c r="E536" s="322">
        <v>7033.84</v>
      </c>
      <c r="F536" s="324">
        <v>3.376135164</v>
      </c>
      <c r="G536" s="322">
        <v>2955.04</v>
      </c>
    </row>
    <row r="537" spans="1:7" ht="38.25">
      <c r="A537" s="330" t="s">
        <v>100</v>
      </c>
      <c r="B537" s="321" t="s">
        <v>101</v>
      </c>
      <c r="C537" s="322">
        <v>43729</v>
      </c>
      <c r="D537" s="322">
        <v>38058</v>
      </c>
      <c r="E537" s="322">
        <v>36589.18</v>
      </c>
      <c r="F537" s="324">
        <v>83.672574264</v>
      </c>
      <c r="G537" s="322">
        <v>2994.43</v>
      </c>
    </row>
    <row r="538" spans="1:7" ht="12.75">
      <c r="A538" s="330" t="s">
        <v>179</v>
      </c>
      <c r="B538" s="321" t="s">
        <v>180</v>
      </c>
      <c r="C538" s="322">
        <v>2592304</v>
      </c>
      <c r="D538" s="322">
        <v>199393</v>
      </c>
      <c r="E538" s="322">
        <v>198320.1</v>
      </c>
      <c r="F538" s="324">
        <v>7.650341164</v>
      </c>
      <c r="G538" s="322">
        <v>41366.27</v>
      </c>
    </row>
    <row r="539" spans="1:7" ht="38.25">
      <c r="A539" s="331" t="s">
        <v>181</v>
      </c>
      <c r="B539" s="321" t="s">
        <v>182</v>
      </c>
      <c r="C539" s="322">
        <v>2592304</v>
      </c>
      <c r="D539" s="322">
        <v>199393</v>
      </c>
      <c r="E539" s="322">
        <v>198320.1</v>
      </c>
      <c r="F539" s="324">
        <v>7.650341164</v>
      </c>
      <c r="G539" s="322">
        <v>41366.27</v>
      </c>
    </row>
    <row r="540" spans="1:7" ht="12.75">
      <c r="A540" s="328" t="s">
        <v>102</v>
      </c>
      <c r="B540" s="321" t="s">
        <v>103</v>
      </c>
      <c r="C540" s="322">
        <v>4288618</v>
      </c>
      <c r="D540" s="322">
        <v>1008048</v>
      </c>
      <c r="E540" s="322">
        <v>637177.49</v>
      </c>
      <c r="F540" s="324">
        <v>14.857408377</v>
      </c>
      <c r="G540" s="322">
        <v>24177.53</v>
      </c>
    </row>
    <row r="541" spans="1:7" ht="12.75">
      <c r="A541" s="329" t="s">
        <v>104</v>
      </c>
      <c r="B541" s="321" t="s">
        <v>105</v>
      </c>
      <c r="C541" s="322">
        <v>4288618</v>
      </c>
      <c r="D541" s="322">
        <v>1008048</v>
      </c>
      <c r="E541" s="322">
        <v>637177.49</v>
      </c>
      <c r="F541" s="324">
        <v>14.857408377</v>
      </c>
      <c r="G541" s="322">
        <v>24177.53</v>
      </c>
    </row>
    <row r="542" spans="1:7" s="320" customFormat="1" ht="12.75">
      <c r="A542" s="315"/>
      <c r="B542" s="315" t="s">
        <v>923</v>
      </c>
      <c r="C542" s="316">
        <v>548243</v>
      </c>
      <c r="D542" s="316">
        <v>-456727</v>
      </c>
      <c r="E542" s="316">
        <v>798424.26000011</v>
      </c>
      <c r="F542" s="332">
        <v>145.633279403</v>
      </c>
      <c r="G542" s="316">
        <v>401670.900000001</v>
      </c>
    </row>
    <row r="543" spans="1:7" s="320" customFormat="1" ht="12.75">
      <c r="A543" s="315" t="s">
        <v>150</v>
      </c>
      <c r="B543" s="315" t="s">
        <v>924</v>
      </c>
      <c r="C543" s="316">
        <v>-548243</v>
      </c>
      <c r="D543" s="316">
        <v>456727</v>
      </c>
      <c r="E543" s="316">
        <v>-798424.26000011</v>
      </c>
      <c r="F543" s="332">
        <v>145.633279403</v>
      </c>
      <c r="G543" s="316">
        <v>-401670.900000001</v>
      </c>
    </row>
    <row r="544" spans="1:7" ht="12.75">
      <c r="A544" s="328" t="s">
        <v>118</v>
      </c>
      <c r="B544" s="321" t="s">
        <v>986</v>
      </c>
      <c r="C544" s="322">
        <v>-548243</v>
      </c>
      <c r="D544" s="322">
        <v>456727</v>
      </c>
      <c r="E544" s="322">
        <v>-798424.26000011</v>
      </c>
      <c r="F544" s="324">
        <v>145.633279403</v>
      </c>
      <c r="G544" s="322">
        <v>-401670.900000001</v>
      </c>
    </row>
    <row r="545" spans="1:7" ht="38.25">
      <c r="A545" s="329" t="s">
        <v>119</v>
      </c>
      <c r="B545" s="321" t="s">
        <v>987</v>
      </c>
      <c r="C545" s="322">
        <v>-1025808</v>
      </c>
      <c r="D545" s="322">
        <v>422783</v>
      </c>
      <c r="E545" s="322">
        <v>-1604817.6</v>
      </c>
      <c r="F545" s="324">
        <v>156.444246877</v>
      </c>
      <c r="G545" s="322">
        <v>-184984.15</v>
      </c>
    </row>
    <row r="546" spans="1:7" ht="25.5">
      <c r="A546" s="329" t="s">
        <v>120</v>
      </c>
      <c r="B546" s="321" t="s">
        <v>988</v>
      </c>
      <c r="C546" s="322">
        <v>477565</v>
      </c>
      <c r="D546" s="322">
        <v>33944</v>
      </c>
      <c r="E546" s="322">
        <v>-477562.72</v>
      </c>
      <c r="F546" s="324">
        <v>-99.999522578</v>
      </c>
      <c r="G546" s="322">
        <v>0</v>
      </c>
    </row>
    <row r="547" spans="1:7" s="320" customFormat="1" ht="12.75">
      <c r="A547" s="315" t="s">
        <v>207</v>
      </c>
      <c r="B547" s="315" t="s">
        <v>208</v>
      </c>
      <c r="C547" s="316"/>
      <c r="D547" s="316"/>
      <c r="E547" s="316"/>
      <c r="F547" s="332"/>
      <c r="G547" s="316"/>
    </row>
    <row r="548" spans="1:7" s="320" customFormat="1" ht="12.75">
      <c r="A548" s="315" t="s">
        <v>17</v>
      </c>
      <c r="B548" s="315" t="s">
        <v>18</v>
      </c>
      <c r="C548" s="316">
        <v>175737332</v>
      </c>
      <c r="D548" s="316">
        <v>36039619</v>
      </c>
      <c r="E548" s="316">
        <v>35624432.76</v>
      </c>
      <c r="F548" s="332">
        <v>20.271408673</v>
      </c>
      <c r="G548" s="316">
        <v>8089780.49</v>
      </c>
    </row>
    <row r="549" spans="1:7" ht="25.5">
      <c r="A549" s="328" t="s">
        <v>19</v>
      </c>
      <c r="B549" s="321" t="s">
        <v>966</v>
      </c>
      <c r="C549" s="322">
        <v>1124183</v>
      </c>
      <c r="D549" s="322">
        <v>758373</v>
      </c>
      <c r="E549" s="322">
        <v>724090.04</v>
      </c>
      <c r="F549" s="324">
        <v>64.410335328</v>
      </c>
      <c r="G549" s="322">
        <v>53482.02</v>
      </c>
    </row>
    <row r="550" spans="1:7" ht="12.75">
      <c r="A550" s="328" t="s">
        <v>20</v>
      </c>
      <c r="B550" s="321" t="s">
        <v>21</v>
      </c>
      <c r="C550" s="322">
        <v>38597745</v>
      </c>
      <c r="D550" s="322">
        <v>3714144</v>
      </c>
      <c r="E550" s="322">
        <v>3396663.01</v>
      </c>
      <c r="F550" s="324">
        <v>8.800159206</v>
      </c>
      <c r="G550" s="322">
        <v>6846.47</v>
      </c>
    </row>
    <row r="551" spans="1:7" ht="12.75">
      <c r="A551" s="329" t="s">
        <v>173</v>
      </c>
      <c r="B551" s="321" t="s">
        <v>174</v>
      </c>
      <c r="C551" s="322">
        <v>29311267</v>
      </c>
      <c r="D551" s="322">
        <v>3429916</v>
      </c>
      <c r="E551" s="322">
        <v>3395817.47</v>
      </c>
      <c r="F551" s="324">
        <v>11.585365689</v>
      </c>
      <c r="G551" s="322">
        <v>6445.75</v>
      </c>
    </row>
    <row r="552" spans="1:7" ht="12.75">
      <c r="A552" s="328" t="s">
        <v>22</v>
      </c>
      <c r="B552" s="321" t="s">
        <v>968</v>
      </c>
      <c r="C552" s="322">
        <v>1341620</v>
      </c>
      <c r="D552" s="322">
        <v>774081</v>
      </c>
      <c r="E552" s="322">
        <v>710658.71</v>
      </c>
      <c r="F552" s="324">
        <v>52.970193497</v>
      </c>
      <c r="G552" s="322">
        <v>6698</v>
      </c>
    </row>
    <row r="553" spans="1:7" ht="12.75">
      <c r="A553" s="329" t="s">
        <v>1108</v>
      </c>
      <c r="B553" s="321" t="s">
        <v>23</v>
      </c>
      <c r="C553" s="322">
        <v>1341620</v>
      </c>
      <c r="D553" s="322">
        <v>774081</v>
      </c>
      <c r="E553" s="322">
        <v>710658.71</v>
      </c>
      <c r="F553" s="324">
        <v>52.970193497</v>
      </c>
      <c r="G553" s="322">
        <v>6698</v>
      </c>
    </row>
    <row r="554" spans="1:7" ht="12.75">
      <c r="A554" s="330" t="s">
        <v>153</v>
      </c>
      <c r="B554" s="321" t="s">
        <v>154</v>
      </c>
      <c r="C554" s="322">
        <v>1341620</v>
      </c>
      <c r="D554" s="322">
        <v>774081</v>
      </c>
      <c r="E554" s="322">
        <v>710658.71</v>
      </c>
      <c r="F554" s="324">
        <v>52.970193497</v>
      </c>
      <c r="G554" s="322">
        <v>6698</v>
      </c>
    </row>
    <row r="555" spans="1:7" ht="38.25">
      <c r="A555" s="331" t="s">
        <v>155</v>
      </c>
      <c r="B555" s="321" t="s">
        <v>156</v>
      </c>
      <c r="C555" s="322">
        <v>1341620</v>
      </c>
      <c r="D555" s="322">
        <v>774081</v>
      </c>
      <c r="E555" s="322">
        <v>710658.71</v>
      </c>
      <c r="F555" s="324">
        <v>52.970193497</v>
      </c>
      <c r="G555" s="322">
        <v>6698</v>
      </c>
    </row>
    <row r="556" spans="1:7" ht="38.25">
      <c r="A556" s="337" t="s">
        <v>157</v>
      </c>
      <c r="B556" s="321" t="s">
        <v>158</v>
      </c>
      <c r="C556" s="322">
        <v>130935</v>
      </c>
      <c r="D556" s="322">
        <v>101163</v>
      </c>
      <c r="E556" s="322">
        <v>40188</v>
      </c>
      <c r="F556" s="324">
        <v>30.693091992</v>
      </c>
      <c r="G556" s="322">
        <v>6698</v>
      </c>
    </row>
    <row r="557" spans="1:7" ht="38.25">
      <c r="A557" s="337" t="s">
        <v>175</v>
      </c>
      <c r="B557" s="321" t="s">
        <v>176</v>
      </c>
      <c r="C557" s="322">
        <v>1210685</v>
      </c>
      <c r="D557" s="322">
        <v>672918</v>
      </c>
      <c r="E557" s="322">
        <v>670470.71</v>
      </c>
      <c r="F557" s="324">
        <v>55.379451302</v>
      </c>
      <c r="G557" s="322">
        <v>0</v>
      </c>
    </row>
    <row r="558" spans="1:7" ht="12.75">
      <c r="A558" s="328" t="s">
        <v>31</v>
      </c>
      <c r="B558" s="321" t="s">
        <v>32</v>
      </c>
      <c r="C558" s="322">
        <v>134673784</v>
      </c>
      <c r="D558" s="322">
        <v>30793021</v>
      </c>
      <c r="E558" s="322">
        <v>30793021</v>
      </c>
      <c r="F558" s="324">
        <v>22.864896259</v>
      </c>
      <c r="G558" s="322">
        <v>8022754</v>
      </c>
    </row>
    <row r="559" spans="1:7" ht="25.5">
      <c r="A559" s="329" t="s">
        <v>33</v>
      </c>
      <c r="B559" s="321" t="s">
        <v>34</v>
      </c>
      <c r="C559" s="322">
        <v>132476654</v>
      </c>
      <c r="D559" s="322">
        <v>30136404</v>
      </c>
      <c r="E559" s="322">
        <v>30136404</v>
      </c>
      <c r="F559" s="324">
        <v>22.748464043</v>
      </c>
      <c r="G559" s="322">
        <v>8050154</v>
      </c>
    </row>
    <row r="560" spans="1:7" ht="25.5">
      <c r="A560" s="329" t="s">
        <v>177</v>
      </c>
      <c r="B560" s="321" t="s">
        <v>178</v>
      </c>
      <c r="C560" s="322">
        <v>2197130</v>
      </c>
      <c r="D560" s="322">
        <v>656617</v>
      </c>
      <c r="E560" s="322">
        <v>656617</v>
      </c>
      <c r="F560" s="324">
        <v>29.885213893</v>
      </c>
      <c r="G560" s="322">
        <v>-27400</v>
      </c>
    </row>
    <row r="561" spans="1:7" s="320" customFormat="1" ht="12.75">
      <c r="A561" s="315" t="s">
        <v>146</v>
      </c>
      <c r="B561" s="315" t="s">
        <v>147</v>
      </c>
      <c r="C561" s="316">
        <v>177293940</v>
      </c>
      <c r="D561" s="316">
        <v>37711987</v>
      </c>
      <c r="E561" s="316">
        <v>28175521.73</v>
      </c>
      <c r="F561" s="332">
        <v>15.891982394</v>
      </c>
      <c r="G561" s="316">
        <v>2958471.56</v>
      </c>
    </row>
    <row r="562" spans="1:7" ht="12.75">
      <c r="A562" s="328" t="s">
        <v>36</v>
      </c>
      <c r="B562" s="321" t="s">
        <v>37</v>
      </c>
      <c r="C562" s="322">
        <v>171488742</v>
      </c>
      <c r="D562" s="322">
        <v>35922664</v>
      </c>
      <c r="E562" s="322">
        <v>26416361.16</v>
      </c>
      <c r="F562" s="324">
        <v>15.404137235</v>
      </c>
      <c r="G562" s="322">
        <v>2843461.98</v>
      </c>
    </row>
    <row r="563" spans="1:7" ht="12.75">
      <c r="A563" s="329" t="s">
        <v>38</v>
      </c>
      <c r="B563" s="321" t="s">
        <v>39</v>
      </c>
      <c r="C563" s="322">
        <v>12060204</v>
      </c>
      <c r="D563" s="322">
        <v>6693603</v>
      </c>
      <c r="E563" s="322">
        <v>5836518.87</v>
      </c>
      <c r="F563" s="324">
        <v>48.394860236</v>
      </c>
      <c r="G563" s="322">
        <v>697598.63</v>
      </c>
    </row>
    <row r="564" spans="1:7" ht="12.75">
      <c r="A564" s="330" t="s">
        <v>40</v>
      </c>
      <c r="B564" s="321" t="s">
        <v>41</v>
      </c>
      <c r="C564" s="322">
        <v>6036985</v>
      </c>
      <c r="D564" s="322">
        <v>3994631</v>
      </c>
      <c r="E564" s="322">
        <v>3904824.69</v>
      </c>
      <c r="F564" s="324">
        <v>64.681702704</v>
      </c>
      <c r="G564" s="322">
        <v>473586.49</v>
      </c>
    </row>
    <row r="565" spans="1:7" ht="12.75">
      <c r="A565" s="331" t="s">
        <v>42</v>
      </c>
      <c r="B565" s="321" t="s">
        <v>43</v>
      </c>
      <c r="C565" s="322">
        <v>4788745</v>
      </c>
      <c r="D565" s="322">
        <v>3102961</v>
      </c>
      <c r="E565" s="322">
        <v>3033927.72</v>
      </c>
      <c r="F565" s="324">
        <v>63.355382673</v>
      </c>
      <c r="G565" s="322">
        <v>381535.13</v>
      </c>
    </row>
    <row r="566" spans="1:7" ht="12.75">
      <c r="A566" s="330" t="s">
        <v>46</v>
      </c>
      <c r="B566" s="321" t="s">
        <v>47</v>
      </c>
      <c r="C566" s="322">
        <v>6023219</v>
      </c>
      <c r="D566" s="322">
        <v>2698972</v>
      </c>
      <c r="E566" s="322">
        <v>1931694.18</v>
      </c>
      <c r="F566" s="324">
        <v>32.070794371</v>
      </c>
      <c r="G566" s="322">
        <v>224012.14</v>
      </c>
    </row>
    <row r="567" spans="1:7" ht="12.75">
      <c r="A567" s="329" t="s">
        <v>66</v>
      </c>
      <c r="B567" s="321" t="s">
        <v>67</v>
      </c>
      <c r="C567" s="322">
        <v>93902795</v>
      </c>
      <c r="D567" s="322">
        <v>15977003</v>
      </c>
      <c r="E567" s="322">
        <v>13993777.94</v>
      </c>
      <c r="F567" s="324">
        <v>14.902408326</v>
      </c>
      <c r="G567" s="322">
        <v>878334.08</v>
      </c>
    </row>
    <row r="568" spans="1:7" ht="12.75">
      <c r="A568" s="330" t="s">
        <v>68</v>
      </c>
      <c r="B568" s="321" t="s">
        <v>69</v>
      </c>
      <c r="C568" s="322">
        <v>93842708</v>
      </c>
      <c r="D568" s="322">
        <v>15977003</v>
      </c>
      <c r="E568" s="322">
        <v>13993777.94</v>
      </c>
      <c r="F568" s="324">
        <v>14.91195026</v>
      </c>
      <c r="G568" s="322">
        <v>878334.08</v>
      </c>
    </row>
    <row r="569" spans="1:7" ht="12.75">
      <c r="A569" s="330" t="s">
        <v>80</v>
      </c>
      <c r="B569" s="321" t="s">
        <v>81</v>
      </c>
      <c r="C569" s="322">
        <v>60087</v>
      </c>
      <c r="D569" s="322">
        <v>0</v>
      </c>
      <c r="E569" s="322">
        <v>0</v>
      </c>
      <c r="F569" s="324">
        <v>0</v>
      </c>
      <c r="G569" s="322">
        <v>0</v>
      </c>
    </row>
    <row r="570" spans="1:7" ht="25.5">
      <c r="A570" s="329" t="s">
        <v>86</v>
      </c>
      <c r="B570" s="321" t="s">
        <v>87</v>
      </c>
      <c r="C570" s="322">
        <v>569298</v>
      </c>
      <c r="D570" s="322">
        <v>461711</v>
      </c>
      <c r="E570" s="322">
        <v>314618</v>
      </c>
      <c r="F570" s="324">
        <v>55.264202579</v>
      </c>
      <c r="G570" s="322">
        <v>0</v>
      </c>
    </row>
    <row r="571" spans="1:7" ht="12.75">
      <c r="A571" s="330" t="s">
        <v>90</v>
      </c>
      <c r="B571" s="321" t="s">
        <v>91</v>
      </c>
      <c r="C571" s="322">
        <v>569298</v>
      </c>
      <c r="D571" s="322">
        <v>461711</v>
      </c>
      <c r="E571" s="322">
        <v>314618</v>
      </c>
      <c r="F571" s="324">
        <v>55.264202579</v>
      </c>
      <c r="G571" s="322">
        <v>0</v>
      </c>
    </row>
    <row r="572" spans="1:7" ht="12.75">
      <c r="A572" s="329" t="s">
        <v>92</v>
      </c>
      <c r="B572" s="321" t="s">
        <v>93</v>
      </c>
      <c r="C572" s="322">
        <v>64956445</v>
      </c>
      <c r="D572" s="322">
        <v>12790347</v>
      </c>
      <c r="E572" s="322">
        <v>6271446.35</v>
      </c>
      <c r="F572" s="324">
        <v>9.654848491</v>
      </c>
      <c r="G572" s="322">
        <v>1267529.27</v>
      </c>
    </row>
    <row r="573" spans="1:7" ht="38.25">
      <c r="A573" s="330" t="s">
        <v>100</v>
      </c>
      <c r="B573" s="321" t="s">
        <v>101</v>
      </c>
      <c r="C573" s="322">
        <v>35598957</v>
      </c>
      <c r="D573" s="322">
        <v>9372265</v>
      </c>
      <c r="E573" s="322">
        <v>4023575.74</v>
      </c>
      <c r="F573" s="324">
        <v>11.302510183</v>
      </c>
      <c r="G573" s="322">
        <v>1267529.27</v>
      </c>
    </row>
    <row r="574" spans="1:7" ht="12.75">
      <c r="A574" s="330" t="s">
        <v>179</v>
      </c>
      <c r="B574" s="321" t="s">
        <v>180</v>
      </c>
      <c r="C574" s="322">
        <v>29357488</v>
      </c>
      <c r="D574" s="322">
        <v>3418082</v>
      </c>
      <c r="E574" s="322">
        <v>2247870.61</v>
      </c>
      <c r="F574" s="324">
        <v>7.65689016</v>
      </c>
      <c r="G574" s="322">
        <v>0</v>
      </c>
    </row>
    <row r="575" spans="1:7" ht="38.25">
      <c r="A575" s="331" t="s">
        <v>181</v>
      </c>
      <c r="B575" s="321" t="s">
        <v>182</v>
      </c>
      <c r="C575" s="322">
        <v>211750</v>
      </c>
      <c r="D575" s="322">
        <v>74489</v>
      </c>
      <c r="E575" s="322">
        <v>39176.58</v>
      </c>
      <c r="F575" s="324">
        <v>18.501336482</v>
      </c>
      <c r="G575" s="322">
        <v>0</v>
      </c>
    </row>
    <row r="576" spans="1:7" ht="63.75">
      <c r="A576" s="331" t="s">
        <v>209</v>
      </c>
      <c r="B576" s="321" t="s">
        <v>210</v>
      </c>
      <c r="C576" s="322">
        <v>29145738</v>
      </c>
      <c r="D576" s="322">
        <v>3343593</v>
      </c>
      <c r="E576" s="322">
        <v>2208694.03</v>
      </c>
      <c r="F576" s="324">
        <v>7.578102946</v>
      </c>
      <c r="G576" s="322">
        <v>0</v>
      </c>
    </row>
    <row r="577" spans="1:7" ht="12.75">
      <c r="A577" s="328" t="s">
        <v>102</v>
      </c>
      <c r="B577" s="321" t="s">
        <v>103</v>
      </c>
      <c r="C577" s="322">
        <v>5805198</v>
      </c>
      <c r="D577" s="322">
        <v>1789323</v>
      </c>
      <c r="E577" s="322">
        <v>1759160.57</v>
      </c>
      <c r="F577" s="324">
        <v>30.303196721</v>
      </c>
      <c r="G577" s="322">
        <v>115009.58</v>
      </c>
    </row>
    <row r="578" spans="1:7" ht="12.75">
      <c r="A578" s="329" t="s">
        <v>104</v>
      </c>
      <c r="B578" s="321" t="s">
        <v>105</v>
      </c>
      <c r="C578" s="322">
        <v>3654289</v>
      </c>
      <c r="D578" s="322">
        <v>1120872</v>
      </c>
      <c r="E578" s="322">
        <v>1095897.55</v>
      </c>
      <c r="F578" s="324">
        <v>29.98935087</v>
      </c>
      <c r="G578" s="322">
        <v>115009.58</v>
      </c>
    </row>
    <row r="579" spans="1:7" ht="25.5">
      <c r="A579" s="329" t="s">
        <v>110</v>
      </c>
      <c r="B579" s="321" t="s">
        <v>111</v>
      </c>
      <c r="C579" s="322">
        <v>2150909</v>
      </c>
      <c r="D579" s="322">
        <v>668451</v>
      </c>
      <c r="E579" s="322">
        <v>663263.02</v>
      </c>
      <c r="F579" s="324">
        <v>30.836405445</v>
      </c>
      <c r="G579" s="322">
        <v>0</v>
      </c>
    </row>
    <row r="580" spans="1:7" ht="25.5">
      <c r="A580" s="330" t="s">
        <v>188</v>
      </c>
      <c r="B580" s="321" t="s">
        <v>189</v>
      </c>
      <c r="C580" s="322">
        <v>2150909</v>
      </c>
      <c r="D580" s="322">
        <v>668451</v>
      </c>
      <c r="E580" s="322">
        <v>663263.02</v>
      </c>
      <c r="F580" s="324">
        <v>30.836405445</v>
      </c>
      <c r="G580" s="322">
        <v>0</v>
      </c>
    </row>
    <row r="581" spans="1:7" s="320" customFormat="1" ht="12.75">
      <c r="A581" s="315"/>
      <c r="B581" s="315" t="s">
        <v>923</v>
      </c>
      <c r="C581" s="316">
        <v>-1556608</v>
      </c>
      <c r="D581" s="316">
        <v>-1672368</v>
      </c>
      <c r="E581" s="316">
        <v>7448911.02999998</v>
      </c>
      <c r="F581" s="332">
        <v>-478.534803239</v>
      </c>
      <c r="G581" s="316">
        <v>5131308.93</v>
      </c>
    </row>
    <row r="582" spans="1:7" s="320" customFormat="1" ht="12.75">
      <c r="A582" s="315" t="s">
        <v>150</v>
      </c>
      <c r="B582" s="315" t="s">
        <v>924</v>
      </c>
      <c r="C582" s="316">
        <v>1556608</v>
      </c>
      <c r="D582" s="316">
        <v>1672368</v>
      </c>
      <c r="E582" s="316">
        <v>-7448911.02999998</v>
      </c>
      <c r="F582" s="332">
        <v>-478.534803239</v>
      </c>
      <c r="G582" s="316">
        <v>-5131308.93</v>
      </c>
    </row>
    <row r="583" spans="1:7" ht="12.75">
      <c r="A583" s="328" t="s">
        <v>118</v>
      </c>
      <c r="B583" s="321" t="s">
        <v>986</v>
      </c>
      <c r="C583" s="322">
        <v>1556608</v>
      </c>
      <c r="D583" s="322">
        <v>1672368</v>
      </c>
      <c r="E583" s="322">
        <v>-7448911.02999998</v>
      </c>
      <c r="F583" s="324">
        <v>-478.534803239</v>
      </c>
      <c r="G583" s="322">
        <v>-5131308.93</v>
      </c>
    </row>
    <row r="584" spans="1:7" ht="38.25">
      <c r="A584" s="329" t="s">
        <v>119</v>
      </c>
      <c r="B584" s="321" t="s">
        <v>987</v>
      </c>
      <c r="C584" s="322">
        <v>-323340</v>
      </c>
      <c r="D584" s="322">
        <v>-207580</v>
      </c>
      <c r="E584" s="322">
        <v>0</v>
      </c>
      <c r="F584" s="324">
        <v>0</v>
      </c>
      <c r="G584" s="322">
        <v>0</v>
      </c>
    </row>
    <row r="585" spans="1:7" ht="25.5">
      <c r="A585" s="329" t="s">
        <v>120</v>
      </c>
      <c r="B585" s="321" t="s">
        <v>988</v>
      </c>
      <c r="C585" s="322">
        <v>1879948</v>
      </c>
      <c r="D585" s="322">
        <v>1879948</v>
      </c>
      <c r="E585" s="322">
        <v>-1879946.36</v>
      </c>
      <c r="F585" s="324">
        <v>-99.999912764</v>
      </c>
      <c r="G585" s="322">
        <v>0</v>
      </c>
    </row>
    <row r="586" spans="1:7" s="320" customFormat="1" ht="12.75">
      <c r="A586" s="315" t="s">
        <v>211</v>
      </c>
      <c r="B586" s="315" t="s">
        <v>212</v>
      </c>
      <c r="C586" s="316"/>
      <c r="D586" s="316"/>
      <c r="E586" s="316"/>
      <c r="F586" s="332"/>
      <c r="G586" s="316"/>
    </row>
    <row r="587" spans="1:7" s="320" customFormat="1" ht="12.75">
      <c r="A587" s="315" t="s">
        <v>17</v>
      </c>
      <c r="B587" s="315" t="s">
        <v>18</v>
      </c>
      <c r="C587" s="316">
        <v>84104298</v>
      </c>
      <c r="D587" s="316">
        <v>46590224</v>
      </c>
      <c r="E587" s="316">
        <v>46308218.93</v>
      </c>
      <c r="F587" s="332">
        <v>55.060466624</v>
      </c>
      <c r="G587" s="316">
        <v>4420169.45</v>
      </c>
    </row>
    <row r="588" spans="1:7" ht="25.5">
      <c r="A588" s="328" t="s">
        <v>19</v>
      </c>
      <c r="B588" s="321" t="s">
        <v>966</v>
      </c>
      <c r="C588" s="322">
        <v>3671338</v>
      </c>
      <c r="D588" s="322">
        <v>2444974</v>
      </c>
      <c r="E588" s="322">
        <v>2165388.07</v>
      </c>
      <c r="F588" s="324">
        <v>58.98089661</v>
      </c>
      <c r="G588" s="322">
        <v>350308.14</v>
      </c>
    </row>
    <row r="589" spans="1:7" ht="12.75">
      <c r="A589" s="328" t="s">
        <v>20</v>
      </c>
      <c r="B589" s="321" t="s">
        <v>21</v>
      </c>
      <c r="C589" s="322">
        <v>67873</v>
      </c>
      <c r="D589" s="322">
        <v>34618</v>
      </c>
      <c r="E589" s="322">
        <v>26490.85</v>
      </c>
      <c r="F589" s="324">
        <v>39.030026667</v>
      </c>
      <c r="G589" s="322">
        <v>19653.82</v>
      </c>
    </row>
    <row r="590" spans="1:7" ht="12.75">
      <c r="A590" s="328" t="s">
        <v>22</v>
      </c>
      <c r="B590" s="321" t="s">
        <v>968</v>
      </c>
      <c r="C590" s="322">
        <v>371914</v>
      </c>
      <c r="D590" s="322">
        <v>238190</v>
      </c>
      <c r="E590" s="322">
        <v>243898.01</v>
      </c>
      <c r="F590" s="324">
        <v>65.579141952</v>
      </c>
      <c r="G590" s="322">
        <v>29014.49</v>
      </c>
    </row>
    <row r="591" spans="1:7" ht="12.75">
      <c r="A591" s="329" t="s">
        <v>1108</v>
      </c>
      <c r="B591" s="321" t="s">
        <v>23</v>
      </c>
      <c r="C591" s="322">
        <v>371914</v>
      </c>
      <c r="D591" s="322">
        <v>238190</v>
      </c>
      <c r="E591" s="322">
        <v>243898.01</v>
      </c>
      <c r="F591" s="324">
        <v>65.579141952</v>
      </c>
      <c r="G591" s="322">
        <v>29014.49</v>
      </c>
    </row>
    <row r="592" spans="1:7" ht="12.75">
      <c r="A592" s="330" t="s">
        <v>153</v>
      </c>
      <c r="B592" s="321" t="s">
        <v>154</v>
      </c>
      <c r="C592" s="322">
        <v>371914</v>
      </c>
      <c r="D592" s="322">
        <v>238190</v>
      </c>
      <c r="E592" s="322">
        <v>243898.01</v>
      </c>
      <c r="F592" s="324">
        <v>65.579141952</v>
      </c>
      <c r="G592" s="322">
        <v>29014.49</v>
      </c>
    </row>
    <row r="593" spans="1:7" ht="38.25">
      <c r="A593" s="331" t="s">
        <v>155</v>
      </c>
      <c r="B593" s="321" t="s">
        <v>156</v>
      </c>
      <c r="C593" s="322">
        <v>371914</v>
      </c>
      <c r="D593" s="322">
        <v>238190</v>
      </c>
      <c r="E593" s="322">
        <v>243898.01</v>
      </c>
      <c r="F593" s="324">
        <v>65.579141952</v>
      </c>
      <c r="G593" s="322">
        <v>29014.49</v>
      </c>
    </row>
    <row r="594" spans="1:7" ht="38.25">
      <c r="A594" s="337" t="s">
        <v>157</v>
      </c>
      <c r="B594" s="321" t="s">
        <v>158</v>
      </c>
      <c r="C594" s="322">
        <v>277668</v>
      </c>
      <c r="D594" s="322">
        <v>177482</v>
      </c>
      <c r="E594" s="322">
        <v>178956</v>
      </c>
      <c r="F594" s="324">
        <v>64.449630494</v>
      </c>
      <c r="G594" s="322">
        <v>4508</v>
      </c>
    </row>
    <row r="595" spans="1:7" ht="38.25">
      <c r="A595" s="337" t="s">
        <v>175</v>
      </c>
      <c r="B595" s="321" t="s">
        <v>176</v>
      </c>
      <c r="C595" s="322">
        <v>94246</v>
      </c>
      <c r="D595" s="322">
        <v>60708</v>
      </c>
      <c r="E595" s="322">
        <v>64942.01</v>
      </c>
      <c r="F595" s="324">
        <v>68.906913821</v>
      </c>
      <c r="G595" s="322">
        <v>24506.49</v>
      </c>
    </row>
    <row r="596" spans="1:7" ht="12.75">
      <c r="A596" s="328" t="s">
        <v>31</v>
      </c>
      <c r="B596" s="321" t="s">
        <v>32</v>
      </c>
      <c r="C596" s="322">
        <v>79993173</v>
      </c>
      <c r="D596" s="322">
        <v>43872442</v>
      </c>
      <c r="E596" s="322">
        <v>43872442</v>
      </c>
      <c r="F596" s="324">
        <v>54.845232855</v>
      </c>
      <c r="G596" s="322">
        <v>4021193</v>
      </c>
    </row>
    <row r="597" spans="1:7" ht="25.5">
      <c r="A597" s="329" t="s">
        <v>33</v>
      </c>
      <c r="B597" s="321" t="s">
        <v>34</v>
      </c>
      <c r="C597" s="322">
        <v>79993173</v>
      </c>
      <c r="D597" s="322">
        <v>43872442</v>
      </c>
      <c r="E597" s="322">
        <v>43872442</v>
      </c>
      <c r="F597" s="324">
        <v>54.845232855</v>
      </c>
      <c r="G597" s="322">
        <v>4021193</v>
      </c>
    </row>
    <row r="598" spans="1:7" s="320" customFormat="1" ht="12.75">
      <c r="A598" s="315" t="s">
        <v>146</v>
      </c>
      <c r="B598" s="315" t="s">
        <v>147</v>
      </c>
      <c r="C598" s="316">
        <v>84294540</v>
      </c>
      <c r="D598" s="316">
        <v>46742988</v>
      </c>
      <c r="E598" s="316">
        <v>43573566.25</v>
      </c>
      <c r="F598" s="332">
        <v>51.692038713</v>
      </c>
      <c r="G598" s="316">
        <v>3859835.36</v>
      </c>
    </row>
    <row r="599" spans="1:7" ht="12.75">
      <c r="A599" s="328" t="s">
        <v>36</v>
      </c>
      <c r="B599" s="321" t="s">
        <v>37</v>
      </c>
      <c r="C599" s="322">
        <v>56334226</v>
      </c>
      <c r="D599" s="322">
        <v>37418044</v>
      </c>
      <c r="E599" s="322">
        <v>35788984.38</v>
      </c>
      <c r="F599" s="324">
        <v>63.529734801</v>
      </c>
      <c r="G599" s="322">
        <v>2851793.07</v>
      </c>
    </row>
    <row r="600" spans="1:7" ht="12.75">
      <c r="A600" s="329" t="s">
        <v>38</v>
      </c>
      <c r="B600" s="321" t="s">
        <v>39</v>
      </c>
      <c r="C600" s="322">
        <v>27595772</v>
      </c>
      <c r="D600" s="322">
        <v>17122093</v>
      </c>
      <c r="E600" s="322">
        <v>15794217.7</v>
      </c>
      <c r="F600" s="324">
        <v>57.234194064</v>
      </c>
      <c r="G600" s="322">
        <v>1594635.89</v>
      </c>
    </row>
    <row r="601" spans="1:7" ht="12.75">
      <c r="A601" s="330" t="s">
        <v>40</v>
      </c>
      <c r="B601" s="321" t="s">
        <v>41</v>
      </c>
      <c r="C601" s="322">
        <v>17661664</v>
      </c>
      <c r="D601" s="322">
        <v>11895540</v>
      </c>
      <c r="E601" s="322">
        <v>11463529.78</v>
      </c>
      <c r="F601" s="324">
        <v>64.906283915</v>
      </c>
      <c r="G601" s="322">
        <v>1049654.12</v>
      </c>
    </row>
    <row r="602" spans="1:7" ht="12.75">
      <c r="A602" s="331" t="s">
        <v>42</v>
      </c>
      <c r="B602" s="321" t="s">
        <v>43</v>
      </c>
      <c r="C602" s="322">
        <v>14222706</v>
      </c>
      <c r="D602" s="322">
        <v>9595265</v>
      </c>
      <c r="E602" s="322">
        <v>9286863.4</v>
      </c>
      <c r="F602" s="324">
        <v>65.296037196</v>
      </c>
      <c r="G602" s="322">
        <v>819276.38</v>
      </c>
    </row>
    <row r="603" spans="1:7" ht="12.75">
      <c r="A603" s="330" t="s">
        <v>46</v>
      </c>
      <c r="B603" s="321" t="s">
        <v>47</v>
      </c>
      <c r="C603" s="322">
        <v>9934108</v>
      </c>
      <c r="D603" s="322">
        <v>5226553</v>
      </c>
      <c r="E603" s="322">
        <v>4330687.91999999</v>
      </c>
      <c r="F603" s="324">
        <v>43.594129639</v>
      </c>
      <c r="G603" s="322">
        <v>544981.77</v>
      </c>
    </row>
    <row r="604" spans="1:7" ht="12.75">
      <c r="A604" s="329" t="s">
        <v>66</v>
      </c>
      <c r="B604" s="321" t="s">
        <v>67</v>
      </c>
      <c r="C604" s="322">
        <v>16340393</v>
      </c>
      <c r="D604" s="322">
        <v>11860673</v>
      </c>
      <c r="E604" s="322">
        <v>11562512.73</v>
      </c>
      <c r="F604" s="324">
        <v>70.760309926</v>
      </c>
      <c r="G604" s="322">
        <v>932707.94</v>
      </c>
    </row>
    <row r="605" spans="1:7" ht="12.75">
      <c r="A605" s="330" t="s">
        <v>68</v>
      </c>
      <c r="B605" s="321" t="s">
        <v>69</v>
      </c>
      <c r="C605" s="322">
        <v>15207014</v>
      </c>
      <c r="D605" s="322">
        <v>11123662</v>
      </c>
      <c r="E605" s="322">
        <v>10843520.47</v>
      </c>
      <c r="F605" s="324">
        <v>71.306046473</v>
      </c>
      <c r="G605" s="322">
        <v>889288.99</v>
      </c>
    </row>
    <row r="606" spans="1:7" ht="12.75">
      <c r="A606" s="330" t="s">
        <v>80</v>
      </c>
      <c r="B606" s="321" t="s">
        <v>81</v>
      </c>
      <c r="C606" s="322">
        <v>1133379</v>
      </c>
      <c r="D606" s="322">
        <v>737011</v>
      </c>
      <c r="E606" s="322">
        <v>718992.26</v>
      </c>
      <c r="F606" s="324">
        <v>63.437937354</v>
      </c>
      <c r="G606" s="322">
        <v>43418.95</v>
      </c>
    </row>
    <row r="607" spans="1:7" ht="25.5">
      <c r="A607" s="329" t="s">
        <v>86</v>
      </c>
      <c r="B607" s="321" t="s">
        <v>87</v>
      </c>
      <c r="C607" s="322">
        <v>105550</v>
      </c>
      <c r="D607" s="322">
        <v>97448</v>
      </c>
      <c r="E607" s="322">
        <v>94456.95</v>
      </c>
      <c r="F607" s="324">
        <v>89.490241592</v>
      </c>
      <c r="G607" s="322">
        <v>562.24</v>
      </c>
    </row>
    <row r="608" spans="1:7" ht="12.75">
      <c r="A608" s="330" t="s">
        <v>90</v>
      </c>
      <c r="B608" s="321" t="s">
        <v>91</v>
      </c>
      <c r="C608" s="322">
        <v>105550</v>
      </c>
      <c r="D608" s="322">
        <v>97448</v>
      </c>
      <c r="E608" s="322">
        <v>94456.95</v>
      </c>
      <c r="F608" s="324">
        <v>89.490241592</v>
      </c>
      <c r="G608" s="322">
        <v>562.24</v>
      </c>
    </row>
    <row r="609" spans="1:7" ht="12.75">
      <c r="A609" s="329" t="s">
        <v>92</v>
      </c>
      <c r="B609" s="321" t="s">
        <v>93</v>
      </c>
      <c r="C609" s="322">
        <v>12292511</v>
      </c>
      <c r="D609" s="322">
        <v>8337830</v>
      </c>
      <c r="E609" s="322">
        <v>8337797</v>
      </c>
      <c r="F609" s="324">
        <v>67.828265519</v>
      </c>
      <c r="G609" s="322">
        <v>323887</v>
      </c>
    </row>
    <row r="610" spans="1:7" ht="38.25">
      <c r="A610" s="330" t="s">
        <v>100</v>
      </c>
      <c r="B610" s="321" t="s">
        <v>101</v>
      </c>
      <c r="C610" s="322">
        <v>12292511</v>
      </c>
      <c r="D610" s="322">
        <v>8337830</v>
      </c>
      <c r="E610" s="322">
        <v>8337797</v>
      </c>
      <c r="F610" s="324">
        <v>67.828265519</v>
      </c>
      <c r="G610" s="322">
        <v>323887</v>
      </c>
    </row>
    <row r="611" spans="1:7" ht="12.75">
      <c r="A611" s="328" t="s">
        <v>102</v>
      </c>
      <c r="B611" s="321" t="s">
        <v>103</v>
      </c>
      <c r="C611" s="322">
        <v>27960314</v>
      </c>
      <c r="D611" s="322">
        <v>9324944</v>
      </c>
      <c r="E611" s="322">
        <v>7784581.87</v>
      </c>
      <c r="F611" s="324">
        <v>27.841539512</v>
      </c>
      <c r="G611" s="322">
        <v>1008042.29</v>
      </c>
    </row>
    <row r="612" spans="1:7" ht="12.75">
      <c r="A612" s="329" t="s">
        <v>104</v>
      </c>
      <c r="B612" s="321" t="s">
        <v>105</v>
      </c>
      <c r="C612" s="322">
        <v>27958314</v>
      </c>
      <c r="D612" s="322">
        <v>9322944</v>
      </c>
      <c r="E612" s="322">
        <v>7782581.87</v>
      </c>
      <c r="F612" s="324">
        <v>27.836377651</v>
      </c>
      <c r="G612" s="322">
        <v>1008042.29</v>
      </c>
    </row>
    <row r="613" spans="1:7" ht="25.5">
      <c r="A613" s="329" t="s">
        <v>110</v>
      </c>
      <c r="B613" s="321" t="s">
        <v>111</v>
      </c>
      <c r="C613" s="322">
        <v>2000</v>
      </c>
      <c r="D613" s="322">
        <v>2000</v>
      </c>
      <c r="E613" s="322">
        <v>2000</v>
      </c>
      <c r="F613" s="324">
        <v>100</v>
      </c>
      <c r="G613" s="322">
        <v>0</v>
      </c>
    </row>
    <row r="614" spans="1:7" ht="12.75">
      <c r="A614" s="330" t="s">
        <v>112</v>
      </c>
      <c r="B614" s="321" t="s">
        <v>113</v>
      </c>
      <c r="C614" s="322">
        <v>2000</v>
      </c>
      <c r="D614" s="322">
        <v>2000</v>
      </c>
      <c r="E614" s="322">
        <v>2000</v>
      </c>
      <c r="F614" s="324">
        <v>100</v>
      </c>
      <c r="G614" s="322">
        <v>0</v>
      </c>
    </row>
    <row r="615" spans="1:7" ht="25.5">
      <c r="A615" s="331" t="s">
        <v>213</v>
      </c>
      <c r="B615" s="321" t="s">
        <v>214</v>
      </c>
      <c r="C615" s="322">
        <v>2000</v>
      </c>
      <c r="D615" s="322">
        <v>2000</v>
      </c>
      <c r="E615" s="322">
        <v>2000</v>
      </c>
      <c r="F615" s="324">
        <v>100</v>
      </c>
      <c r="G615" s="322">
        <v>0</v>
      </c>
    </row>
    <row r="616" spans="1:7" s="320" customFormat="1" ht="12.75">
      <c r="A616" s="315"/>
      <c r="B616" s="315" t="s">
        <v>923</v>
      </c>
      <c r="C616" s="316">
        <v>-190242</v>
      </c>
      <c r="D616" s="316">
        <v>-152764</v>
      </c>
      <c r="E616" s="316">
        <v>2734652.68</v>
      </c>
      <c r="F616" s="332">
        <v>-1437.460014087</v>
      </c>
      <c r="G616" s="316">
        <v>560334.089999999</v>
      </c>
    </row>
    <row r="617" spans="1:7" s="320" customFormat="1" ht="12.75">
      <c r="A617" s="315" t="s">
        <v>150</v>
      </c>
      <c r="B617" s="315" t="s">
        <v>924</v>
      </c>
      <c r="C617" s="316">
        <v>190242</v>
      </c>
      <c r="D617" s="316">
        <v>152764</v>
      </c>
      <c r="E617" s="316">
        <v>-2734652.68</v>
      </c>
      <c r="F617" s="332">
        <v>-1437.460014087</v>
      </c>
      <c r="G617" s="316">
        <v>-560334.089999999</v>
      </c>
    </row>
    <row r="618" spans="1:7" ht="12.75">
      <c r="A618" s="328" t="s">
        <v>118</v>
      </c>
      <c r="B618" s="321" t="s">
        <v>986</v>
      </c>
      <c r="C618" s="322">
        <v>190242</v>
      </c>
      <c r="D618" s="322">
        <v>152764</v>
      </c>
      <c r="E618" s="322">
        <v>-2734652.68</v>
      </c>
      <c r="F618" s="324">
        <v>-1437.460014087</v>
      </c>
      <c r="G618" s="322">
        <v>-560334.089999999</v>
      </c>
    </row>
    <row r="619" spans="1:7" ht="38.25">
      <c r="A619" s="329" t="s">
        <v>119</v>
      </c>
      <c r="B619" s="321" t="s">
        <v>987</v>
      </c>
      <c r="C619" s="322">
        <v>157059</v>
      </c>
      <c r="D619" s="322">
        <v>143788</v>
      </c>
      <c r="E619" s="322">
        <v>-126570.33</v>
      </c>
      <c r="F619" s="324">
        <v>-80.587760014</v>
      </c>
      <c r="G619" s="322">
        <v>-893.73</v>
      </c>
    </row>
    <row r="620" spans="1:7" ht="25.5">
      <c r="A620" s="329" t="s">
        <v>120</v>
      </c>
      <c r="B620" s="321" t="s">
        <v>988</v>
      </c>
      <c r="C620" s="322">
        <v>33183</v>
      </c>
      <c r="D620" s="322">
        <v>17056</v>
      </c>
      <c r="E620" s="322">
        <v>-33181.6</v>
      </c>
      <c r="F620" s="324">
        <v>-99.995780972</v>
      </c>
      <c r="G620" s="322">
        <v>0</v>
      </c>
    </row>
    <row r="621" spans="1:7" s="320" customFormat="1" ht="12.75">
      <c r="A621" s="315" t="s">
        <v>215</v>
      </c>
      <c r="B621" s="315" t="s">
        <v>216</v>
      </c>
      <c r="C621" s="316"/>
      <c r="D621" s="316"/>
      <c r="E621" s="316"/>
      <c r="F621" s="332"/>
      <c r="G621" s="316"/>
    </row>
    <row r="622" spans="1:7" s="320" customFormat="1" ht="12.75">
      <c r="A622" s="315" t="s">
        <v>17</v>
      </c>
      <c r="B622" s="315" t="s">
        <v>18</v>
      </c>
      <c r="C622" s="316">
        <v>2668111</v>
      </c>
      <c r="D622" s="316">
        <v>1780126</v>
      </c>
      <c r="E622" s="316">
        <v>1777337.38</v>
      </c>
      <c r="F622" s="332">
        <v>66.614071903</v>
      </c>
      <c r="G622" s="316">
        <v>219763</v>
      </c>
    </row>
    <row r="623" spans="1:7" ht="25.5">
      <c r="A623" s="328" t="s">
        <v>19</v>
      </c>
      <c r="B623" s="321" t="s">
        <v>966</v>
      </c>
      <c r="C623" s="322">
        <v>25730</v>
      </c>
      <c r="D623" s="322">
        <v>19130</v>
      </c>
      <c r="E623" s="322">
        <v>16341.38</v>
      </c>
      <c r="F623" s="324">
        <v>63.510998834</v>
      </c>
      <c r="G623" s="322">
        <v>0</v>
      </c>
    </row>
    <row r="624" spans="1:7" ht="12.75">
      <c r="A624" s="328" t="s">
        <v>31</v>
      </c>
      <c r="B624" s="321" t="s">
        <v>32</v>
      </c>
      <c r="C624" s="322">
        <v>2642381</v>
      </c>
      <c r="D624" s="322">
        <v>1760996</v>
      </c>
      <c r="E624" s="322">
        <v>1760996</v>
      </c>
      <c r="F624" s="324">
        <v>66.64428786</v>
      </c>
      <c r="G624" s="322">
        <v>219763</v>
      </c>
    </row>
    <row r="625" spans="1:7" ht="25.5">
      <c r="A625" s="329" t="s">
        <v>33</v>
      </c>
      <c r="B625" s="321" t="s">
        <v>34</v>
      </c>
      <c r="C625" s="322">
        <v>2642381</v>
      </c>
      <c r="D625" s="322">
        <v>1760996</v>
      </c>
      <c r="E625" s="322">
        <v>1760996</v>
      </c>
      <c r="F625" s="324">
        <v>66.64428786</v>
      </c>
      <c r="G625" s="322">
        <v>219763</v>
      </c>
    </row>
    <row r="626" spans="1:7" s="320" customFormat="1" ht="12.75">
      <c r="A626" s="315" t="s">
        <v>146</v>
      </c>
      <c r="B626" s="315" t="s">
        <v>147</v>
      </c>
      <c r="C626" s="316">
        <v>2668111</v>
      </c>
      <c r="D626" s="316">
        <v>1780126</v>
      </c>
      <c r="E626" s="316">
        <v>1576949.92</v>
      </c>
      <c r="F626" s="332">
        <v>59.103610007</v>
      </c>
      <c r="G626" s="316">
        <v>183774.79</v>
      </c>
    </row>
    <row r="627" spans="1:7" ht="12.75">
      <c r="A627" s="328" t="s">
        <v>36</v>
      </c>
      <c r="B627" s="321" t="s">
        <v>37</v>
      </c>
      <c r="C627" s="322">
        <v>2650111</v>
      </c>
      <c r="D627" s="322">
        <v>1762126</v>
      </c>
      <c r="E627" s="322">
        <v>1573997.52</v>
      </c>
      <c r="F627" s="324">
        <v>59.393645021</v>
      </c>
      <c r="G627" s="322">
        <v>183774.79</v>
      </c>
    </row>
    <row r="628" spans="1:7" ht="12.75">
      <c r="A628" s="329" t="s">
        <v>38</v>
      </c>
      <c r="B628" s="321" t="s">
        <v>39</v>
      </c>
      <c r="C628" s="322">
        <v>2648911</v>
      </c>
      <c r="D628" s="322">
        <v>1760926</v>
      </c>
      <c r="E628" s="322">
        <v>1573180.46</v>
      </c>
      <c r="F628" s="324">
        <v>59.389706185</v>
      </c>
      <c r="G628" s="322">
        <v>183774.79</v>
      </c>
    </row>
    <row r="629" spans="1:7" ht="12.75">
      <c r="A629" s="330" t="s">
        <v>40</v>
      </c>
      <c r="B629" s="321" t="s">
        <v>41</v>
      </c>
      <c r="C629" s="322">
        <v>2013560</v>
      </c>
      <c r="D629" s="322">
        <v>1348909</v>
      </c>
      <c r="E629" s="322">
        <v>1215889</v>
      </c>
      <c r="F629" s="324">
        <v>60.385039433</v>
      </c>
      <c r="G629" s="322">
        <v>136541.05</v>
      </c>
    </row>
    <row r="630" spans="1:7" ht="12.75">
      <c r="A630" s="331" t="s">
        <v>42</v>
      </c>
      <c r="B630" s="321" t="s">
        <v>43</v>
      </c>
      <c r="C630" s="322">
        <v>1572662</v>
      </c>
      <c r="D630" s="322">
        <v>1052961</v>
      </c>
      <c r="E630" s="322">
        <v>955684.18</v>
      </c>
      <c r="F630" s="324">
        <v>60.768568198</v>
      </c>
      <c r="G630" s="322">
        <v>108533.72</v>
      </c>
    </row>
    <row r="631" spans="1:7" ht="12.75">
      <c r="A631" s="330" t="s">
        <v>46</v>
      </c>
      <c r="B631" s="321" t="s">
        <v>47</v>
      </c>
      <c r="C631" s="322">
        <v>635351</v>
      </c>
      <c r="D631" s="322">
        <v>412017</v>
      </c>
      <c r="E631" s="322">
        <v>357291.46</v>
      </c>
      <c r="F631" s="324">
        <v>56.235287266</v>
      </c>
      <c r="G631" s="322">
        <v>47233.74</v>
      </c>
    </row>
    <row r="632" spans="1:7" ht="12.75">
      <c r="A632" s="329" t="s">
        <v>66</v>
      </c>
      <c r="B632" s="321" t="s">
        <v>67</v>
      </c>
      <c r="C632" s="322">
        <v>200</v>
      </c>
      <c r="D632" s="322">
        <v>200</v>
      </c>
      <c r="E632" s="322">
        <v>200</v>
      </c>
      <c r="F632" s="324">
        <v>100</v>
      </c>
      <c r="G632" s="322">
        <v>0</v>
      </c>
    </row>
    <row r="633" spans="1:7" ht="12.75">
      <c r="A633" s="330" t="s">
        <v>68</v>
      </c>
      <c r="B633" s="321" t="s">
        <v>69</v>
      </c>
      <c r="C633" s="322">
        <v>200</v>
      </c>
      <c r="D633" s="322">
        <v>200</v>
      </c>
      <c r="E633" s="322">
        <v>200</v>
      </c>
      <c r="F633" s="324">
        <v>100</v>
      </c>
      <c r="G633" s="322">
        <v>0</v>
      </c>
    </row>
    <row r="634" spans="1:7" ht="25.5">
      <c r="A634" s="329" t="s">
        <v>86</v>
      </c>
      <c r="B634" s="321" t="s">
        <v>87</v>
      </c>
      <c r="C634" s="322">
        <v>1000</v>
      </c>
      <c r="D634" s="322">
        <v>1000</v>
      </c>
      <c r="E634" s="322">
        <v>617.06</v>
      </c>
      <c r="F634" s="324">
        <v>61.706</v>
      </c>
      <c r="G634" s="322">
        <v>0</v>
      </c>
    </row>
    <row r="635" spans="1:7" ht="12.75">
      <c r="A635" s="330" t="s">
        <v>90</v>
      </c>
      <c r="B635" s="321" t="s">
        <v>91</v>
      </c>
      <c r="C635" s="322">
        <v>1000</v>
      </c>
      <c r="D635" s="322">
        <v>1000</v>
      </c>
      <c r="E635" s="322">
        <v>617.06</v>
      </c>
      <c r="F635" s="324">
        <v>61.706</v>
      </c>
      <c r="G635" s="322">
        <v>0</v>
      </c>
    </row>
    <row r="636" spans="1:7" ht="12.75">
      <c r="A636" s="328" t="s">
        <v>102</v>
      </c>
      <c r="B636" s="321" t="s">
        <v>103</v>
      </c>
      <c r="C636" s="322">
        <v>18000</v>
      </c>
      <c r="D636" s="322">
        <v>18000</v>
      </c>
      <c r="E636" s="322">
        <v>2952.4</v>
      </c>
      <c r="F636" s="324">
        <v>16.402222222</v>
      </c>
      <c r="G636" s="322">
        <v>0</v>
      </c>
    </row>
    <row r="637" spans="1:7" ht="12.75">
      <c r="A637" s="329" t="s">
        <v>104</v>
      </c>
      <c r="B637" s="321" t="s">
        <v>105</v>
      </c>
      <c r="C637" s="322">
        <v>18000</v>
      </c>
      <c r="D637" s="322">
        <v>18000</v>
      </c>
      <c r="E637" s="322">
        <v>2952.4</v>
      </c>
      <c r="F637" s="324">
        <v>16.402222222</v>
      </c>
      <c r="G637" s="322">
        <v>0</v>
      </c>
    </row>
    <row r="638" spans="1:7" s="320" customFormat="1" ht="12.75">
      <c r="A638" s="315" t="s">
        <v>217</v>
      </c>
      <c r="B638" s="315" t="s">
        <v>218</v>
      </c>
      <c r="C638" s="316"/>
      <c r="D638" s="316"/>
      <c r="E638" s="316"/>
      <c r="F638" s="332"/>
      <c r="G638" s="316"/>
    </row>
    <row r="639" spans="1:7" s="320" customFormat="1" ht="12.75">
      <c r="A639" s="315" t="s">
        <v>17</v>
      </c>
      <c r="B639" s="315" t="s">
        <v>18</v>
      </c>
      <c r="C639" s="316">
        <v>2387236</v>
      </c>
      <c r="D639" s="316">
        <v>1652647</v>
      </c>
      <c r="E639" s="316">
        <v>1650907.5</v>
      </c>
      <c r="F639" s="332">
        <v>69.15560506</v>
      </c>
      <c r="G639" s="316">
        <v>175648</v>
      </c>
    </row>
    <row r="640" spans="1:7" ht="25.5">
      <c r="A640" s="328" t="s">
        <v>19</v>
      </c>
      <c r="B640" s="321" t="s">
        <v>966</v>
      </c>
      <c r="C640" s="322">
        <v>2860</v>
      </c>
      <c r="D640" s="322">
        <v>2360</v>
      </c>
      <c r="E640" s="322">
        <v>620.5</v>
      </c>
      <c r="F640" s="324">
        <v>21.695804196</v>
      </c>
      <c r="G640" s="322">
        <v>0</v>
      </c>
    </row>
    <row r="641" spans="1:7" ht="12.75">
      <c r="A641" s="328" t="s">
        <v>31</v>
      </c>
      <c r="B641" s="321" t="s">
        <v>32</v>
      </c>
      <c r="C641" s="322">
        <v>2384376</v>
      </c>
      <c r="D641" s="322">
        <v>1650287</v>
      </c>
      <c r="E641" s="322">
        <v>1650287</v>
      </c>
      <c r="F641" s="324">
        <v>69.212531916</v>
      </c>
      <c r="G641" s="322">
        <v>175648</v>
      </c>
    </row>
    <row r="642" spans="1:7" ht="25.5">
      <c r="A642" s="329" t="s">
        <v>33</v>
      </c>
      <c r="B642" s="321" t="s">
        <v>34</v>
      </c>
      <c r="C642" s="322">
        <v>2384376</v>
      </c>
      <c r="D642" s="322">
        <v>1650287</v>
      </c>
      <c r="E642" s="322">
        <v>1650287</v>
      </c>
      <c r="F642" s="324">
        <v>69.212531916</v>
      </c>
      <c r="G642" s="322">
        <v>175648</v>
      </c>
    </row>
    <row r="643" spans="1:7" s="320" customFormat="1" ht="12.75">
      <c r="A643" s="315" t="s">
        <v>146</v>
      </c>
      <c r="B643" s="315" t="s">
        <v>147</v>
      </c>
      <c r="C643" s="316">
        <v>2388919</v>
      </c>
      <c r="D643" s="316">
        <v>1654330</v>
      </c>
      <c r="E643" s="316">
        <v>1439316.49</v>
      </c>
      <c r="F643" s="332">
        <v>60.249698295</v>
      </c>
      <c r="G643" s="316">
        <v>132995.07</v>
      </c>
    </row>
    <row r="644" spans="1:7" ht="12.75">
      <c r="A644" s="328" t="s">
        <v>36</v>
      </c>
      <c r="B644" s="321" t="s">
        <v>37</v>
      </c>
      <c r="C644" s="322">
        <v>2338919</v>
      </c>
      <c r="D644" s="322">
        <v>1624330</v>
      </c>
      <c r="E644" s="322">
        <v>1419044.4</v>
      </c>
      <c r="F644" s="324">
        <v>60.670950982</v>
      </c>
      <c r="G644" s="322">
        <v>132995.07</v>
      </c>
    </row>
    <row r="645" spans="1:7" ht="12.75">
      <c r="A645" s="329" t="s">
        <v>38</v>
      </c>
      <c r="B645" s="321" t="s">
        <v>39</v>
      </c>
      <c r="C645" s="322">
        <v>2334396</v>
      </c>
      <c r="D645" s="322">
        <v>1619807</v>
      </c>
      <c r="E645" s="322">
        <v>1415881.78</v>
      </c>
      <c r="F645" s="324">
        <v>60.653024594</v>
      </c>
      <c r="G645" s="322">
        <v>132995.07</v>
      </c>
    </row>
    <row r="646" spans="1:7" ht="12.75">
      <c r="A646" s="330" t="s">
        <v>40</v>
      </c>
      <c r="B646" s="321" t="s">
        <v>41</v>
      </c>
      <c r="C646" s="322">
        <v>2149376</v>
      </c>
      <c r="D646" s="322">
        <v>1499792</v>
      </c>
      <c r="E646" s="322">
        <v>1320590.83</v>
      </c>
      <c r="F646" s="324">
        <v>61.440661383</v>
      </c>
      <c r="G646" s="322">
        <v>125094.77</v>
      </c>
    </row>
    <row r="647" spans="1:7" ht="12.75">
      <c r="A647" s="331" t="s">
        <v>42</v>
      </c>
      <c r="B647" s="321" t="s">
        <v>43</v>
      </c>
      <c r="C647" s="322">
        <v>1732110</v>
      </c>
      <c r="D647" s="322">
        <v>1214110</v>
      </c>
      <c r="E647" s="322">
        <v>1065809.1</v>
      </c>
      <c r="F647" s="324">
        <v>61.532414223</v>
      </c>
      <c r="G647" s="322">
        <v>93061.64</v>
      </c>
    </row>
    <row r="648" spans="1:7" ht="12.75">
      <c r="A648" s="330" t="s">
        <v>46</v>
      </c>
      <c r="B648" s="321" t="s">
        <v>47</v>
      </c>
      <c r="C648" s="322">
        <v>185020</v>
      </c>
      <c r="D648" s="322">
        <v>120015</v>
      </c>
      <c r="E648" s="322">
        <v>95290.95</v>
      </c>
      <c r="F648" s="324">
        <v>51.503053724</v>
      </c>
      <c r="G648" s="322">
        <v>7900.3</v>
      </c>
    </row>
    <row r="649" spans="1:7" ht="25.5">
      <c r="A649" s="329" t="s">
        <v>86</v>
      </c>
      <c r="B649" s="321" t="s">
        <v>87</v>
      </c>
      <c r="C649" s="322">
        <v>4523</v>
      </c>
      <c r="D649" s="322">
        <v>4523</v>
      </c>
      <c r="E649" s="322">
        <v>3162.62</v>
      </c>
      <c r="F649" s="324">
        <v>69.923059916</v>
      </c>
      <c r="G649" s="322">
        <v>0</v>
      </c>
    </row>
    <row r="650" spans="1:7" ht="12.75">
      <c r="A650" s="330" t="s">
        <v>90</v>
      </c>
      <c r="B650" s="321" t="s">
        <v>91</v>
      </c>
      <c r="C650" s="322">
        <v>4523</v>
      </c>
      <c r="D650" s="322">
        <v>4523</v>
      </c>
      <c r="E650" s="322">
        <v>3162.62</v>
      </c>
      <c r="F650" s="324">
        <v>69.923059916</v>
      </c>
      <c r="G650" s="322">
        <v>0</v>
      </c>
    </row>
    <row r="651" spans="1:7" ht="12.75">
      <c r="A651" s="328" t="s">
        <v>102</v>
      </c>
      <c r="B651" s="321" t="s">
        <v>103</v>
      </c>
      <c r="C651" s="322">
        <v>50000</v>
      </c>
      <c r="D651" s="322">
        <v>30000</v>
      </c>
      <c r="E651" s="322">
        <v>20272.09</v>
      </c>
      <c r="F651" s="324">
        <v>40.54418</v>
      </c>
      <c r="G651" s="322">
        <v>0</v>
      </c>
    </row>
    <row r="652" spans="1:7" ht="12.75">
      <c r="A652" s="329" t="s">
        <v>104</v>
      </c>
      <c r="B652" s="321" t="s">
        <v>105</v>
      </c>
      <c r="C652" s="322">
        <v>50000</v>
      </c>
      <c r="D652" s="322">
        <v>30000</v>
      </c>
      <c r="E652" s="322">
        <v>20272.09</v>
      </c>
      <c r="F652" s="324">
        <v>40.54418</v>
      </c>
      <c r="G652" s="322">
        <v>0</v>
      </c>
    </row>
    <row r="653" spans="1:7" s="320" customFormat="1" ht="12.75">
      <c r="A653" s="315"/>
      <c r="B653" s="315" t="s">
        <v>923</v>
      </c>
      <c r="C653" s="316">
        <v>-1683</v>
      </c>
      <c r="D653" s="316">
        <v>-1683</v>
      </c>
      <c r="E653" s="316">
        <v>211591.01</v>
      </c>
      <c r="F653" s="332">
        <v>-12572.252525253</v>
      </c>
      <c r="G653" s="316">
        <v>42652.93</v>
      </c>
    </row>
    <row r="654" spans="1:7" s="320" customFormat="1" ht="12.75">
      <c r="A654" s="315" t="s">
        <v>150</v>
      </c>
      <c r="B654" s="315" t="s">
        <v>924</v>
      </c>
      <c r="C654" s="316">
        <v>1683</v>
      </c>
      <c r="D654" s="316">
        <v>1683</v>
      </c>
      <c r="E654" s="316">
        <v>-211591.01</v>
      </c>
      <c r="F654" s="332">
        <v>-12572.252525253</v>
      </c>
      <c r="G654" s="316">
        <v>-42652.93</v>
      </c>
    </row>
    <row r="655" spans="1:7" ht="12.75">
      <c r="A655" s="328" t="s">
        <v>118</v>
      </c>
      <c r="B655" s="321" t="s">
        <v>986</v>
      </c>
      <c r="C655" s="322">
        <v>1683</v>
      </c>
      <c r="D655" s="322">
        <v>1683</v>
      </c>
      <c r="E655" s="322">
        <v>-211591.01</v>
      </c>
      <c r="F655" s="324">
        <v>-12572.252525253</v>
      </c>
      <c r="G655" s="322">
        <v>-42652.93</v>
      </c>
    </row>
    <row r="656" spans="1:7" ht="38.25">
      <c r="A656" s="329" t="s">
        <v>119</v>
      </c>
      <c r="B656" s="321" t="s">
        <v>987</v>
      </c>
      <c r="C656" s="322">
        <v>1683</v>
      </c>
      <c r="D656" s="322">
        <v>1683</v>
      </c>
      <c r="E656" s="322">
        <v>-1683</v>
      </c>
      <c r="F656" s="324">
        <v>-100</v>
      </c>
      <c r="G656" s="322">
        <v>0</v>
      </c>
    </row>
    <row r="657" spans="1:7" s="320" customFormat="1" ht="12.75">
      <c r="A657" s="315" t="s">
        <v>219</v>
      </c>
      <c r="B657" s="315" t="s">
        <v>1</v>
      </c>
      <c r="C657" s="316"/>
      <c r="D657" s="316"/>
      <c r="E657" s="316"/>
      <c r="F657" s="332"/>
      <c r="G657" s="316"/>
    </row>
    <row r="658" spans="1:7" s="320" customFormat="1" ht="12.75">
      <c r="A658" s="315" t="s">
        <v>17</v>
      </c>
      <c r="B658" s="315" t="s">
        <v>18</v>
      </c>
      <c r="C658" s="316">
        <v>446229342</v>
      </c>
      <c r="D658" s="316">
        <v>274753429</v>
      </c>
      <c r="E658" s="316">
        <v>273996023.49</v>
      </c>
      <c r="F658" s="332">
        <v>61.402511601</v>
      </c>
      <c r="G658" s="316">
        <v>37149824.94</v>
      </c>
    </row>
    <row r="659" spans="1:7" ht="25.5">
      <c r="A659" s="328" t="s">
        <v>19</v>
      </c>
      <c r="B659" s="321" t="s">
        <v>966</v>
      </c>
      <c r="C659" s="322">
        <v>12370181</v>
      </c>
      <c r="D659" s="322">
        <v>6985219</v>
      </c>
      <c r="E659" s="322">
        <v>6220542.92</v>
      </c>
      <c r="F659" s="324">
        <v>50.286595806</v>
      </c>
      <c r="G659" s="322">
        <v>1127934.94</v>
      </c>
    </row>
    <row r="660" spans="1:7" ht="12.75">
      <c r="A660" s="328" t="s">
        <v>20</v>
      </c>
      <c r="B660" s="321" t="s">
        <v>21</v>
      </c>
      <c r="C660" s="322">
        <v>77483</v>
      </c>
      <c r="D660" s="322">
        <v>34528</v>
      </c>
      <c r="E660" s="322">
        <v>41798.57</v>
      </c>
      <c r="F660" s="324">
        <v>53.94547191</v>
      </c>
      <c r="G660" s="322">
        <v>0</v>
      </c>
    </row>
    <row r="661" spans="1:7" ht="12.75">
      <c r="A661" s="329" t="s">
        <v>173</v>
      </c>
      <c r="B661" s="321" t="s">
        <v>174</v>
      </c>
      <c r="C661" s="322">
        <v>25394</v>
      </c>
      <c r="D661" s="322">
        <v>25394</v>
      </c>
      <c r="E661" s="322">
        <v>0</v>
      </c>
      <c r="F661" s="324">
        <v>0</v>
      </c>
      <c r="G661" s="322">
        <v>0</v>
      </c>
    </row>
    <row r="662" spans="1:7" ht="12.75">
      <c r="A662" s="328" t="s">
        <v>31</v>
      </c>
      <c r="B662" s="321" t="s">
        <v>32</v>
      </c>
      <c r="C662" s="322">
        <v>433781678</v>
      </c>
      <c r="D662" s="322">
        <v>267733682</v>
      </c>
      <c r="E662" s="322">
        <v>267733682</v>
      </c>
      <c r="F662" s="324">
        <v>61.720836905</v>
      </c>
      <c r="G662" s="322">
        <v>36021890</v>
      </c>
    </row>
    <row r="663" spans="1:7" ht="25.5">
      <c r="A663" s="329" t="s">
        <v>33</v>
      </c>
      <c r="B663" s="321" t="s">
        <v>34</v>
      </c>
      <c r="C663" s="322">
        <v>431001743</v>
      </c>
      <c r="D663" s="322">
        <v>267056953</v>
      </c>
      <c r="E663" s="322">
        <v>267056953</v>
      </c>
      <c r="F663" s="324">
        <v>61.96191949</v>
      </c>
      <c r="G663" s="322">
        <v>36021890</v>
      </c>
    </row>
    <row r="664" spans="1:7" ht="25.5">
      <c r="A664" s="329" t="s">
        <v>177</v>
      </c>
      <c r="B664" s="321" t="s">
        <v>178</v>
      </c>
      <c r="C664" s="322">
        <v>2779935</v>
      </c>
      <c r="D664" s="322">
        <v>676729</v>
      </c>
      <c r="E664" s="322">
        <v>676729</v>
      </c>
      <c r="F664" s="324">
        <v>24.343338963</v>
      </c>
      <c r="G664" s="322">
        <v>0</v>
      </c>
    </row>
    <row r="665" spans="1:7" s="320" customFormat="1" ht="12.75">
      <c r="A665" s="315" t="s">
        <v>146</v>
      </c>
      <c r="B665" s="315" t="s">
        <v>147</v>
      </c>
      <c r="C665" s="316">
        <v>449110861</v>
      </c>
      <c r="D665" s="316">
        <v>274086619</v>
      </c>
      <c r="E665" s="316">
        <v>268212360.19</v>
      </c>
      <c r="F665" s="332">
        <v>59.720746809</v>
      </c>
      <c r="G665" s="316">
        <v>35397081.84</v>
      </c>
    </row>
    <row r="666" spans="1:7" ht="12.75">
      <c r="A666" s="328" t="s">
        <v>36</v>
      </c>
      <c r="B666" s="321" t="s">
        <v>37</v>
      </c>
      <c r="C666" s="322">
        <v>445671943</v>
      </c>
      <c r="D666" s="322">
        <v>272357979</v>
      </c>
      <c r="E666" s="322">
        <v>267062117.29</v>
      </c>
      <c r="F666" s="324">
        <v>59.923475436</v>
      </c>
      <c r="G666" s="322">
        <v>35317398.78</v>
      </c>
    </row>
    <row r="667" spans="1:7" ht="12.75">
      <c r="A667" s="329" t="s">
        <v>38</v>
      </c>
      <c r="B667" s="321" t="s">
        <v>39</v>
      </c>
      <c r="C667" s="322">
        <v>64916935</v>
      </c>
      <c r="D667" s="322">
        <v>40176168</v>
      </c>
      <c r="E667" s="322">
        <v>38915101.91</v>
      </c>
      <c r="F667" s="324">
        <v>59.945993923</v>
      </c>
      <c r="G667" s="322">
        <v>5930012.79</v>
      </c>
    </row>
    <row r="668" spans="1:7" ht="12.75">
      <c r="A668" s="330" t="s">
        <v>40</v>
      </c>
      <c r="B668" s="321" t="s">
        <v>41</v>
      </c>
      <c r="C668" s="322">
        <v>38965044</v>
      </c>
      <c r="D668" s="322">
        <v>25425161</v>
      </c>
      <c r="E668" s="322">
        <v>24683543.8</v>
      </c>
      <c r="F668" s="324">
        <v>63.347917174</v>
      </c>
      <c r="G668" s="322">
        <v>3505030.88</v>
      </c>
    </row>
    <row r="669" spans="1:7" ht="12.75">
      <c r="A669" s="331" t="s">
        <v>42</v>
      </c>
      <c r="B669" s="321" t="s">
        <v>43</v>
      </c>
      <c r="C669" s="322">
        <v>30787135</v>
      </c>
      <c r="D669" s="322">
        <v>20230842</v>
      </c>
      <c r="E669" s="322">
        <v>19733828.38</v>
      </c>
      <c r="F669" s="324">
        <v>64.097644617</v>
      </c>
      <c r="G669" s="322">
        <v>2791248.68</v>
      </c>
    </row>
    <row r="670" spans="1:7" ht="12.75">
      <c r="A670" s="330" t="s">
        <v>46</v>
      </c>
      <c r="B670" s="321" t="s">
        <v>47</v>
      </c>
      <c r="C670" s="322">
        <v>25951891</v>
      </c>
      <c r="D670" s="322">
        <v>14751007</v>
      </c>
      <c r="E670" s="322">
        <v>14231558.11</v>
      </c>
      <c r="F670" s="324">
        <v>54.838231673</v>
      </c>
      <c r="G670" s="322">
        <v>2424981.91</v>
      </c>
    </row>
    <row r="671" spans="1:7" ht="12.75">
      <c r="A671" s="329" t="s">
        <v>60</v>
      </c>
      <c r="B671" s="321" t="s">
        <v>185</v>
      </c>
      <c r="C671" s="322">
        <v>892</v>
      </c>
      <c r="D671" s="322">
        <v>688</v>
      </c>
      <c r="E671" s="322">
        <v>611.87</v>
      </c>
      <c r="F671" s="324">
        <v>68.59529148</v>
      </c>
      <c r="G671" s="322">
        <v>160.32</v>
      </c>
    </row>
    <row r="672" spans="1:7" ht="12.75">
      <c r="A672" s="329" t="s">
        <v>66</v>
      </c>
      <c r="B672" s="321" t="s">
        <v>67</v>
      </c>
      <c r="C672" s="322">
        <v>361751837</v>
      </c>
      <c r="D672" s="322">
        <v>220958897</v>
      </c>
      <c r="E672" s="322">
        <v>216949627.03</v>
      </c>
      <c r="F672" s="324">
        <v>59.971948955</v>
      </c>
      <c r="G672" s="322">
        <v>28634294.67</v>
      </c>
    </row>
    <row r="673" spans="1:7" ht="12.75">
      <c r="A673" s="330" t="s">
        <v>68</v>
      </c>
      <c r="B673" s="321" t="s">
        <v>69</v>
      </c>
      <c r="C673" s="322">
        <v>361751837</v>
      </c>
      <c r="D673" s="322">
        <v>220958897</v>
      </c>
      <c r="E673" s="322">
        <v>216949627.03</v>
      </c>
      <c r="F673" s="324">
        <v>59.971948955</v>
      </c>
      <c r="G673" s="322">
        <v>28634294.67</v>
      </c>
    </row>
    <row r="674" spans="1:7" ht="25.5">
      <c r="A674" s="329" t="s">
        <v>86</v>
      </c>
      <c r="B674" s="321" t="s">
        <v>87</v>
      </c>
      <c r="C674" s="322">
        <v>77047</v>
      </c>
      <c r="D674" s="322">
        <v>24829</v>
      </c>
      <c r="E674" s="322">
        <v>24775.47</v>
      </c>
      <c r="F674" s="324">
        <v>32.156307189</v>
      </c>
      <c r="G674" s="322">
        <v>0</v>
      </c>
    </row>
    <row r="675" spans="1:7" ht="12.75">
      <c r="A675" s="330" t="s">
        <v>90</v>
      </c>
      <c r="B675" s="321" t="s">
        <v>91</v>
      </c>
      <c r="C675" s="322">
        <v>77047</v>
      </c>
      <c r="D675" s="322">
        <v>24829</v>
      </c>
      <c r="E675" s="322">
        <v>24775.47</v>
      </c>
      <c r="F675" s="324">
        <v>32.156307189</v>
      </c>
      <c r="G675" s="322">
        <v>0</v>
      </c>
    </row>
    <row r="676" spans="1:7" ht="12.75">
      <c r="A676" s="329" t="s">
        <v>92</v>
      </c>
      <c r="B676" s="321" t="s">
        <v>93</v>
      </c>
      <c r="C676" s="322">
        <v>18925232</v>
      </c>
      <c r="D676" s="322">
        <v>11197397</v>
      </c>
      <c r="E676" s="322">
        <v>11172001.01</v>
      </c>
      <c r="F676" s="324">
        <v>59.032306764</v>
      </c>
      <c r="G676" s="322">
        <v>752931</v>
      </c>
    </row>
    <row r="677" spans="1:7" ht="12.75">
      <c r="A677" s="330" t="s">
        <v>94</v>
      </c>
      <c r="B677" s="321" t="s">
        <v>95</v>
      </c>
      <c r="C677" s="322">
        <v>65283</v>
      </c>
      <c r="D677" s="322">
        <v>21922</v>
      </c>
      <c r="E677" s="322">
        <v>21922</v>
      </c>
      <c r="F677" s="324">
        <v>33.579951902</v>
      </c>
      <c r="G677" s="322">
        <v>0</v>
      </c>
    </row>
    <row r="678" spans="1:7" ht="25.5">
      <c r="A678" s="331" t="s">
        <v>165</v>
      </c>
      <c r="B678" s="321" t="s">
        <v>166</v>
      </c>
      <c r="C678" s="322">
        <v>65283</v>
      </c>
      <c r="D678" s="322">
        <v>21922</v>
      </c>
      <c r="E678" s="322">
        <v>21922</v>
      </c>
      <c r="F678" s="324">
        <v>33.579951902</v>
      </c>
      <c r="G678" s="322">
        <v>0</v>
      </c>
    </row>
    <row r="679" spans="1:7" ht="38.25">
      <c r="A679" s="337" t="s">
        <v>167</v>
      </c>
      <c r="B679" s="321" t="s">
        <v>168</v>
      </c>
      <c r="C679" s="322">
        <v>65283</v>
      </c>
      <c r="D679" s="322">
        <v>21922</v>
      </c>
      <c r="E679" s="322">
        <v>21922</v>
      </c>
      <c r="F679" s="324">
        <v>33.579951902</v>
      </c>
      <c r="G679" s="322">
        <v>0</v>
      </c>
    </row>
    <row r="680" spans="1:7" ht="38.25">
      <c r="A680" s="330" t="s">
        <v>100</v>
      </c>
      <c r="B680" s="321" t="s">
        <v>101</v>
      </c>
      <c r="C680" s="322">
        <v>16232613</v>
      </c>
      <c r="D680" s="322">
        <v>10591845</v>
      </c>
      <c r="E680" s="322">
        <v>10591845</v>
      </c>
      <c r="F680" s="324">
        <v>65.250400536</v>
      </c>
      <c r="G680" s="322">
        <v>752931</v>
      </c>
    </row>
    <row r="681" spans="1:7" ht="12.75">
      <c r="A681" s="330" t="s">
        <v>179</v>
      </c>
      <c r="B681" s="321" t="s">
        <v>180</v>
      </c>
      <c r="C681" s="322">
        <v>2627336</v>
      </c>
      <c r="D681" s="322">
        <v>583630</v>
      </c>
      <c r="E681" s="322">
        <v>558234.01</v>
      </c>
      <c r="F681" s="324">
        <v>21.247149584</v>
      </c>
      <c r="G681" s="322">
        <v>0</v>
      </c>
    </row>
    <row r="682" spans="1:7" ht="38.25">
      <c r="A682" s="331" t="s">
        <v>181</v>
      </c>
      <c r="B682" s="321" t="s">
        <v>182</v>
      </c>
      <c r="C682" s="322">
        <v>2627336</v>
      </c>
      <c r="D682" s="322">
        <v>583630</v>
      </c>
      <c r="E682" s="322">
        <v>558234.01</v>
      </c>
      <c r="F682" s="324">
        <v>21.247149584</v>
      </c>
      <c r="G682" s="322">
        <v>0</v>
      </c>
    </row>
    <row r="683" spans="1:7" ht="12.75">
      <c r="A683" s="328" t="s">
        <v>102</v>
      </c>
      <c r="B683" s="321" t="s">
        <v>103</v>
      </c>
      <c r="C683" s="322">
        <v>3438918</v>
      </c>
      <c r="D683" s="322">
        <v>1728640</v>
      </c>
      <c r="E683" s="322">
        <v>1150242.9</v>
      </c>
      <c r="F683" s="324">
        <v>33.447814109</v>
      </c>
      <c r="G683" s="322">
        <v>79683.06</v>
      </c>
    </row>
    <row r="684" spans="1:7" ht="12.75">
      <c r="A684" s="329" t="s">
        <v>104</v>
      </c>
      <c r="B684" s="321" t="s">
        <v>105</v>
      </c>
      <c r="C684" s="322">
        <v>3260925</v>
      </c>
      <c r="D684" s="322">
        <v>1610147</v>
      </c>
      <c r="E684" s="322">
        <v>1031750.35</v>
      </c>
      <c r="F684" s="324">
        <v>31.63980619</v>
      </c>
      <c r="G684" s="322">
        <v>79683.06</v>
      </c>
    </row>
    <row r="685" spans="1:7" ht="25.5">
      <c r="A685" s="329" t="s">
        <v>110</v>
      </c>
      <c r="B685" s="321" t="s">
        <v>111</v>
      </c>
      <c r="C685" s="322">
        <v>177993</v>
      </c>
      <c r="D685" s="322">
        <v>118493</v>
      </c>
      <c r="E685" s="322">
        <v>118492.55</v>
      </c>
      <c r="F685" s="324">
        <v>66.571466294</v>
      </c>
      <c r="G685" s="322">
        <v>0</v>
      </c>
    </row>
    <row r="686" spans="1:7" ht="25.5">
      <c r="A686" s="330" t="s">
        <v>188</v>
      </c>
      <c r="B686" s="321" t="s">
        <v>189</v>
      </c>
      <c r="C686" s="322">
        <v>177993</v>
      </c>
      <c r="D686" s="322">
        <v>118493</v>
      </c>
      <c r="E686" s="322">
        <v>118492.55</v>
      </c>
      <c r="F686" s="324">
        <v>66.571466294</v>
      </c>
      <c r="G686" s="322">
        <v>0</v>
      </c>
    </row>
    <row r="687" spans="1:7" s="320" customFormat="1" ht="12.75">
      <c r="A687" s="315"/>
      <c r="B687" s="315" t="s">
        <v>923</v>
      </c>
      <c r="C687" s="316">
        <v>-2881519</v>
      </c>
      <c r="D687" s="316">
        <v>666810</v>
      </c>
      <c r="E687" s="316">
        <v>5783663.30000013</v>
      </c>
      <c r="F687" s="332">
        <v>-200.715778726</v>
      </c>
      <c r="G687" s="316">
        <v>1752743.1</v>
      </c>
    </row>
    <row r="688" spans="1:7" s="320" customFormat="1" ht="12.75">
      <c r="A688" s="315" t="s">
        <v>150</v>
      </c>
      <c r="B688" s="315" t="s">
        <v>924</v>
      </c>
      <c r="C688" s="316">
        <v>2881519</v>
      </c>
      <c r="D688" s="316">
        <v>-666810</v>
      </c>
      <c r="E688" s="316">
        <v>-5783663.30000013</v>
      </c>
      <c r="F688" s="332">
        <v>-200.715778726</v>
      </c>
      <c r="G688" s="316">
        <v>-1752743.1</v>
      </c>
    </row>
    <row r="689" spans="1:7" ht="12.75">
      <c r="A689" s="328" t="s">
        <v>118</v>
      </c>
      <c r="B689" s="321" t="s">
        <v>986</v>
      </c>
      <c r="C689" s="322">
        <v>2881519</v>
      </c>
      <c r="D689" s="322">
        <v>-666810</v>
      </c>
      <c r="E689" s="322">
        <v>-5783663.30000013</v>
      </c>
      <c r="F689" s="324">
        <v>-200.715778726</v>
      </c>
      <c r="G689" s="322">
        <v>-1752743.1</v>
      </c>
    </row>
    <row r="690" spans="1:7" ht="38.25">
      <c r="A690" s="329" t="s">
        <v>119</v>
      </c>
      <c r="B690" s="321" t="s">
        <v>987</v>
      </c>
      <c r="C690" s="322">
        <v>2880674</v>
      </c>
      <c r="D690" s="322">
        <v>-666810</v>
      </c>
      <c r="E690" s="322">
        <v>-4083326.43</v>
      </c>
      <c r="F690" s="324">
        <v>-141.748994506</v>
      </c>
      <c r="G690" s="322">
        <v>-3834212.66</v>
      </c>
    </row>
    <row r="691" spans="1:7" ht="25.5">
      <c r="A691" s="329" t="s">
        <v>120</v>
      </c>
      <c r="B691" s="321" t="s">
        <v>988</v>
      </c>
      <c r="C691" s="322">
        <v>845</v>
      </c>
      <c r="D691" s="322">
        <v>0</v>
      </c>
      <c r="E691" s="322">
        <v>0</v>
      </c>
      <c r="F691" s="324">
        <v>0</v>
      </c>
      <c r="G691" s="322">
        <v>0</v>
      </c>
    </row>
    <row r="692" spans="1:7" s="320" customFormat="1" ht="12.75">
      <c r="A692" s="315" t="s">
        <v>220</v>
      </c>
      <c r="B692" s="315" t="s">
        <v>221</v>
      </c>
      <c r="C692" s="316"/>
      <c r="D692" s="316"/>
      <c r="E692" s="316"/>
      <c r="F692" s="332"/>
      <c r="G692" s="316"/>
    </row>
    <row r="693" spans="1:7" s="320" customFormat="1" ht="12.75">
      <c r="A693" s="315" t="s">
        <v>17</v>
      </c>
      <c r="B693" s="315" t="s">
        <v>18</v>
      </c>
      <c r="C693" s="316">
        <v>624908</v>
      </c>
      <c r="D693" s="316">
        <v>419922</v>
      </c>
      <c r="E693" s="316">
        <v>419921.84</v>
      </c>
      <c r="F693" s="332">
        <v>67.197385855</v>
      </c>
      <c r="G693" s="316">
        <v>54344.98</v>
      </c>
    </row>
    <row r="694" spans="1:7" ht="25.5">
      <c r="A694" s="328" t="s">
        <v>19</v>
      </c>
      <c r="B694" s="321" t="s">
        <v>966</v>
      </c>
      <c r="C694" s="322">
        <v>11760</v>
      </c>
      <c r="D694" s="322">
        <v>7840</v>
      </c>
      <c r="E694" s="322">
        <v>7839.84</v>
      </c>
      <c r="F694" s="324">
        <v>66.665306122</v>
      </c>
      <c r="G694" s="322">
        <v>979.98</v>
      </c>
    </row>
    <row r="695" spans="1:7" ht="12.75">
      <c r="A695" s="328" t="s">
        <v>31</v>
      </c>
      <c r="B695" s="321" t="s">
        <v>32</v>
      </c>
      <c r="C695" s="322">
        <v>613148</v>
      </c>
      <c r="D695" s="322">
        <v>412082</v>
      </c>
      <c r="E695" s="322">
        <v>412082</v>
      </c>
      <c r="F695" s="324">
        <v>67.207590989</v>
      </c>
      <c r="G695" s="322">
        <v>53365</v>
      </c>
    </row>
    <row r="696" spans="1:7" ht="25.5">
      <c r="A696" s="329" t="s">
        <v>33</v>
      </c>
      <c r="B696" s="321" t="s">
        <v>34</v>
      </c>
      <c r="C696" s="322">
        <v>613148</v>
      </c>
      <c r="D696" s="322">
        <v>412082</v>
      </c>
      <c r="E696" s="322">
        <v>412082</v>
      </c>
      <c r="F696" s="324">
        <v>67.207590989</v>
      </c>
      <c r="G696" s="322">
        <v>53365</v>
      </c>
    </row>
    <row r="697" spans="1:7" s="320" customFormat="1" ht="12.75">
      <c r="A697" s="315" t="s">
        <v>146</v>
      </c>
      <c r="B697" s="315" t="s">
        <v>147</v>
      </c>
      <c r="C697" s="316">
        <v>624908</v>
      </c>
      <c r="D697" s="316">
        <v>419922</v>
      </c>
      <c r="E697" s="316">
        <v>375536.06</v>
      </c>
      <c r="F697" s="332">
        <v>60.094615527</v>
      </c>
      <c r="G697" s="316">
        <v>43565.47</v>
      </c>
    </row>
    <row r="698" spans="1:7" ht="12.75">
      <c r="A698" s="328" t="s">
        <v>36</v>
      </c>
      <c r="B698" s="321" t="s">
        <v>37</v>
      </c>
      <c r="C698" s="322">
        <v>619408</v>
      </c>
      <c r="D698" s="322">
        <v>416822</v>
      </c>
      <c r="E698" s="322">
        <v>372910.37</v>
      </c>
      <c r="F698" s="324">
        <v>60.204319286</v>
      </c>
      <c r="G698" s="322">
        <v>42066.28</v>
      </c>
    </row>
    <row r="699" spans="1:7" ht="12.75">
      <c r="A699" s="329" t="s">
        <v>38</v>
      </c>
      <c r="B699" s="321" t="s">
        <v>39</v>
      </c>
      <c r="C699" s="322">
        <v>619408</v>
      </c>
      <c r="D699" s="322">
        <v>416822</v>
      </c>
      <c r="E699" s="322">
        <v>372910.37</v>
      </c>
      <c r="F699" s="324">
        <v>60.204319286</v>
      </c>
      <c r="G699" s="322">
        <v>42066.28</v>
      </c>
    </row>
    <row r="700" spans="1:7" ht="12.75">
      <c r="A700" s="330" t="s">
        <v>40</v>
      </c>
      <c r="B700" s="321" t="s">
        <v>41</v>
      </c>
      <c r="C700" s="322">
        <v>493622</v>
      </c>
      <c r="D700" s="322">
        <v>332225</v>
      </c>
      <c r="E700" s="322">
        <v>302310.63</v>
      </c>
      <c r="F700" s="324">
        <v>61.243346123</v>
      </c>
      <c r="G700" s="322">
        <v>33929.1</v>
      </c>
    </row>
    <row r="701" spans="1:7" ht="12.75">
      <c r="A701" s="331" t="s">
        <v>42</v>
      </c>
      <c r="B701" s="321" t="s">
        <v>43</v>
      </c>
      <c r="C701" s="322">
        <v>387662</v>
      </c>
      <c r="D701" s="322">
        <v>258912</v>
      </c>
      <c r="E701" s="322">
        <v>242947.48</v>
      </c>
      <c r="F701" s="324">
        <v>62.6699238</v>
      </c>
      <c r="G701" s="322">
        <v>26648.72</v>
      </c>
    </row>
    <row r="702" spans="1:7" ht="12.75">
      <c r="A702" s="330" t="s">
        <v>46</v>
      </c>
      <c r="B702" s="321" t="s">
        <v>47</v>
      </c>
      <c r="C702" s="322">
        <v>125786</v>
      </c>
      <c r="D702" s="322">
        <v>84597</v>
      </c>
      <c r="E702" s="322">
        <v>70599.74</v>
      </c>
      <c r="F702" s="324">
        <v>56.126866265</v>
      </c>
      <c r="G702" s="322">
        <v>8137.18</v>
      </c>
    </row>
    <row r="703" spans="1:7" ht="12.75">
      <c r="A703" s="328" t="s">
        <v>102</v>
      </c>
      <c r="B703" s="321" t="s">
        <v>103</v>
      </c>
      <c r="C703" s="322">
        <v>5500</v>
      </c>
      <c r="D703" s="322">
        <v>3100</v>
      </c>
      <c r="E703" s="322">
        <v>2625.69</v>
      </c>
      <c r="F703" s="324">
        <v>47.739818182</v>
      </c>
      <c r="G703" s="322">
        <v>1499.19</v>
      </c>
    </row>
    <row r="704" spans="1:7" ht="12.75">
      <c r="A704" s="329" t="s">
        <v>104</v>
      </c>
      <c r="B704" s="321" t="s">
        <v>105</v>
      </c>
      <c r="C704" s="322">
        <v>5500</v>
      </c>
      <c r="D704" s="322">
        <v>3100</v>
      </c>
      <c r="E704" s="322">
        <v>2625.69</v>
      </c>
      <c r="F704" s="324">
        <v>47.739818182</v>
      </c>
      <c r="G704" s="322">
        <v>1499.19</v>
      </c>
    </row>
    <row r="705" spans="1:7" s="320" customFormat="1" ht="12.75">
      <c r="A705" s="315" t="s">
        <v>222</v>
      </c>
      <c r="B705" s="315" t="s">
        <v>223</v>
      </c>
      <c r="C705" s="316"/>
      <c r="D705" s="316"/>
      <c r="E705" s="316"/>
      <c r="F705" s="332"/>
      <c r="G705" s="316"/>
    </row>
    <row r="706" spans="1:7" s="320" customFormat="1" ht="12.75">
      <c r="A706" s="315" t="s">
        <v>17</v>
      </c>
      <c r="B706" s="315" t="s">
        <v>18</v>
      </c>
      <c r="C706" s="316">
        <v>11398919</v>
      </c>
      <c r="D706" s="316">
        <v>7563417</v>
      </c>
      <c r="E706" s="316">
        <v>7563983.79</v>
      </c>
      <c r="F706" s="332">
        <v>66.357027276</v>
      </c>
      <c r="G706" s="316">
        <v>942193.18</v>
      </c>
    </row>
    <row r="707" spans="1:7" ht="25.5">
      <c r="A707" s="328" t="s">
        <v>19</v>
      </c>
      <c r="B707" s="321" t="s">
        <v>966</v>
      </c>
      <c r="C707" s="322">
        <v>15000</v>
      </c>
      <c r="D707" s="322">
        <v>10000</v>
      </c>
      <c r="E707" s="322">
        <v>10566.79</v>
      </c>
      <c r="F707" s="324">
        <v>70.445266667</v>
      </c>
      <c r="G707" s="322">
        <v>1511.18</v>
      </c>
    </row>
    <row r="708" spans="1:7" ht="12.75">
      <c r="A708" s="328" t="s">
        <v>31</v>
      </c>
      <c r="B708" s="321" t="s">
        <v>32</v>
      </c>
      <c r="C708" s="322">
        <v>11383919</v>
      </c>
      <c r="D708" s="322">
        <v>7553417</v>
      </c>
      <c r="E708" s="322">
        <v>7553417</v>
      </c>
      <c r="F708" s="324">
        <v>66.351640415</v>
      </c>
      <c r="G708" s="322">
        <v>940682</v>
      </c>
    </row>
    <row r="709" spans="1:7" ht="25.5">
      <c r="A709" s="329" t="s">
        <v>33</v>
      </c>
      <c r="B709" s="321" t="s">
        <v>34</v>
      </c>
      <c r="C709" s="322">
        <v>11383919</v>
      </c>
      <c r="D709" s="322">
        <v>7553417</v>
      </c>
      <c r="E709" s="322">
        <v>7553417</v>
      </c>
      <c r="F709" s="324">
        <v>66.351640415</v>
      </c>
      <c r="G709" s="322">
        <v>940682</v>
      </c>
    </row>
    <row r="710" spans="1:7" s="320" customFormat="1" ht="12.75">
      <c r="A710" s="315" t="s">
        <v>146</v>
      </c>
      <c r="B710" s="315" t="s">
        <v>147</v>
      </c>
      <c r="C710" s="316">
        <v>11398919</v>
      </c>
      <c r="D710" s="316">
        <v>7563417</v>
      </c>
      <c r="E710" s="316">
        <v>7259734.58</v>
      </c>
      <c r="F710" s="332">
        <v>63.68792146</v>
      </c>
      <c r="G710" s="316">
        <v>790530.4</v>
      </c>
    </row>
    <row r="711" spans="1:7" ht="12.75">
      <c r="A711" s="328" t="s">
        <v>36</v>
      </c>
      <c r="B711" s="321" t="s">
        <v>37</v>
      </c>
      <c r="C711" s="322">
        <v>11351276</v>
      </c>
      <c r="D711" s="322">
        <v>7524524</v>
      </c>
      <c r="E711" s="322">
        <v>7237660.49</v>
      </c>
      <c r="F711" s="324">
        <v>63.760765662</v>
      </c>
      <c r="G711" s="322">
        <v>776662.06</v>
      </c>
    </row>
    <row r="712" spans="1:7" ht="12.75">
      <c r="A712" s="329" t="s">
        <v>38</v>
      </c>
      <c r="B712" s="321" t="s">
        <v>39</v>
      </c>
      <c r="C712" s="322">
        <v>10862801</v>
      </c>
      <c r="D712" s="322">
        <v>7211856</v>
      </c>
      <c r="E712" s="322">
        <v>6930408.26</v>
      </c>
      <c r="F712" s="324">
        <v>63.799458906</v>
      </c>
      <c r="G712" s="322">
        <v>736695.54</v>
      </c>
    </row>
    <row r="713" spans="1:7" ht="12.75">
      <c r="A713" s="330" t="s">
        <v>40</v>
      </c>
      <c r="B713" s="321" t="s">
        <v>41</v>
      </c>
      <c r="C713" s="322">
        <v>9444047</v>
      </c>
      <c r="D713" s="322">
        <v>6296024</v>
      </c>
      <c r="E713" s="322">
        <v>6082194.69</v>
      </c>
      <c r="F713" s="324">
        <v>64.402418688</v>
      </c>
      <c r="G713" s="322">
        <v>647891.77</v>
      </c>
    </row>
    <row r="714" spans="1:7" ht="12.75">
      <c r="A714" s="331" t="s">
        <v>42</v>
      </c>
      <c r="B714" s="321" t="s">
        <v>43</v>
      </c>
      <c r="C714" s="322">
        <v>7500643</v>
      </c>
      <c r="D714" s="322">
        <v>5073760</v>
      </c>
      <c r="E714" s="322">
        <v>4891218.3</v>
      </c>
      <c r="F714" s="324">
        <v>65.210653273</v>
      </c>
      <c r="G714" s="322">
        <v>504582.29</v>
      </c>
    </row>
    <row r="715" spans="1:7" ht="12.75">
      <c r="A715" s="330" t="s">
        <v>46</v>
      </c>
      <c r="B715" s="321" t="s">
        <v>47</v>
      </c>
      <c r="C715" s="322">
        <v>1418754</v>
      </c>
      <c r="D715" s="322">
        <v>915832</v>
      </c>
      <c r="E715" s="322">
        <v>848213.57</v>
      </c>
      <c r="F715" s="324">
        <v>59.785809943</v>
      </c>
      <c r="G715" s="322">
        <v>88803.77</v>
      </c>
    </row>
    <row r="716" spans="1:7" ht="12.75">
      <c r="A716" s="329" t="s">
        <v>66</v>
      </c>
      <c r="B716" s="321" t="s">
        <v>67</v>
      </c>
      <c r="C716" s="322">
        <v>488475</v>
      </c>
      <c r="D716" s="322">
        <v>312668</v>
      </c>
      <c r="E716" s="322">
        <v>307252.23</v>
      </c>
      <c r="F716" s="324">
        <v>62.900297866</v>
      </c>
      <c r="G716" s="322">
        <v>39966.52</v>
      </c>
    </row>
    <row r="717" spans="1:7" ht="12.75">
      <c r="A717" s="330" t="s">
        <v>80</v>
      </c>
      <c r="B717" s="321" t="s">
        <v>81</v>
      </c>
      <c r="C717" s="322">
        <v>488475</v>
      </c>
      <c r="D717" s="322">
        <v>312668</v>
      </c>
      <c r="E717" s="322">
        <v>307252.23</v>
      </c>
      <c r="F717" s="324">
        <v>62.900297866</v>
      </c>
      <c r="G717" s="322">
        <v>39966.52</v>
      </c>
    </row>
    <row r="718" spans="1:7" ht="12.75">
      <c r="A718" s="328" t="s">
        <v>102</v>
      </c>
      <c r="B718" s="321" t="s">
        <v>103</v>
      </c>
      <c r="C718" s="322">
        <v>47643</v>
      </c>
      <c r="D718" s="322">
        <v>38893</v>
      </c>
      <c r="E718" s="322">
        <v>22074.09</v>
      </c>
      <c r="F718" s="324">
        <v>46.332283861</v>
      </c>
      <c r="G718" s="322">
        <v>13868.34</v>
      </c>
    </row>
    <row r="719" spans="1:7" ht="12.75">
      <c r="A719" s="329" t="s">
        <v>104</v>
      </c>
      <c r="B719" s="321" t="s">
        <v>105</v>
      </c>
      <c r="C719" s="322">
        <v>47643</v>
      </c>
      <c r="D719" s="322">
        <v>38893</v>
      </c>
      <c r="E719" s="322">
        <v>22074.09</v>
      </c>
      <c r="F719" s="324">
        <v>46.332283861</v>
      </c>
      <c r="G719" s="322">
        <v>13868.34</v>
      </c>
    </row>
    <row r="720" spans="1:7" s="320" customFormat="1" ht="12.75">
      <c r="A720" s="315" t="s">
        <v>224</v>
      </c>
      <c r="B720" s="315" t="s">
        <v>225</v>
      </c>
      <c r="C720" s="316"/>
      <c r="D720" s="316"/>
      <c r="E720" s="316"/>
      <c r="F720" s="332"/>
      <c r="G720" s="316"/>
    </row>
    <row r="721" spans="1:7" s="320" customFormat="1" ht="12.75">
      <c r="A721" s="315" t="s">
        <v>17</v>
      </c>
      <c r="B721" s="315" t="s">
        <v>18</v>
      </c>
      <c r="C721" s="316">
        <v>2409226</v>
      </c>
      <c r="D721" s="316">
        <v>380024</v>
      </c>
      <c r="E721" s="316">
        <v>380024</v>
      </c>
      <c r="F721" s="332">
        <v>15.773696615</v>
      </c>
      <c r="G721" s="316">
        <v>132909</v>
      </c>
    </row>
    <row r="722" spans="1:7" ht="12.75">
      <c r="A722" s="328" t="s">
        <v>31</v>
      </c>
      <c r="B722" s="321" t="s">
        <v>32</v>
      </c>
      <c r="C722" s="322">
        <v>2409226</v>
      </c>
      <c r="D722" s="322">
        <v>380024</v>
      </c>
      <c r="E722" s="322">
        <v>380024</v>
      </c>
      <c r="F722" s="324">
        <v>15.773696615</v>
      </c>
      <c r="G722" s="322">
        <v>132909</v>
      </c>
    </row>
    <row r="723" spans="1:7" ht="25.5">
      <c r="A723" s="329" t="s">
        <v>33</v>
      </c>
      <c r="B723" s="321" t="s">
        <v>34</v>
      </c>
      <c r="C723" s="322">
        <v>2409226</v>
      </c>
      <c r="D723" s="322">
        <v>380024</v>
      </c>
      <c r="E723" s="322">
        <v>380024</v>
      </c>
      <c r="F723" s="324">
        <v>15.773696615</v>
      </c>
      <c r="G723" s="322">
        <v>132909</v>
      </c>
    </row>
    <row r="724" spans="1:7" s="320" customFormat="1" ht="12.75">
      <c r="A724" s="315" t="s">
        <v>146</v>
      </c>
      <c r="B724" s="315" t="s">
        <v>147</v>
      </c>
      <c r="C724" s="316">
        <v>2409226</v>
      </c>
      <c r="D724" s="316">
        <v>380024</v>
      </c>
      <c r="E724" s="316">
        <v>237092.31</v>
      </c>
      <c r="F724" s="332">
        <v>9.841015745</v>
      </c>
      <c r="G724" s="316">
        <v>74620.23</v>
      </c>
    </row>
    <row r="725" spans="1:7" ht="12.75">
      <c r="A725" s="328" t="s">
        <v>36</v>
      </c>
      <c r="B725" s="321" t="s">
        <v>37</v>
      </c>
      <c r="C725" s="322">
        <v>2405451</v>
      </c>
      <c r="D725" s="322">
        <v>376249</v>
      </c>
      <c r="E725" s="322">
        <v>233705.1</v>
      </c>
      <c r="F725" s="324">
        <v>9.715645839</v>
      </c>
      <c r="G725" s="322">
        <v>71233.02</v>
      </c>
    </row>
    <row r="726" spans="1:7" ht="12.75">
      <c r="A726" s="329" t="s">
        <v>38</v>
      </c>
      <c r="B726" s="321" t="s">
        <v>39</v>
      </c>
      <c r="C726" s="322">
        <v>2405451</v>
      </c>
      <c r="D726" s="322">
        <v>376249</v>
      </c>
      <c r="E726" s="322">
        <v>233705.1</v>
      </c>
      <c r="F726" s="324">
        <v>9.715645839</v>
      </c>
      <c r="G726" s="322">
        <v>71233.02</v>
      </c>
    </row>
    <row r="727" spans="1:7" ht="12.75">
      <c r="A727" s="330" t="s">
        <v>40</v>
      </c>
      <c r="B727" s="321" t="s">
        <v>41</v>
      </c>
      <c r="C727" s="322">
        <v>1944638</v>
      </c>
      <c r="D727" s="322">
        <v>262744</v>
      </c>
      <c r="E727" s="322">
        <v>147542.01</v>
      </c>
      <c r="F727" s="324">
        <v>7.587119556</v>
      </c>
      <c r="G727" s="322">
        <v>26534.37</v>
      </c>
    </row>
    <row r="728" spans="1:7" ht="12.75">
      <c r="A728" s="331" t="s">
        <v>42</v>
      </c>
      <c r="B728" s="321" t="s">
        <v>43</v>
      </c>
      <c r="C728" s="322">
        <v>1564233</v>
      </c>
      <c r="D728" s="322">
        <v>209710</v>
      </c>
      <c r="E728" s="322">
        <v>118280.97</v>
      </c>
      <c r="F728" s="324">
        <v>7.561595363</v>
      </c>
      <c r="G728" s="322">
        <v>21440.51</v>
      </c>
    </row>
    <row r="729" spans="1:7" ht="12.75">
      <c r="A729" s="330" t="s">
        <v>46</v>
      </c>
      <c r="B729" s="321" t="s">
        <v>47</v>
      </c>
      <c r="C729" s="322">
        <v>460813</v>
      </c>
      <c r="D729" s="322">
        <v>113505</v>
      </c>
      <c r="E729" s="322">
        <v>86163.09</v>
      </c>
      <c r="F729" s="324">
        <v>18.698059734</v>
      </c>
      <c r="G729" s="322">
        <v>44698.65</v>
      </c>
    </row>
    <row r="730" spans="1:7" ht="12.75">
      <c r="A730" s="328" t="s">
        <v>102</v>
      </c>
      <c r="B730" s="321" t="s">
        <v>103</v>
      </c>
      <c r="C730" s="322">
        <v>3775</v>
      </c>
      <c r="D730" s="322">
        <v>3775</v>
      </c>
      <c r="E730" s="322">
        <v>3387.21</v>
      </c>
      <c r="F730" s="324">
        <v>89.727417219</v>
      </c>
      <c r="G730" s="322">
        <v>3387.21</v>
      </c>
    </row>
    <row r="731" spans="1:7" ht="12.75">
      <c r="A731" s="329" t="s">
        <v>104</v>
      </c>
      <c r="B731" s="321" t="s">
        <v>105</v>
      </c>
      <c r="C731" s="322">
        <v>3775</v>
      </c>
      <c r="D731" s="322">
        <v>3775</v>
      </c>
      <c r="E731" s="322">
        <v>3387.21</v>
      </c>
      <c r="F731" s="324">
        <v>89.727417219</v>
      </c>
      <c r="G731" s="322">
        <v>3387.21</v>
      </c>
    </row>
    <row r="732" spans="1:7" s="320" customFormat="1" ht="12.75">
      <c r="A732" s="315" t="s">
        <v>226</v>
      </c>
      <c r="B732" s="315" t="s">
        <v>227</v>
      </c>
      <c r="C732" s="316"/>
      <c r="D732" s="316"/>
      <c r="E732" s="316"/>
      <c r="F732" s="332"/>
      <c r="G732" s="316"/>
    </row>
    <row r="733" spans="1:7" s="320" customFormat="1" ht="12.75">
      <c r="A733" s="315" t="s">
        <v>17</v>
      </c>
      <c r="B733" s="315" t="s">
        <v>18</v>
      </c>
      <c r="C733" s="316">
        <v>71265</v>
      </c>
      <c r="D733" s="316">
        <v>47513</v>
      </c>
      <c r="E733" s="316">
        <v>47513</v>
      </c>
      <c r="F733" s="332">
        <v>66.670876307</v>
      </c>
      <c r="G733" s="316">
        <v>5938</v>
      </c>
    </row>
    <row r="734" spans="1:7" ht="12.75">
      <c r="A734" s="328" t="s">
        <v>31</v>
      </c>
      <c r="B734" s="321" t="s">
        <v>32</v>
      </c>
      <c r="C734" s="322">
        <v>71265</v>
      </c>
      <c r="D734" s="322">
        <v>47513</v>
      </c>
      <c r="E734" s="322">
        <v>47513</v>
      </c>
      <c r="F734" s="324">
        <v>66.670876307</v>
      </c>
      <c r="G734" s="322">
        <v>5938</v>
      </c>
    </row>
    <row r="735" spans="1:7" ht="25.5">
      <c r="A735" s="329" t="s">
        <v>33</v>
      </c>
      <c r="B735" s="321" t="s">
        <v>34</v>
      </c>
      <c r="C735" s="322">
        <v>71265</v>
      </c>
      <c r="D735" s="322">
        <v>47513</v>
      </c>
      <c r="E735" s="322">
        <v>47513</v>
      </c>
      <c r="F735" s="324">
        <v>66.670876307</v>
      </c>
      <c r="G735" s="322">
        <v>5938</v>
      </c>
    </row>
    <row r="736" spans="1:7" s="320" customFormat="1" ht="12.75">
      <c r="A736" s="315" t="s">
        <v>146</v>
      </c>
      <c r="B736" s="315" t="s">
        <v>147</v>
      </c>
      <c r="C736" s="316">
        <v>71265</v>
      </c>
      <c r="D736" s="316">
        <v>47513</v>
      </c>
      <c r="E736" s="316">
        <v>45965.43</v>
      </c>
      <c r="F736" s="332">
        <v>64.499305409</v>
      </c>
      <c r="G736" s="316">
        <v>5524.85</v>
      </c>
    </row>
    <row r="737" spans="1:7" ht="12.75">
      <c r="A737" s="328" t="s">
        <v>36</v>
      </c>
      <c r="B737" s="321" t="s">
        <v>37</v>
      </c>
      <c r="C737" s="322">
        <v>71265</v>
      </c>
      <c r="D737" s="322">
        <v>47513</v>
      </c>
      <c r="E737" s="322">
        <v>45965.43</v>
      </c>
      <c r="F737" s="324">
        <v>64.499305409</v>
      </c>
      <c r="G737" s="322">
        <v>5524.85</v>
      </c>
    </row>
    <row r="738" spans="1:7" ht="12.75">
      <c r="A738" s="329" t="s">
        <v>38</v>
      </c>
      <c r="B738" s="321" t="s">
        <v>39</v>
      </c>
      <c r="C738" s="322">
        <v>71265</v>
      </c>
      <c r="D738" s="322">
        <v>47513</v>
      </c>
      <c r="E738" s="322">
        <v>45965.43</v>
      </c>
      <c r="F738" s="324">
        <v>64.499305409</v>
      </c>
      <c r="G738" s="322">
        <v>5524.85</v>
      </c>
    </row>
    <row r="739" spans="1:7" ht="12.75">
      <c r="A739" s="330" t="s">
        <v>40</v>
      </c>
      <c r="B739" s="321" t="s">
        <v>41</v>
      </c>
      <c r="C739" s="322">
        <v>55167</v>
      </c>
      <c r="D739" s="322">
        <v>36775</v>
      </c>
      <c r="E739" s="322">
        <v>35590.84</v>
      </c>
      <c r="F739" s="324">
        <v>64.514728008</v>
      </c>
      <c r="G739" s="322">
        <v>4347.37</v>
      </c>
    </row>
    <row r="740" spans="1:7" ht="12.75">
      <c r="A740" s="331" t="s">
        <v>42</v>
      </c>
      <c r="B740" s="321" t="s">
        <v>43</v>
      </c>
      <c r="C740" s="322">
        <v>45237</v>
      </c>
      <c r="D740" s="322">
        <v>30160</v>
      </c>
      <c r="E740" s="322">
        <v>28975.84</v>
      </c>
      <c r="F740" s="324">
        <v>64.053407609</v>
      </c>
      <c r="G740" s="322">
        <v>3519.37</v>
      </c>
    </row>
    <row r="741" spans="1:7" ht="12.75">
      <c r="A741" s="330" t="s">
        <v>46</v>
      </c>
      <c r="B741" s="321" t="s">
        <v>47</v>
      </c>
      <c r="C741" s="322">
        <v>16098</v>
      </c>
      <c r="D741" s="322">
        <v>10738</v>
      </c>
      <c r="E741" s="322">
        <v>10374.59</v>
      </c>
      <c r="F741" s="324">
        <v>64.446452976</v>
      </c>
      <c r="G741" s="322">
        <v>1177.48</v>
      </c>
    </row>
    <row r="742" spans="1:7" s="320" customFormat="1" ht="12.75">
      <c r="A742" s="315" t="s">
        <v>228</v>
      </c>
      <c r="B742" s="315" t="s">
        <v>229</v>
      </c>
      <c r="C742" s="316"/>
      <c r="D742" s="316"/>
      <c r="E742" s="316"/>
      <c r="F742" s="332"/>
      <c r="G742" s="316"/>
    </row>
    <row r="743" spans="1:7" s="320" customFormat="1" ht="12.75">
      <c r="A743" s="315" t="s">
        <v>17</v>
      </c>
      <c r="B743" s="315" t="s">
        <v>18</v>
      </c>
      <c r="C743" s="316">
        <v>11307579</v>
      </c>
      <c r="D743" s="316">
        <v>7816763</v>
      </c>
      <c r="E743" s="316">
        <v>7831199</v>
      </c>
      <c r="F743" s="332">
        <v>69.256195336</v>
      </c>
      <c r="G743" s="316">
        <v>817723</v>
      </c>
    </row>
    <row r="744" spans="1:7" ht="25.5">
      <c r="A744" s="328" t="s">
        <v>19</v>
      </c>
      <c r="B744" s="321" t="s">
        <v>966</v>
      </c>
      <c r="C744" s="322">
        <v>4024</v>
      </c>
      <c r="D744" s="322">
        <v>2824</v>
      </c>
      <c r="E744" s="322">
        <v>17260</v>
      </c>
      <c r="F744" s="324">
        <v>428.926441352</v>
      </c>
      <c r="G744" s="322">
        <v>2250</v>
      </c>
    </row>
    <row r="745" spans="1:7" ht="12.75">
      <c r="A745" s="328" t="s">
        <v>31</v>
      </c>
      <c r="B745" s="321" t="s">
        <v>32</v>
      </c>
      <c r="C745" s="322">
        <v>11303555</v>
      </c>
      <c r="D745" s="322">
        <v>7813939</v>
      </c>
      <c r="E745" s="322">
        <v>7813939</v>
      </c>
      <c r="F745" s="324">
        <v>69.128154815</v>
      </c>
      <c r="G745" s="322">
        <v>815473</v>
      </c>
    </row>
    <row r="746" spans="1:7" ht="25.5">
      <c r="A746" s="329" t="s">
        <v>33</v>
      </c>
      <c r="B746" s="321" t="s">
        <v>34</v>
      </c>
      <c r="C746" s="322">
        <v>11303555</v>
      </c>
      <c r="D746" s="322">
        <v>7813939</v>
      </c>
      <c r="E746" s="322">
        <v>7813939</v>
      </c>
      <c r="F746" s="324">
        <v>69.128154815</v>
      </c>
      <c r="G746" s="322">
        <v>815473</v>
      </c>
    </row>
    <row r="747" spans="1:7" s="320" customFormat="1" ht="12.75">
      <c r="A747" s="315" t="s">
        <v>146</v>
      </c>
      <c r="B747" s="315" t="s">
        <v>147</v>
      </c>
      <c r="C747" s="316">
        <v>11307579</v>
      </c>
      <c r="D747" s="316">
        <v>7816763</v>
      </c>
      <c r="E747" s="316">
        <v>7796322.96</v>
      </c>
      <c r="F747" s="332">
        <v>68.947764681</v>
      </c>
      <c r="G747" s="316">
        <v>813792.22</v>
      </c>
    </row>
    <row r="748" spans="1:7" ht="12.75">
      <c r="A748" s="328" t="s">
        <v>36</v>
      </c>
      <c r="B748" s="321" t="s">
        <v>37</v>
      </c>
      <c r="C748" s="322">
        <v>11305601</v>
      </c>
      <c r="D748" s="322">
        <v>7814785</v>
      </c>
      <c r="E748" s="322">
        <v>7794736.26</v>
      </c>
      <c r="F748" s="324">
        <v>68.945792975</v>
      </c>
      <c r="G748" s="322">
        <v>813792.22</v>
      </c>
    </row>
    <row r="749" spans="1:7" ht="12.75">
      <c r="A749" s="329" t="s">
        <v>38</v>
      </c>
      <c r="B749" s="321" t="s">
        <v>39</v>
      </c>
      <c r="C749" s="322">
        <v>277485</v>
      </c>
      <c r="D749" s="322">
        <v>181500</v>
      </c>
      <c r="E749" s="322">
        <v>169349.26</v>
      </c>
      <c r="F749" s="324">
        <v>61.030059282</v>
      </c>
      <c r="G749" s="322">
        <v>26078.22</v>
      </c>
    </row>
    <row r="750" spans="1:7" ht="12.75">
      <c r="A750" s="330" t="s">
        <v>40</v>
      </c>
      <c r="B750" s="321" t="s">
        <v>41</v>
      </c>
      <c r="C750" s="322">
        <v>179557</v>
      </c>
      <c r="D750" s="322">
        <v>122779</v>
      </c>
      <c r="E750" s="322">
        <v>117610.32</v>
      </c>
      <c r="F750" s="324">
        <v>65.500270109</v>
      </c>
      <c r="G750" s="322">
        <v>16397.73</v>
      </c>
    </row>
    <row r="751" spans="1:7" ht="12.75">
      <c r="A751" s="331" t="s">
        <v>42</v>
      </c>
      <c r="B751" s="321" t="s">
        <v>43</v>
      </c>
      <c r="C751" s="322">
        <v>144109</v>
      </c>
      <c r="D751" s="322">
        <v>99691</v>
      </c>
      <c r="E751" s="322">
        <v>95135.36</v>
      </c>
      <c r="F751" s="324">
        <v>66.016251587</v>
      </c>
      <c r="G751" s="322">
        <v>12910.07</v>
      </c>
    </row>
    <row r="752" spans="1:7" ht="12.75">
      <c r="A752" s="330" t="s">
        <v>46</v>
      </c>
      <c r="B752" s="321" t="s">
        <v>47</v>
      </c>
      <c r="C752" s="322">
        <v>97928</v>
      </c>
      <c r="D752" s="322">
        <v>58721</v>
      </c>
      <c r="E752" s="322">
        <v>51738.94</v>
      </c>
      <c r="F752" s="324">
        <v>52.833653296</v>
      </c>
      <c r="G752" s="322">
        <v>9680.49</v>
      </c>
    </row>
    <row r="753" spans="1:7" ht="12.75">
      <c r="A753" s="329" t="s">
        <v>66</v>
      </c>
      <c r="B753" s="321" t="s">
        <v>67</v>
      </c>
      <c r="C753" s="322">
        <v>11026851</v>
      </c>
      <c r="D753" s="322">
        <v>7632020</v>
      </c>
      <c r="E753" s="322">
        <v>7624122</v>
      </c>
      <c r="F753" s="324">
        <v>69.14142578</v>
      </c>
      <c r="G753" s="322">
        <v>787714</v>
      </c>
    </row>
    <row r="754" spans="1:7" ht="12.75">
      <c r="A754" s="330" t="s">
        <v>68</v>
      </c>
      <c r="B754" s="321" t="s">
        <v>69</v>
      </c>
      <c r="C754" s="322">
        <v>11026851</v>
      </c>
      <c r="D754" s="322">
        <v>7632020</v>
      </c>
      <c r="E754" s="322">
        <v>7624122</v>
      </c>
      <c r="F754" s="324">
        <v>69.14142578</v>
      </c>
      <c r="G754" s="322">
        <v>787714</v>
      </c>
    </row>
    <row r="755" spans="1:7" ht="25.5">
      <c r="A755" s="329" t="s">
        <v>86</v>
      </c>
      <c r="B755" s="321" t="s">
        <v>87</v>
      </c>
      <c r="C755" s="322">
        <v>1265</v>
      </c>
      <c r="D755" s="322">
        <v>1265</v>
      </c>
      <c r="E755" s="322">
        <v>1265</v>
      </c>
      <c r="F755" s="324">
        <v>100</v>
      </c>
      <c r="G755" s="322">
        <v>0</v>
      </c>
    </row>
    <row r="756" spans="1:7" ht="12.75">
      <c r="A756" s="330" t="s">
        <v>90</v>
      </c>
      <c r="B756" s="321" t="s">
        <v>91</v>
      </c>
      <c r="C756" s="322">
        <v>1265</v>
      </c>
      <c r="D756" s="322">
        <v>1265</v>
      </c>
      <c r="E756" s="322">
        <v>1265</v>
      </c>
      <c r="F756" s="324">
        <v>100</v>
      </c>
      <c r="G756" s="322">
        <v>0</v>
      </c>
    </row>
    <row r="757" spans="1:7" ht="12.75">
      <c r="A757" s="328" t="s">
        <v>102</v>
      </c>
      <c r="B757" s="321" t="s">
        <v>103</v>
      </c>
      <c r="C757" s="322">
        <v>1978</v>
      </c>
      <c r="D757" s="322">
        <v>1978</v>
      </c>
      <c r="E757" s="322">
        <v>1586.7</v>
      </c>
      <c r="F757" s="324">
        <v>80.217391304</v>
      </c>
      <c r="G757" s="322">
        <v>0</v>
      </c>
    </row>
    <row r="758" spans="1:7" ht="12.75">
      <c r="A758" s="329" t="s">
        <v>104</v>
      </c>
      <c r="B758" s="321" t="s">
        <v>105</v>
      </c>
      <c r="C758" s="322">
        <v>1978</v>
      </c>
      <c r="D758" s="322">
        <v>1978</v>
      </c>
      <c r="E758" s="322">
        <v>1586.7</v>
      </c>
      <c r="F758" s="324">
        <v>80.217391304</v>
      </c>
      <c r="G758" s="322">
        <v>0</v>
      </c>
    </row>
    <row r="759" spans="1:7" s="320" customFormat="1" ht="12.75">
      <c r="A759" s="315" t="s">
        <v>230</v>
      </c>
      <c r="B759" s="315" t="s">
        <v>231</v>
      </c>
      <c r="C759" s="316"/>
      <c r="D759" s="316"/>
      <c r="E759" s="316"/>
      <c r="F759" s="332"/>
      <c r="G759" s="316"/>
    </row>
    <row r="760" spans="1:7" s="320" customFormat="1" ht="12.75">
      <c r="A760" s="315" t="s">
        <v>17</v>
      </c>
      <c r="B760" s="315" t="s">
        <v>18</v>
      </c>
      <c r="C760" s="316">
        <v>85131048</v>
      </c>
      <c r="D760" s="316">
        <v>24634854</v>
      </c>
      <c r="E760" s="316">
        <v>25082284.54</v>
      </c>
      <c r="F760" s="332">
        <v>29.463145502</v>
      </c>
      <c r="G760" s="316">
        <v>7091805.58</v>
      </c>
    </row>
    <row r="761" spans="1:7" ht="25.5">
      <c r="A761" s="328" t="s">
        <v>19</v>
      </c>
      <c r="B761" s="321" t="s">
        <v>966</v>
      </c>
      <c r="C761" s="322">
        <v>0</v>
      </c>
      <c r="D761" s="322">
        <v>0</v>
      </c>
      <c r="E761" s="322">
        <v>84618.49</v>
      </c>
      <c r="F761" s="324">
        <v>0</v>
      </c>
      <c r="G761" s="322">
        <v>-248.8</v>
      </c>
    </row>
    <row r="762" spans="1:7" ht="12.75">
      <c r="A762" s="328" t="s">
        <v>20</v>
      </c>
      <c r="B762" s="321" t="s">
        <v>21</v>
      </c>
      <c r="C762" s="322">
        <v>7284692</v>
      </c>
      <c r="D762" s="322">
        <v>2527431</v>
      </c>
      <c r="E762" s="322">
        <v>3164729.23</v>
      </c>
      <c r="F762" s="324">
        <v>43.443555747</v>
      </c>
      <c r="G762" s="322">
        <v>2385256.38</v>
      </c>
    </row>
    <row r="763" spans="1:7" ht="12.75">
      <c r="A763" s="329" t="s">
        <v>173</v>
      </c>
      <c r="B763" s="321" t="s">
        <v>174</v>
      </c>
      <c r="C763" s="322">
        <v>30930</v>
      </c>
      <c r="D763" s="322">
        <v>20844</v>
      </c>
      <c r="E763" s="322">
        <v>20842.67</v>
      </c>
      <c r="F763" s="324">
        <v>67.386582606</v>
      </c>
      <c r="G763" s="322">
        <v>14858.18</v>
      </c>
    </row>
    <row r="764" spans="1:7" ht="12.75">
      <c r="A764" s="328" t="s">
        <v>22</v>
      </c>
      <c r="B764" s="321" t="s">
        <v>968</v>
      </c>
      <c r="C764" s="322">
        <v>2004189</v>
      </c>
      <c r="D764" s="322">
        <v>1049880</v>
      </c>
      <c r="E764" s="322">
        <v>775393.82</v>
      </c>
      <c r="F764" s="324">
        <v>38.688657607</v>
      </c>
      <c r="G764" s="322">
        <v>0</v>
      </c>
    </row>
    <row r="765" spans="1:7" ht="12.75">
      <c r="A765" s="329" t="s">
        <v>1108</v>
      </c>
      <c r="B765" s="321" t="s">
        <v>23</v>
      </c>
      <c r="C765" s="322">
        <v>1049880</v>
      </c>
      <c r="D765" s="322">
        <v>1049880</v>
      </c>
      <c r="E765" s="322">
        <v>775393.82</v>
      </c>
      <c r="F765" s="324">
        <v>73.855471101</v>
      </c>
      <c r="G765" s="322">
        <v>0</v>
      </c>
    </row>
    <row r="766" spans="1:7" ht="12.75">
      <c r="A766" s="330" t="s">
        <v>153</v>
      </c>
      <c r="B766" s="321" t="s">
        <v>154</v>
      </c>
      <c r="C766" s="322">
        <v>1049880</v>
      </c>
      <c r="D766" s="322">
        <v>1049880</v>
      </c>
      <c r="E766" s="322">
        <v>775393.82</v>
      </c>
      <c r="F766" s="324">
        <v>73.855471101</v>
      </c>
      <c r="G766" s="322">
        <v>0</v>
      </c>
    </row>
    <row r="767" spans="1:7" ht="38.25">
      <c r="A767" s="331" t="s">
        <v>155</v>
      </c>
      <c r="B767" s="321" t="s">
        <v>156</v>
      </c>
      <c r="C767" s="322">
        <v>1049880</v>
      </c>
      <c r="D767" s="322">
        <v>1049880</v>
      </c>
      <c r="E767" s="322">
        <v>775393.82</v>
      </c>
      <c r="F767" s="324">
        <v>73.855471101</v>
      </c>
      <c r="G767" s="322">
        <v>0</v>
      </c>
    </row>
    <row r="768" spans="1:7" ht="38.25">
      <c r="A768" s="337" t="s">
        <v>157</v>
      </c>
      <c r="B768" s="321" t="s">
        <v>158</v>
      </c>
      <c r="C768" s="322">
        <v>3923</v>
      </c>
      <c r="D768" s="322">
        <v>3923</v>
      </c>
      <c r="E768" s="322">
        <v>0</v>
      </c>
      <c r="F768" s="324">
        <v>0</v>
      </c>
      <c r="G768" s="322">
        <v>0</v>
      </c>
    </row>
    <row r="769" spans="1:7" ht="38.25">
      <c r="A769" s="337" t="s">
        <v>175</v>
      </c>
      <c r="B769" s="321" t="s">
        <v>176</v>
      </c>
      <c r="C769" s="322">
        <v>1045957</v>
      </c>
      <c r="D769" s="322">
        <v>1045957</v>
      </c>
      <c r="E769" s="322">
        <v>775393.82</v>
      </c>
      <c r="F769" s="324">
        <v>74.132475809</v>
      </c>
      <c r="G769" s="322">
        <v>0</v>
      </c>
    </row>
    <row r="770" spans="1:7" ht="12.75">
      <c r="A770" s="329" t="s">
        <v>1110</v>
      </c>
      <c r="B770" s="321" t="s">
        <v>26</v>
      </c>
      <c r="C770" s="322">
        <v>954309</v>
      </c>
      <c r="D770" s="322">
        <v>0</v>
      </c>
      <c r="E770" s="322">
        <v>0</v>
      </c>
      <c r="F770" s="324">
        <v>0</v>
      </c>
      <c r="G770" s="322">
        <v>0</v>
      </c>
    </row>
    <row r="771" spans="1:7" ht="12.75">
      <c r="A771" s="330" t="s">
        <v>27</v>
      </c>
      <c r="B771" s="321" t="s">
        <v>28</v>
      </c>
      <c r="C771" s="322">
        <v>954309</v>
      </c>
      <c r="D771" s="322">
        <v>0</v>
      </c>
      <c r="E771" s="322">
        <v>0</v>
      </c>
      <c r="F771" s="324">
        <v>0</v>
      </c>
      <c r="G771" s="322">
        <v>0</v>
      </c>
    </row>
    <row r="772" spans="1:7" ht="25.5">
      <c r="A772" s="331" t="s">
        <v>29</v>
      </c>
      <c r="B772" s="321" t="s">
        <v>30</v>
      </c>
      <c r="C772" s="322">
        <v>954309</v>
      </c>
      <c r="D772" s="322">
        <v>0</v>
      </c>
      <c r="E772" s="322">
        <v>0</v>
      </c>
      <c r="F772" s="324">
        <v>0</v>
      </c>
      <c r="G772" s="322">
        <v>0</v>
      </c>
    </row>
    <row r="773" spans="1:7" ht="12.75">
      <c r="A773" s="328" t="s">
        <v>31</v>
      </c>
      <c r="B773" s="321" t="s">
        <v>32</v>
      </c>
      <c r="C773" s="322">
        <v>75842167</v>
      </c>
      <c r="D773" s="322">
        <v>21057543</v>
      </c>
      <c r="E773" s="322">
        <v>21057543</v>
      </c>
      <c r="F773" s="324">
        <v>27.76495429</v>
      </c>
      <c r="G773" s="322">
        <v>4706798</v>
      </c>
    </row>
    <row r="774" spans="1:7" ht="25.5">
      <c r="A774" s="329" t="s">
        <v>33</v>
      </c>
      <c r="B774" s="321" t="s">
        <v>34</v>
      </c>
      <c r="C774" s="322">
        <v>75842167</v>
      </c>
      <c r="D774" s="322">
        <v>21057543</v>
      </c>
      <c r="E774" s="322">
        <v>21057543</v>
      </c>
      <c r="F774" s="324">
        <v>27.76495429</v>
      </c>
      <c r="G774" s="322">
        <v>4706798</v>
      </c>
    </row>
    <row r="775" spans="1:7" s="320" customFormat="1" ht="12.75">
      <c r="A775" s="315" t="s">
        <v>146</v>
      </c>
      <c r="B775" s="315" t="s">
        <v>147</v>
      </c>
      <c r="C775" s="316">
        <v>89758850</v>
      </c>
      <c r="D775" s="316">
        <v>27831894</v>
      </c>
      <c r="E775" s="316">
        <v>23752496.96</v>
      </c>
      <c r="F775" s="332">
        <v>26.46256827</v>
      </c>
      <c r="G775" s="316">
        <v>4331288.77</v>
      </c>
    </row>
    <row r="776" spans="1:7" ht="12.75">
      <c r="A776" s="328" t="s">
        <v>36</v>
      </c>
      <c r="B776" s="321" t="s">
        <v>37</v>
      </c>
      <c r="C776" s="322">
        <v>30934028</v>
      </c>
      <c r="D776" s="322">
        <v>15183659</v>
      </c>
      <c r="E776" s="322">
        <v>11271470.01</v>
      </c>
      <c r="F776" s="324">
        <v>36.437123578</v>
      </c>
      <c r="G776" s="322">
        <v>1332303.99</v>
      </c>
    </row>
    <row r="777" spans="1:7" ht="12.75">
      <c r="A777" s="329" t="s">
        <v>38</v>
      </c>
      <c r="B777" s="321" t="s">
        <v>39</v>
      </c>
      <c r="C777" s="322">
        <v>10539997</v>
      </c>
      <c r="D777" s="322">
        <v>3613771</v>
      </c>
      <c r="E777" s="322">
        <v>3212767.55</v>
      </c>
      <c r="F777" s="324">
        <v>30.481674236</v>
      </c>
      <c r="G777" s="322">
        <v>373062.55</v>
      </c>
    </row>
    <row r="778" spans="1:7" ht="12.75">
      <c r="A778" s="330" t="s">
        <v>40</v>
      </c>
      <c r="B778" s="321" t="s">
        <v>41</v>
      </c>
      <c r="C778" s="322">
        <v>5020578</v>
      </c>
      <c r="D778" s="322">
        <v>2490593</v>
      </c>
      <c r="E778" s="322">
        <v>2291686.29</v>
      </c>
      <c r="F778" s="324">
        <v>45.645865675</v>
      </c>
      <c r="G778" s="322">
        <v>293026.41</v>
      </c>
    </row>
    <row r="779" spans="1:7" ht="12.75">
      <c r="A779" s="331" t="s">
        <v>42</v>
      </c>
      <c r="B779" s="321" t="s">
        <v>43</v>
      </c>
      <c r="C779" s="322">
        <v>3878669</v>
      </c>
      <c r="D779" s="322">
        <v>1946476</v>
      </c>
      <c r="E779" s="322">
        <v>1809203.18</v>
      </c>
      <c r="F779" s="324">
        <v>46.644949079</v>
      </c>
      <c r="G779" s="322">
        <v>235098.92</v>
      </c>
    </row>
    <row r="780" spans="1:7" ht="12.75">
      <c r="A780" s="330" t="s">
        <v>46</v>
      </c>
      <c r="B780" s="321" t="s">
        <v>47</v>
      </c>
      <c r="C780" s="322">
        <v>5519419</v>
      </c>
      <c r="D780" s="322">
        <v>1123178</v>
      </c>
      <c r="E780" s="322">
        <v>921081.26</v>
      </c>
      <c r="F780" s="324">
        <v>16.688011184</v>
      </c>
      <c r="G780" s="322">
        <v>80036.14</v>
      </c>
    </row>
    <row r="781" spans="1:7" ht="12.75">
      <c r="A781" s="329" t="s">
        <v>66</v>
      </c>
      <c r="B781" s="321" t="s">
        <v>67</v>
      </c>
      <c r="C781" s="322">
        <v>2075050</v>
      </c>
      <c r="D781" s="322">
        <v>1144835</v>
      </c>
      <c r="E781" s="322">
        <v>858555.91</v>
      </c>
      <c r="F781" s="324">
        <v>41.375191441</v>
      </c>
      <c r="G781" s="322">
        <v>19524.06</v>
      </c>
    </row>
    <row r="782" spans="1:7" ht="12.75">
      <c r="A782" s="330" t="s">
        <v>68</v>
      </c>
      <c r="B782" s="321" t="s">
        <v>69</v>
      </c>
      <c r="C782" s="322">
        <v>2075050</v>
      </c>
      <c r="D782" s="322">
        <v>1144835</v>
      </c>
      <c r="E782" s="322">
        <v>858555.91</v>
      </c>
      <c r="F782" s="324">
        <v>41.375191441</v>
      </c>
      <c r="G782" s="322">
        <v>19524.06</v>
      </c>
    </row>
    <row r="783" spans="1:7" ht="25.5">
      <c r="A783" s="329" t="s">
        <v>86</v>
      </c>
      <c r="B783" s="321" t="s">
        <v>87</v>
      </c>
      <c r="C783" s="322">
        <v>5878507</v>
      </c>
      <c r="D783" s="322">
        <v>3180777</v>
      </c>
      <c r="E783" s="322">
        <v>792020.1</v>
      </c>
      <c r="F783" s="324">
        <v>13.473150581</v>
      </c>
      <c r="G783" s="322">
        <v>72961.64</v>
      </c>
    </row>
    <row r="784" spans="1:7" ht="12.75">
      <c r="A784" s="330" t="s">
        <v>90</v>
      </c>
      <c r="B784" s="321" t="s">
        <v>91</v>
      </c>
      <c r="C784" s="322">
        <v>5878507</v>
      </c>
      <c r="D784" s="322">
        <v>3180777</v>
      </c>
      <c r="E784" s="322">
        <v>792020.1</v>
      </c>
      <c r="F784" s="324">
        <v>13.473150581</v>
      </c>
      <c r="G784" s="322">
        <v>72961.64</v>
      </c>
    </row>
    <row r="785" spans="1:7" ht="12.75">
      <c r="A785" s="329" t="s">
        <v>92</v>
      </c>
      <c r="B785" s="321" t="s">
        <v>93</v>
      </c>
      <c r="C785" s="322">
        <v>12440474</v>
      </c>
      <c r="D785" s="322">
        <v>7244276</v>
      </c>
      <c r="E785" s="322">
        <v>6408126.45</v>
      </c>
      <c r="F785" s="324">
        <v>51.510307807</v>
      </c>
      <c r="G785" s="322">
        <v>866755.74</v>
      </c>
    </row>
    <row r="786" spans="1:7" ht="25.5">
      <c r="A786" s="330" t="s">
        <v>98</v>
      </c>
      <c r="B786" s="321" t="s">
        <v>99</v>
      </c>
      <c r="C786" s="322">
        <v>399728</v>
      </c>
      <c r="D786" s="322">
        <v>340727</v>
      </c>
      <c r="E786" s="322">
        <v>337172.26</v>
      </c>
      <c r="F786" s="324">
        <v>84.350423288</v>
      </c>
      <c r="G786" s="322">
        <v>0</v>
      </c>
    </row>
    <row r="787" spans="1:7" ht="38.25">
      <c r="A787" s="330" t="s">
        <v>100</v>
      </c>
      <c r="B787" s="321" t="s">
        <v>101</v>
      </c>
      <c r="C787" s="322">
        <v>12009816</v>
      </c>
      <c r="D787" s="322">
        <v>6882705</v>
      </c>
      <c r="E787" s="322">
        <v>6050111.52</v>
      </c>
      <c r="F787" s="324">
        <v>50.376388115</v>
      </c>
      <c r="G787" s="322">
        <v>851897.56</v>
      </c>
    </row>
    <row r="788" spans="1:7" ht="12.75">
      <c r="A788" s="330" t="s">
        <v>179</v>
      </c>
      <c r="B788" s="321" t="s">
        <v>180</v>
      </c>
      <c r="C788" s="322">
        <v>30930</v>
      </c>
      <c r="D788" s="322">
        <v>20844</v>
      </c>
      <c r="E788" s="322">
        <v>20842.67</v>
      </c>
      <c r="F788" s="324">
        <v>67.386582606</v>
      </c>
      <c r="G788" s="322">
        <v>14858.18</v>
      </c>
    </row>
    <row r="789" spans="1:7" ht="38.25">
      <c r="A789" s="331" t="s">
        <v>181</v>
      </c>
      <c r="B789" s="321" t="s">
        <v>182</v>
      </c>
      <c r="C789" s="322">
        <v>30930</v>
      </c>
      <c r="D789" s="322">
        <v>20844</v>
      </c>
      <c r="E789" s="322">
        <v>20842.67</v>
      </c>
      <c r="F789" s="324">
        <v>67.386582606</v>
      </c>
      <c r="G789" s="322">
        <v>14858.18</v>
      </c>
    </row>
    <row r="790" spans="1:7" ht="12.75">
      <c r="A790" s="328" t="s">
        <v>102</v>
      </c>
      <c r="B790" s="321" t="s">
        <v>103</v>
      </c>
      <c r="C790" s="322">
        <v>58824822</v>
      </c>
      <c r="D790" s="322">
        <v>12648235</v>
      </c>
      <c r="E790" s="322">
        <v>12481026.95</v>
      </c>
      <c r="F790" s="324">
        <v>21.217279586</v>
      </c>
      <c r="G790" s="322">
        <v>2998984.78</v>
      </c>
    </row>
    <row r="791" spans="1:7" ht="12.75">
      <c r="A791" s="329" t="s">
        <v>104</v>
      </c>
      <c r="B791" s="321" t="s">
        <v>105</v>
      </c>
      <c r="C791" s="322">
        <v>8500430</v>
      </c>
      <c r="D791" s="322">
        <v>2984034</v>
      </c>
      <c r="E791" s="322">
        <v>2933942.84</v>
      </c>
      <c r="F791" s="324">
        <v>34.515228524</v>
      </c>
      <c r="G791" s="322">
        <v>1402842.09</v>
      </c>
    </row>
    <row r="792" spans="1:7" ht="25.5">
      <c r="A792" s="329" t="s">
        <v>110</v>
      </c>
      <c r="B792" s="321" t="s">
        <v>111</v>
      </c>
      <c r="C792" s="322">
        <v>50324392</v>
      </c>
      <c r="D792" s="322">
        <v>9664201</v>
      </c>
      <c r="E792" s="322">
        <v>9547084.11</v>
      </c>
      <c r="F792" s="324">
        <v>18.971086844</v>
      </c>
      <c r="G792" s="322">
        <v>1596142.69</v>
      </c>
    </row>
    <row r="793" spans="1:7" ht="12.75">
      <c r="A793" s="330" t="s">
        <v>112</v>
      </c>
      <c r="B793" s="321" t="s">
        <v>113</v>
      </c>
      <c r="C793" s="322">
        <v>50324392</v>
      </c>
      <c r="D793" s="322">
        <v>9664201</v>
      </c>
      <c r="E793" s="322">
        <v>9547084.11</v>
      </c>
      <c r="F793" s="324">
        <v>18.971086844</v>
      </c>
      <c r="G793" s="322">
        <v>1596142.69</v>
      </c>
    </row>
    <row r="794" spans="1:7" ht="25.5">
      <c r="A794" s="331" t="s">
        <v>114</v>
      </c>
      <c r="B794" s="321" t="s">
        <v>115</v>
      </c>
      <c r="C794" s="322">
        <v>50324392</v>
      </c>
      <c r="D794" s="322">
        <v>9664201</v>
      </c>
      <c r="E794" s="322">
        <v>9547084.11</v>
      </c>
      <c r="F794" s="324">
        <v>18.971086844</v>
      </c>
      <c r="G794" s="322">
        <v>1596142.69</v>
      </c>
    </row>
    <row r="795" spans="1:7" s="320" customFormat="1" ht="12.75">
      <c r="A795" s="315"/>
      <c r="B795" s="315" t="s">
        <v>923</v>
      </c>
      <c r="C795" s="316">
        <v>-4627802</v>
      </c>
      <c r="D795" s="316">
        <v>-3197040</v>
      </c>
      <c r="E795" s="316">
        <v>1329787.57999998</v>
      </c>
      <c r="F795" s="332">
        <v>-28.73475529</v>
      </c>
      <c r="G795" s="316">
        <v>2760516.81</v>
      </c>
    </row>
    <row r="796" spans="1:7" s="320" customFormat="1" ht="12.75">
      <c r="A796" s="315" t="s">
        <v>150</v>
      </c>
      <c r="B796" s="315" t="s">
        <v>924</v>
      </c>
      <c r="C796" s="316">
        <v>4627802</v>
      </c>
      <c r="D796" s="316">
        <v>3197040</v>
      </c>
      <c r="E796" s="316">
        <v>-1329787.57999998</v>
      </c>
      <c r="F796" s="332">
        <v>-28.73475529</v>
      </c>
      <c r="G796" s="316">
        <v>-2760516.81</v>
      </c>
    </row>
    <row r="797" spans="1:7" ht="12.75">
      <c r="A797" s="328" t="s">
        <v>118</v>
      </c>
      <c r="B797" s="321" t="s">
        <v>986</v>
      </c>
      <c r="C797" s="322">
        <v>4627802</v>
      </c>
      <c r="D797" s="322">
        <v>3197040</v>
      </c>
      <c r="E797" s="322">
        <v>-1329787.57999998</v>
      </c>
      <c r="F797" s="324">
        <v>-28.73475529</v>
      </c>
      <c r="G797" s="322">
        <v>-2760516.81</v>
      </c>
    </row>
    <row r="798" spans="1:7" ht="25.5">
      <c r="A798" s="329" t="s">
        <v>120</v>
      </c>
      <c r="B798" s="321" t="s">
        <v>988</v>
      </c>
      <c r="C798" s="322">
        <v>4627802</v>
      </c>
      <c r="D798" s="322">
        <v>3197040</v>
      </c>
      <c r="E798" s="322">
        <v>-4627801.35</v>
      </c>
      <c r="F798" s="324">
        <v>-99.999985954</v>
      </c>
      <c r="G798" s="322">
        <v>0</v>
      </c>
    </row>
    <row r="799" spans="1:7" s="320" customFormat="1" ht="12.75">
      <c r="A799" s="315" t="s">
        <v>232</v>
      </c>
      <c r="B799" s="315" t="s">
        <v>233</v>
      </c>
      <c r="C799" s="316"/>
      <c r="D799" s="316"/>
      <c r="E799" s="316"/>
      <c r="F799" s="332"/>
      <c r="G799" s="316"/>
    </row>
    <row r="800" spans="1:7" s="320" customFormat="1" ht="12.75">
      <c r="A800" s="315" t="s">
        <v>17</v>
      </c>
      <c r="B800" s="315" t="s">
        <v>18</v>
      </c>
      <c r="C800" s="316">
        <v>216604622</v>
      </c>
      <c r="D800" s="316">
        <v>144403081</v>
      </c>
      <c r="E800" s="316">
        <v>144403081</v>
      </c>
      <c r="F800" s="332">
        <v>66.666666513</v>
      </c>
      <c r="G800" s="316">
        <v>1836921</v>
      </c>
    </row>
    <row r="801" spans="1:7" ht="12.75">
      <c r="A801" s="328" t="s">
        <v>31</v>
      </c>
      <c r="B801" s="321" t="s">
        <v>32</v>
      </c>
      <c r="C801" s="322">
        <v>216604622</v>
      </c>
      <c r="D801" s="322">
        <v>144403081</v>
      </c>
      <c r="E801" s="322">
        <v>144403081</v>
      </c>
      <c r="F801" s="324">
        <v>66.666666513</v>
      </c>
      <c r="G801" s="322">
        <v>1836921</v>
      </c>
    </row>
    <row r="802" spans="1:7" ht="25.5">
      <c r="A802" s="329" t="s">
        <v>33</v>
      </c>
      <c r="B802" s="321" t="s">
        <v>34</v>
      </c>
      <c r="C802" s="322">
        <v>216604622</v>
      </c>
      <c r="D802" s="322">
        <v>144403081</v>
      </c>
      <c r="E802" s="322">
        <v>144403081</v>
      </c>
      <c r="F802" s="324">
        <v>66.666666513</v>
      </c>
      <c r="G802" s="322">
        <v>1836921</v>
      </c>
    </row>
    <row r="803" spans="1:7" s="320" customFormat="1" ht="12.75">
      <c r="A803" s="315" t="s">
        <v>146</v>
      </c>
      <c r="B803" s="315" t="s">
        <v>147</v>
      </c>
      <c r="C803" s="316">
        <v>216604622</v>
      </c>
      <c r="D803" s="316">
        <v>144403081</v>
      </c>
      <c r="E803" s="316">
        <v>144403081</v>
      </c>
      <c r="F803" s="332">
        <v>66.666666513</v>
      </c>
      <c r="G803" s="316">
        <v>1836921</v>
      </c>
    </row>
    <row r="804" spans="1:7" ht="12.75">
      <c r="A804" s="328" t="s">
        <v>36</v>
      </c>
      <c r="B804" s="321" t="s">
        <v>37</v>
      </c>
      <c r="C804" s="322">
        <v>216604622</v>
      </c>
      <c r="D804" s="322">
        <v>144403081</v>
      </c>
      <c r="E804" s="322">
        <v>144403081</v>
      </c>
      <c r="F804" s="324">
        <v>66.666666513</v>
      </c>
      <c r="G804" s="322">
        <v>1836921</v>
      </c>
    </row>
    <row r="805" spans="1:7" ht="12.75">
      <c r="A805" s="329" t="s">
        <v>92</v>
      </c>
      <c r="B805" s="321" t="s">
        <v>93</v>
      </c>
      <c r="C805" s="322">
        <v>216604622</v>
      </c>
      <c r="D805" s="322">
        <v>144403081</v>
      </c>
      <c r="E805" s="322">
        <v>144403081</v>
      </c>
      <c r="F805" s="324">
        <v>66.666666513</v>
      </c>
      <c r="G805" s="322">
        <v>1836921</v>
      </c>
    </row>
    <row r="806" spans="1:7" ht="25.5">
      <c r="A806" s="330" t="s">
        <v>98</v>
      </c>
      <c r="B806" s="321" t="s">
        <v>99</v>
      </c>
      <c r="C806" s="322">
        <v>216604622</v>
      </c>
      <c r="D806" s="322">
        <v>144403081</v>
      </c>
      <c r="E806" s="322">
        <v>144403081</v>
      </c>
      <c r="F806" s="324">
        <v>66.666666513</v>
      </c>
      <c r="G806" s="322">
        <v>1836921</v>
      </c>
    </row>
    <row r="807" spans="1:7" s="320" customFormat="1" ht="12.75">
      <c r="A807" s="315" t="s">
        <v>234</v>
      </c>
      <c r="B807" s="315" t="s">
        <v>235</v>
      </c>
      <c r="C807" s="316"/>
      <c r="D807" s="316"/>
      <c r="E807" s="316"/>
      <c r="F807" s="332"/>
      <c r="G807" s="316"/>
    </row>
    <row r="808" spans="1:7" s="320" customFormat="1" ht="12.75">
      <c r="A808" s="315" t="s">
        <v>17</v>
      </c>
      <c r="B808" s="315" t="s">
        <v>18</v>
      </c>
      <c r="C808" s="316">
        <v>9852897</v>
      </c>
      <c r="D808" s="316">
        <v>6568600</v>
      </c>
      <c r="E808" s="316">
        <v>6568600</v>
      </c>
      <c r="F808" s="332">
        <v>66.666686965</v>
      </c>
      <c r="G808" s="316">
        <v>821075</v>
      </c>
    </row>
    <row r="809" spans="1:7" ht="12.75">
      <c r="A809" s="328" t="s">
        <v>31</v>
      </c>
      <c r="B809" s="321" t="s">
        <v>32</v>
      </c>
      <c r="C809" s="322">
        <v>9852897</v>
      </c>
      <c r="D809" s="322">
        <v>6568600</v>
      </c>
      <c r="E809" s="322">
        <v>6568600</v>
      </c>
      <c r="F809" s="324">
        <v>66.666686965</v>
      </c>
      <c r="G809" s="322">
        <v>821075</v>
      </c>
    </row>
    <row r="810" spans="1:7" ht="25.5">
      <c r="A810" s="329" t="s">
        <v>33</v>
      </c>
      <c r="B810" s="321" t="s">
        <v>34</v>
      </c>
      <c r="C810" s="322">
        <v>9852897</v>
      </c>
      <c r="D810" s="322">
        <v>6568600</v>
      </c>
      <c r="E810" s="322">
        <v>6568600</v>
      </c>
      <c r="F810" s="324">
        <v>66.666686965</v>
      </c>
      <c r="G810" s="322">
        <v>821075</v>
      </c>
    </row>
    <row r="811" spans="1:7" s="320" customFormat="1" ht="12.75">
      <c r="A811" s="315" t="s">
        <v>146</v>
      </c>
      <c r="B811" s="315" t="s">
        <v>147</v>
      </c>
      <c r="C811" s="316">
        <v>9852897</v>
      </c>
      <c r="D811" s="316">
        <v>6568600</v>
      </c>
      <c r="E811" s="316">
        <v>6568600</v>
      </c>
      <c r="F811" s="332">
        <v>66.666686965</v>
      </c>
      <c r="G811" s="316">
        <v>821075</v>
      </c>
    </row>
    <row r="812" spans="1:7" ht="12.75">
      <c r="A812" s="328" t="s">
        <v>36</v>
      </c>
      <c r="B812" s="321" t="s">
        <v>37</v>
      </c>
      <c r="C812" s="322">
        <v>9852897</v>
      </c>
      <c r="D812" s="322">
        <v>6568600</v>
      </c>
      <c r="E812" s="322">
        <v>6568600</v>
      </c>
      <c r="F812" s="324">
        <v>66.666686965</v>
      </c>
      <c r="G812" s="322">
        <v>821075</v>
      </c>
    </row>
    <row r="813" spans="1:7" ht="12.75">
      <c r="A813" s="329" t="s">
        <v>92</v>
      </c>
      <c r="B813" s="321" t="s">
        <v>93</v>
      </c>
      <c r="C813" s="322">
        <v>9852897</v>
      </c>
      <c r="D813" s="322">
        <v>6568600</v>
      </c>
      <c r="E813" s="322">
        <v>6568600</v>
      </c>
      <c r="F813" s="324">
        <v>66.666686965</v>
      </c>
      <c r="G813" s="322">
        <v>821075</v>
      </c>
    </row>
    <row r="814" spans="1:7" ht="38.25">
      <c r="A814" s="330" t="s">
        <v>100</v>
      </c>
      <c r="B814" s="321" t="s">
        <v>101</v>
      </c>
      <c r="C814" s="322">
        <v>9852897</v>
      </c>
      <c r="D814" s="322">
        <v>6568600</v>
      </c>
      <c r="E814" s="322">
        <v>6568600</v>
      </c>
      <c r="F814" s="324">
        <v>66.666686965</v>
      </c>
      <c r="G814" s="322">
        <v>821075</v>
      </c>
    </row>
    <row r="815" spans="1:7" s="320" customFormat="1" ht="25.5">
      <c r="A815" s="315" t="s">
        <v>236</v>
      </c>
      <c r="B815" s="315" t="s">
        <v>237</v>
      </c>
      <c r="C815" s="316"/>
      <c r="D815" s="316"/>
      <c r="E815" s="316"/>
      <c r="F815" s="332"/>
      <c r="G815" s="316"/>
    </row>
    <row r="816" spans="1:7" s="320" customFormat="1" ht="12.75">
      <c r="A816" s="315" t="s">
        <v>17</v>
      </c>
      <c r="B816" s="315" t="s">
        <v>18</v>
      </c>
      <c r="C816" s="316">
        <v>62171081</v>
      </c>
      <c r="D816" s="316">
        <v>500000</v>
      </c>
      <c r="E816" s="316">
        <v>500000</v>
      </c>
      <c r="F816" s="332">
        <v>0.804232437</v>
      </c>
      <c r="G816" s="316">
        <v>0</v>
      </c>
    </row>
    <row r="817" spans="1:7" ht="12.75">
      <c r="A817" s="328" t="s">
        <v>31</v>
      </c>
      <c r="B817" s="321" t="s">
        <v>32</v>
      </c>
      <c r="C817" s="322">
        <v>62171081</v>
      </c>
      <c r="D817" s="322">
        <v>500000</v>
      </c>
      <c r="E817" s="322">
        <v>500000</v>
      </c>
      <c r="F817" s="324">
        <v>0.804232437</v>
      </c>
      <c r="G817" s="322">
        <v>0</v>
      </c>
    </row>
    <row r="818" spans="1:7" ht="25.5">
      <c r="A818" s="329" t="s">
        <v>33</v>
      </c>
      <c r="B818" s="321" t="s">
        <v>34</v>
      </c>
      <c r="C818" s="322">
        <v>62171081</v>
      </c>
      <c r="D818" s="322">
        <v>500000</v>
      </c>
      <c r="E818" s="322">
        <v>500000</v>
      </c>
      <c r="F818" s="324">
        <v>0.804232437</v>
      </c>
      <c r="G818" s="322">
        <v>0</v>
      </c>
    </row>
    <row r="819" spans="1:7" s="320" customFormat="1" ht="12.75">
      <c r="A819" s="315" t="s">
        <v>146</v>
      </c>
      <c r="B819" s="315" t="s">
        <v>147</v>
      </c>
      <c r="C819" s="316">
        <v>62171081</v>
      </c>
      <c r="D819" s="316">
        <v>500000</v>
      </c>
      <c r="E819" s="316">
        <v>0</v>
      </c>
      <c r="F819" s="332">
        <v>0</v>
      </c>
      <c r="G819" s="316">
        <v>0</v>
      </c>
    </row>
    <row r="820" spans="1:7" ht="12.75">
      <c r="A820" s="328" t="s">
        <v>36</v>
      </c>
      <c r="B820" s="321" t="s">
        <v>37</v>
      </c>
      <c r="C820" s="322">
        <v>62171081</v>
      </c>
      <c r="D820" s="322">
        <v>500000</v>
      </c>
      <c r="E820" s="322">
        <v>0</v>
      </c>
      <c r="F820" s="324">
        <v>0</v>
      </c>
      <c r="G820" s="322">
        <v>0</v>
      </c>
    </row>
    <row r="821" spans="1:7" ht="12.75">
      <c r="A821" s="329" t="s">
        <v>66</v>
      </c>
      <c r="B821" s="321" t="s">
        <v>67</v>
      </c>
      <c r="C821" s="322">
        <v>62171081</v>
      </c>
      <c r="D821" s="322">
        <v>500000</v>
      </c>
      <c r="E821" s="322">
        <v>0</v>
      </c>
      <c r="F821" s="324">
        <v>0</v>
      </c>
      <c r="G821" s="322">
        <v>0</v>
      </c>
    </row>
    <row r="822" spans="1:7" ht="12.75">
      <c r="A822" s="330" t="s">
        <v>68</v>
      </c>
      <c r="B822" s="321" t="s">
        <v>69</v>
      </c>
      <c r="C822" s="322">
        <v>62171081</v>
      </c>
      <c r="D822" s="322">
        <v>500000</v>
      </c>
      <c r="E822" s="322">
        <v>0</v>
      </c>
      <c r="F822" s="324">
        <v>0</v>
      </c>
      <c r="G822" s="322">
        <v>0</v>
      </c>
    </row>
    <row r="824" spans="1:236" ht="12.75">
      <c r="A824" s="671" t="s">
        <v>238</v>
      </c>
      <c r="B824" s="671"/>
      <c r="C824" s="671"/>
      <c r="D824" s="671"/>
      <c r="E824" s="671"/>
      <c r="F824" s="671"/>
      <c r="G824" s="342"/>
      <c r="H824" s="342"/>
      <c r="I824" s="671"/>
      <c r="J824" s="671"/>
      <c r="K824" s="671"/>
      <c r="L824" s="671"/>
      <c r="M824" s="671"/>
      <c r="N824" s="671"/>
      <c r="O824" s="671"/>
      <c r="P824" s="671"/>
      <c r="Q824" s="671"/>
      <c r="R824" s="671"/>
      <c r="S824" s="671"/>
      <c r="T824" s="671"/>
      <c r="U824" s="671"/>
      <c r="V824" s="671"/>
      <c r="W824" s="671"/>
      <c r="X824" s="671"/>
      <c r="Y824" s="671"/>
      <c r="Z824" s="671"/>
      <c r="AA824" s="671"/>
      <c r="AB824" s="671"/>
      <c r="AC824" s="671"/>
      <c r="AD824" s="671"/>
      <c r="AE824" s="671"/>
      <c r="AF824" s="671"/>
      <c r="AG824" s="671"/>
      <c r="AH824" s="671"/>
      <c r="AI824" s="671"/>
      <c r="AJ824" s="671"/>
      <c r="AK824" s="671"/>
      <c r="AL824" s="671"/>
      <c r="AM824" s="671"/>
      <c r="AN824" s="671"/>
      <c r="AO824" s="671"/>
      <c r="AP824" s="671"/>
      <c r="AQ824" s="671"/>
      <c r="AR824" s="671"/>
      <c r="AS824" s="671"/>
      <c r="AT824" s="671"/>
      <c r="AU824" s="671"/>
      <c r="AV824" s="671"/>
      <c r="AW824" s="671"/>
      <c r="AX824" s="671"/>
      <c r="AY824" s="671"/>
      <c r="AZ824" s="671"/>
      <c r="BA824" s="671"/>
      <c r="BB824" s="671"/>
      <c r="BC824" s="671"/>
      <c r="BD824" s="671"/>
      <c r="BE824" s="671"/>
      <c r="BF824" s="671"/>
      <c r="BG824" s="671"/>
      <c r="BH824" s="671"/>
      <c r="BI824" s="671"/>
      <c r="BJ824" s="671"/>
      <c r="BK824" s="671"/>
      <c r="BL824" s="671"/>
      <c r="BM824" s="671"/>
      <c r="BN824" s="671"/>
      <c r="BO824" s="671"/>
      <c r="BP824" s="671"/>
      <c r="BQ824" s="671"/>
      <c r="BR824" s="671"/>
      <c r="BS824" s="671"/>
      <c r="BT824" s="671"/>
      <c r="BU824" s="671"/>
      <c r="BV824" s="671"/>
      <c r="BW824" s="671"/>
      <c r="BX824" s="671"/>
      <c r="BY824" s="671"/>
      <c r="BZ824" s="671"/>
      <c r="CA824" s="671"/>
      <c r="CB824" s="671"/>
      <c r="CC824" s="671"/>
      <c r="CD824" s="671"/>
      <c r="CE824" s="671"/>
      <c r="CF824" s="671"/>
      <c r="CG824" s="671"/>
      <c r="CH824" s="671"/>
      <c r="CI824" s="671"/>
      <c r="CJ824" s="671"/>
      <c r="CK824" s="671"/>
      <c r="CL824" s="671"/>
      <c r="CM824" s="671"/>
      <c r="CN824" s="671"/>
      <c r="CO824" s="671"/>
      <c r="CP824" s="671"/>
      <c r="CQ824" s="671"/>
      <c r="CR824" s="671"/>
      <c r="CS824" s="671"/>
      <c r="CT824" s="671"/>
      <c r="CU824" s="671"/>
      <c r="CV824" s="671"/>
      <c r="CW824" s="671"/>
      <c r="CX824" s="671"/>
      <c r="CY824" s="671"/>
      <c r="CZ824" s="671"/>
      <c r="DA824" s="671"/>
      <c r="DB824" s="671"/>
      <c r="DC824" s="671"/>
      <c r="DD824" s="671"/>
      <c r="DE824" s="671"/>
      <c r="DF824" s="671"/>
      <c r="DG824" s="671"/>
      <c r="DH824" s="671"/>
      <c r="DI824" s="671"/>
      <c r="DJ824" s="671"/>
      <c r="DK824" s="671"/>
      <c r="DL824" s="671"/>
      <c r="DM824" s="671"/>
      <c r="DN824" s="671"/>
      <c r="DO824" s="671"/>
      <c r="DP824" s="671"/>
      <c r="DQ824" s="671"/>
      <c r="DR824" s="671"/>
      <c r="DS824" s="671"/>
      <c r="DT824" s="671"/>
      <c r="DU824" s="671"/>
      <c r="DV824" s="671"/>
      <c r="DW824" s="671"/>
      <c r="DX824" s="671"/>
      <c r="DY824" s="671"/>
      <c r="DZ824" s="671"/>
      <c r="EA824" s="671"/>
      <c r="EB824" s="671"/>
      <c r="EC824" s="671"/>
      <c r="ED824" s="671"/>
      <c r="EE824" s="671"/>
      <c r="EF824" s="671"/>
      <c r="EG824" s="671"/>
      <c r="EH824" s="671"/>
      <c r="EI824" s="671"/>
      <c r="EJ824" s="671"/>
      <c r="EK824" s="671"/>
      <c r="EL824" s="671"/>
      <c r="EM824" s="671"/>
      <c r="EN824" s="671"/>
      <c r="EO824" s="671"/>
      <c r="EP824" s="671"/>
      <c r="EQ824" s="671"/>
      <c r="ER824" s="671"/>
      <c r="ES824" s="671"/>
      <c r="ET824" s="671"/>
      <c r="EU824" s="671"/>
      <c r="EV824" s="671"/>
      <c r="EW824" s="671"/>
      <c r="EX824" s="671"/>
      <c r="EY824" s="671"/>
      <c r="EZ824" s="671"/>
      <c r="FA824" s="671"/>
      <c r="FB824" s="671"/>
      <c r="FC824" s="671"/>
      <c r="FD824" s="671"/>
      <c r="FE824" s="671"/>
      <c r="FF824" s="671"/>
      <c r="FG824" s="671"/>
      <c r="FH824" s="671"/>
      <c r="FI824" s="671"/>
      <c r="FJ824" s="671"/>
      <c r="FK824" s="671"/>
      <c r="FL824" s="671"/>
      <c r="FM824" s="671"/>
      <c r="FN824" s="671"/>
      <c r="FO824" s="671"/>
      <c r="FP824" s="671"/>
      <c r="FQ824" s="671"/>
      <c r="FR824" s="671"/>
      <c r="FS824" s="671"/>
      <c r="FT824" s="671"/>
      <c r="FU824" s="671"/>
      <c r="FV824" s="671"/>
      <c r="FW824" s="671"/>
      <c r="FX824" s="671"/>
      <c r="FY824" s="671"/>
      <c r="FZ824" s="671"/>
      <c r="GA824" s="671"/>
      <c r="GB824" s="671"/>
      <c r="GC824" s="671"/>
      <c r="GD824" s="671"/>
      <c r="GE824" s="671"/>
      <c r="GF824" s="671"/>
      <c r="GG824" s="671"/>
      <c r="GH824" s="671"/>
      <c r="GI824" s="671"/>
      <c r="GJ824" s="671"/>
      <c r="GK824" s="671"/>
      <c r="GL824" s="671"/>
      <c r="GM824" s="671"/>
      <c r="GN824" s="671"/>
      <c r="GO824" s="671"/>
      <c r="GP824" s="671"/>
      <c r="GQ824" s="671"/>
      <c r="GR824" s="671"/>
      <c r="GS824" s="671"/>
      <c r="GT824" s="671"/>
      <c r="GU824" s="671"/>
      <c r="GV824" s="671"/>
      <c r="GW824" s="671"/>
      <c r="GX824" s="671"/>
      <c r="GY824" s="671"/>
      <c r="GZ824" s="671"/>
      <c r="HA824" s="671"/>
      <c r="HB824" s="671"/>
      <c r="HC824" s="671"/>
      <c r="HD824" s="671"/>
      <c r="HE824" s="671"/>
      <c r="HF824" s="671"/>
      <c r="HG824" s="671"/>
      <c r="HH824" s="671"/>
      <c r="HI824" s="671"/>
      <c r="HJ824" s="671"/>
      <c r="HK824" s="671"/>
      <c r="HL824" s="671"/>
      <c r="HM824" s="671"/>
      <c r="HN824" s="671"/>
      <c r="HO824" s="671"/>
      <c r="HP824" s="671"/>
      <c r="HQ824" s="671"/>
      <c r="HR824" s="671"/>
      <c r="HS824" s="671"/>
      <c r="HT824" s="671"/>
      <c r="HU824" s="671"/>
      <c r="HV824" s="671"/>
      <c r="HW824" s="671"/>
      <c r="HX824" s="671"/>
      <c r="HY824" s="671"/>
      <c r="HZ824" s="671"/>
      <c r="IA824" s="671"/>
      <c r="IB824" s="671"/>
    </row>
    <row r="825" spans="1:7" ht="13.5">
      <c r="A825" s="326"/>
      <c r="B825" s="343" t="s">
        <v>18</v>
      </c>
      <c r="C825" s="344">
        <v>172737211</v>
      </c>
      <c r="D825" s="344">
        <v>56669052</v>
      </c>
      <c r="E825" s="344">
        <v>56240477.75</v>
      </c>
      <c r="F825" s="345">
        <v>32.558403267</v>
      </c>
      <c r="G825" s="344">
        <v>6144050.59</v>
      </c>
    </row>
    <row r="826" spans="1:7" ht="38.25">
      <c r="A826" s="346" t="s">
        <v>155</v>
      </c>
      <c r="B826" s="347" t="s">
        <v>156</v>
      </c>
      <c r="C826" s="348">
        <v>4925808</v>
      </c>
      <c r="D826" s="348">
        <v>3584606</v>
      </c>
      <c r="E826" s="348">
        <v>3932583.61</v>
      </c>
      <c r="F826" s="349">
        <v>79.836315382</v>
      </c>
      <c r="G826" s="348">
        <v>315399.11</v>
      </c>
    </row>
    <row r="827" spans="1:7" ht="38.25">
      <c r="A827" s="350" t="s">
        <v>157</v>
      </c>
      <c r="B827" s="351" t="s">
        <v>158</v>
      </c>
      <c r="C827" s="348">
        <v>742188</v>
      </c>
      <c r="D827" s="348">
        <v>515674</v>
      </c>
      <c r="E827" s="348">
        <v>430029</v>
      </c>
      <c r="F827" s="349">
        <v>57.94071044</v>
      </c>
      <c r="G827" s="348">
        <v>31852</v>
      </c>
    </row>
    <row r="828" spans="1:7" ht="51">
      <c r="A828" s="350" t="s">
        <v>175</v>
      </c>
      <c r="B828" s="351" t="s">
        <v>239</v>
      </c>
      <c r="C828" s="348">
        <v>4183620</v>
      </c>
      <c r="D828" s="348">
        <v>3068932</v>
      </c>
      <c r="E828" s="348">
        <v>3502554.61</v>
      </c>
      <c r="F828" s="349">
        <v>83.720667986</v>
      </c>
      <c r="G828" s="348">
        <v>283547.11</v>
      </c>
    </row>
    <row r="829" spans="1:7" ht="25.5">
      <c r="A829" s="346" t="s">
        <v>173</v>
      </c>
      <c r="B829" s="352" t="s">
        <v>174</v>
      </c>
      <c r="C829" s="348">
        <v>56072782</v>
      </c>
      <c r="D829" s="348">
        <v>6104007</v>
      </c>
      <c r="E829" s="348">
        <v>5327455.14</v>
      </c>
      <c r="F829" s="349">
        <v>9.50096455</v>
      </c>
      <c r="G829" s="348">
        <v>115024.48</v>
      </c>
    </row>
    <row r="830" spans="1:7" ht="25.5">
      <c r="A830" s="346" t="s">
        <v>177</v>
      </c>
      <c r="B830" s="352" t="s">
        <v>178</v>
      </c>
      <c r="C830" s="348">
        <v>111738621</v>
      </c>
      <c r="D830" s="348">
        <v>46980439</v>
      </c>
      <c r="E830" s="348">
        <v>46980439</v>
      </c>
      <c r="F830" s="349">
        <v>42.044942545</v>
      </c>
      <c r="G830" s="348">
        <v>5713627</v>
      </c>
    </row>
    <row r="831" spans="1:7" ht="13.5">
      <c r="A831" s="353"/>
      <c r="B831" s="343" t="s">
        <v>240</v>
      </c>
      <c r="C831" s="344">
        <v>172737211</v>
      </c>
      <c r="D831" s="344">
        <v>56996611</v>
      </c>
      <c r="E831" s="344">
        <v>54342883.42</v>
      </c>
      <c r="F831" s="345">
        <v>31.459859231</v>
      </c>
      <c r="G831" s="344">
        <v>6028448.22</v>
      </c>
    </row>
    <row r="832" spans="1:7" ht="12.75">
      <c r="A832" s="346"/>
      <c r="B832" s="354" t="s">
        <v>93</v>
      </c>
      <c r="C832" s="348">
        <v>147514943</v>
      </c>
      <c r="D832" s="348">
        <v>52890202</v>
      </c>
      <c r="E832" s="348">
        <v>50541379.48</v>
      </c>
      <c r="F832" s="349">
        <v>34.261871002</v>
      </c>
      <c r="G832" s="348">
        <v>5464836.97</v>
      </c>
    </row>
    <row r="833" spans="1:7" ht="38.25">
      <c r="A833" s="350" t="s">
        <v>165</v>
      </c>
      <c r="B833" s="355" t="s">
        <v>166</v>
      </c>
      <c r="C833" s="348">
        <v>4923808</v>
      </c>
      <c r="D833" s="348">
        <v>3910165</v>
      </c>
      <c r="E833" s="348">
        <v>3765665.83</v>
      </c>
      <c r="F833" s="349">
        <v>76.47873008</v>
      </c>
      <c r="G833" s="348">
        <v>317178.19</v>
      </c>
    </row>
    <row r="834" spans="1:7" ht="38.25">
      <c r="A834" s="356" t="s">
        <v>167</v>
      </c>
      <c r="B834" s="357" t="s">
        <v>168</v>
      </c>
      <c r="C834" s="348">
        <v>740188</v>
      </c>
      <c r="D834" s="348">
        <v>536747</v>
      </c>
      <c r="E834" s="348">
        <v>428029</v>
      </c>
      <c r="F834" s="349">
        <v>57.827065556</v>
      </c>
      <c r="G834" s="348">
        <v>31852</v>
      </c>
    </row>
    <row r="835" spans="1:7" ht="38.25">
      <c r="A835" s="356" t="s">
        <v>186</v>
      </c>
      <c r="B835" s="357" t="s">
        <v>187</v>
      </c>
      <c r="C835" s="348">
        <v>4183620</v>
      </c>
      <c r="D835" s="348">
        <v>3373418</v>
      </c>
      <c r="E835" s="348">
        <v>3337636.83</v>
      </c>
      <c r="F835" s="349">
        <v>79.778680425</v>
      </c>
      <c r="G835" s="348">
        <v>285326.19</v>
      </c>
    </row>
    <row r="836" spans="1:7" ht="25.5">
      <c r="A836" s="350" t="s">
        <v>179</v>
      </c>
      <c r="B836" s="355" t="s">
        <v>180</v>
      </c>
      <c r="C836" s="348">
        <v>142591135</v>
      </c>
      <c r="D836" s="348">
        <v>48980037</v>
      </c>
      <c r="E836" s="348">
        <v>46775713.65</v>
      </c>
      <c r="F836" s="349">
        <v>32.804082561</v>
      </c>
      <c r="G836" s="348">
        <v>5147658.78</v>
      </c>
    </row>
    <row r="837" spans="1:7" ht="38.25">
      <c r="A837" s="356" t="s">
        <v>181</v>
      </c>
      <c r="B837" s="357" t="s">
        <v>182</v>
      </c>
      <c r="C837" s="348">
        <v>113445397</v>
      </c>
      <c r="D837" s="348">
        <v>45636444</v>
      </c>
      <c r="E837" s="348">
        <v>44567019.62</v>
      </c>
      <c r="F837" s="349">
        <v>39.284995953</v>
      </c>
      <c r="G837" s="348">
        <v>5147658.78</v>
      </c>
    </row>
    <row r="838" spans="1:7" ht="76.5">
      <c r="A838" s="356" t="s">
        <v>209</v>
      </c>
      <c r="B838" s="357" t="s">
        <v>210</v>
      </c>
      <c r="C838" s="348">
        <v>29145738</v>
      </c>
      <c r="D838" s="348">
        <v>3343593</v>
      </c>
      <c r="E838" s="348">
        <v>2208694.03</v>
      </c>
      <c r="F838" s="349">
        <v>7.578102946</v>
      </c>
      <c r="G838" s="348">
        <v>0</v>
      </c>
    </row>
    <row r="839" spans="1:7" ht="12.75">
      <c r="A839" s="346"/>
      <c r="B839" s="352" t="s">
        <v>241</v>
      </c>
      <c r="C839" s="348">
        <v>25222268</v>
      </c>
      <c r="D839" s="348">
        <v>4106409</v>
      </c>
      <c r="E839" s="348">
        <v>3801503.94</v>
      </c>
      <c r="F839" s="349">
        <v>15.072014697</v>
      </c>
      <c r="G839" s="348">
        <v>563611.25</v>
      </c>
    </row>
    <row r="840" spans="1:7" ht="25.5">
      <c r="A840" s="358">
        <v>9140</v>
      </c>
      <c r="B840" s="359" t="s">
        <v>214</v>
      </c>
      <c r="C840" s="348">
        <v>2000</v>
      </c>
      <c r="D840" s="348">
        <v>2000</v>
      </c>
      <c r="E840" s="348">
        <v>2000</v>
      </c>
      <c r="F840" s="349">
        <v>100</v>
      </c>
      <c r="G840" s="348">
        <v>0</v>
      </c>
    </row>
    <row r="841" spans="1:7" ht="25.5">
      <c r="A841" s="350" t="s">
        <v>188</v>
      </c>
      <c r="B841" s="360" t="s">
        <v>242</v>
      </c>
      <c r="C841" s="348">
        <v>25220268</v>
      </c>
      <c r="D841" s="348">
        <v>4104409</v>
      </c>
      <c r="E841" s="348">
        <v>3799503.94</v>
      </c>
      <c r="F841" s="349">
        <v>15.065279798</v>
      </c>
      <c r="G841" s="348">
        <v>563611.25</v>
      </c>
    </row>
    <row r="843" spans="1:7" s="361" customFormat="1" ht="10.5" customHeight="1">
      <c r="A843" s="487" t="s">
        <v>243</v>
      </c>
      <c r="B843" s="487"/>
      <c r="C843" s="487"/>
      <c r="D843" s="487"/>
      <c r="E843" s="487"/>
      <c r="F843" s="487"/>
      <c r="G843" s="487"/>
    </row>
    <row r="844" spans="1:7" s="361" customFormat="1" ht="12.75">
      <c r="A844" s="487" t="s">
        <v>244</v>
      </c>
      <c r="B844" s="487"/>
      <c r="C844" s="487"/>
      <c r="D844" s="487"/>
      <c r="E844" s="487"/>
      <c r="F844" s="487"/>
      <c r="G844" s="487"/>
    </row>
    <row r="845" spans="1:7" s="365" customFormat="1" ht="13.5">
      <c r="A845" s="363" t="s">
        <v>253</v>
      </c>
      <c r="B845" s="362"/>
      <c r="C845" s="364"/>
      <c r="D845" s="364"/>
      <c r="E845" s="364"/>
      <c r="F845" s="364"/>
      <c r="G845" s="362"/>
    </row>
    <row r="846" spans="1:7" s="365" customFormat="1" ht="13.5" customHeight="1">
      <c r="A846" s="363" t="s">
        <v>254</v>
      </c>
      <c r="B846" s="362"/>
      <c r="C846" s="366"/>
      <c r="D846" s="366"/>
      <c r="E846" s="362"/>
      <c r="F846" s="364"/>
      <c r="G846" s="362"/>
    </row>
    <row r="847" spans="1:7" s="362" customFormat="1" ht="65.25" customHeight="1">
      <c r="A847" s="458" t="s">
        <v>255</v>
      </c>
      <c r="B847" s="376"/>
      <c r="C847" s="376"/>
      <c r="D847" s="376"/>
      <c r="E847" s="376"/>
      <c r="F847" s="376"/>
      <c r="G847" s="376"/>
    </row>
    <row r="848" spans="1:7" s="362" customFormat="1" ht="13.5" customHeight="1">
      <c r="A848" s="458" t="s">
        <v>256</v>
      </c>
      <c r="B848" s="458"/>
      <c r="C848" s="458"/>
      <c r="D848" s="458"/>
      <c r="E848" s="458"/>
      <c r="F848" s="458"/>
      <c r="G848" s="458"/>
    </row>
    <row r="849" spans="1:7" s="361" customFormat="1" ht="22.5" customHeight="1">
      <c r="A849" s="367"/>
      <c r="B849" s="367"/>
      <c r="C849" s="366"/>
      <c r="D849" s="366"/>
      <c r="E849" s="366"/>
      <c r="F849" s="368"/>
      <c r="G849" s="366"/>
    </row>
    <row r="850" spans="1:7" s="361" customFormat="1" ht="20.25" customHeight="1">
      <c r="A850" s="547" t="s">
        <v>1014</v>
      </c>
      <c r="B850" s="547"/>
      <c r="C850" s="369"/>
      <c r="D850" s="369"/>
      <c r="E850" s="369"/>
      <c r="F850" s="370"/>
      <c r="G850" s="371" t="s">
        <v>934</v>
      </c>
    </row>
    <row r="851" spans="1:7" s="361" customFormat="1" ht="9.75" customHeight="1">
      <c r="A851" s="341"/>
      <c r="B851" s="341"/>
      <c r="C851" s="299"/>
      <c r="D851" s="299"/>
      <c r="E851" s="299"/>
      <c r="F851" s="302"/>
      <c r="G851" s="299"/>
    </row>
    <row r="852" spans="1:7" s="361" customFormat="1" ht="0.75" customHeight="1" hidden="1">
      <c r="A852" s="341"/>
      <c r="B852" s="341"/>
      <c r="C852" s="299"/>
      <c r="D852" s="299"/>
      <c r="E852" s="299"/>
      <c r="F852" s="302"/>
      <c r="G852" s="299"/>
    </row>
    <row r="853" spans="1:7" s="361" customFormat="1" ht="36.75" customHeight="1">
      <c r="A853" s="341" t="s">
        <v>246</v>
      </c>
      <c r="B853" s="341" t="s">
        <v>245</v>
      </c>
      <c r="C853" s="299"/>
      <c r="D853" s="299"/>
      <c r="E853" s="299"/>
      <c r="F853" s="302"/>
      <c r="G853" s="299"/>
    </row>
  </sheetData>
  <sheetProtection formatCells="0"/>
  <mergeCells count="130">
    <mergeCell ref="A7:G7"/>
    <mergeCell ref="A8:G8"/>
    <mergeCell ref="A9:G9"/>
    <mergeCell ref="A2:G2"/>
    <mergeCell ref="A3:G3"/>
    <mergeCell ref="A5:B5"/>
    <mergeCell ref="A6:G6"/>
    <mergeCell ref="A4:G4"/>
    <mergeCell ref="I824:J824"/>
    <mergeCell ref="K824:L824"/>
    <mergeCell ref="A850:B850"/>
    <mergeCell ref="A824:B824"/>
    <mergeCell ref="C824:D824"/>
    <mergeCell ref="E824:F824"/>
    <mergeCell ref="A843:G843"/>
    <mergeCell ref="A844:G844"/>
    <mergeCell ref="A847:G847"/>
    <mergeCell ref="A848:G848"/>
    <mergeCell ref="M824:N824"/>
    <mergeCell ref="O824:P824"/>
    <mergeCell ref="Q824:R824"/>
    <mergeCell ref="S824:T824"/>
    <mergeCell ref="U824:V824"/>
    <mergeCell ref="W824:X824"/>
    <mergeCell ref="Y824:Z824"/>
    <mergeCell ref="AA824:AB824"/>
    <mergeCell ref="AC824:AD824"/>
    <mergeCell ref="AE824:AF824"/>
    <mergeCell ref="AG824:AH824"/>
    <mergeCell ref="AI824:AJ824"/>
    <mergeCell ref="AK824:AL824"/>
    <mergeCell ref="AM824:AN824"/>
    <mergeCell ref="AO824:AP824"/>
    <mergeCell ref="AQ824:AR824"/>
    <mergeCell ref="AS824:AT824"/>
    <mergeCell ref="AU824:AV824"/>
    <mergeCell ref="AW824:AX824"/>
    <mergeCell ref="AY824:AZ824"/>
    <mergeCell ref="BA824:BB824"/>
    <mergeCell ref="BC824:BD824"/>
    <mergeCell ref="BE824:BF824"/>
    <mergeCell ref="BG824:BH824"/>
    <mergeCell ref="BI824:BJ824"/>
    <mergeCell ref="BK824:BL824"/>
    <mergeCell ref="BM824:BN824"/>
    <mergeCell ref="BO824:BP824"/>
    <mergeCell ref="BQ824:BR824"/>
    <mergeCell ref="BS824:BT824"/>
    <mergeCell ref="BU824:BV824"/>
    <mergeCell ref="BW824:BX824"/>
    <mergeCell ref="BY824:BZ824"/>
    <mergeCell ref="CA824:CB824"/>
    <mergeCell ref="CC824:CD824"/>
    <mergeCell ref="CE824:CF824"/>
    <mergeCell ref="CG824:CH824"/>
    <mergeCell ref="CI824:CJ824"/>
    <mergeCell ref="CK824:CL824"/>
    <mergeCell ref="CM824:CN824"/>
    <mergeCell ref="CO824:CP824"/>
    <mergeCell ref="CQ824:CR824"/>
    <mergeCell ref="CS824:CT824"/>
    <mergeCell ref="CU824:CV824"/>
    <mergeCell ref="CW824:CX824"/>
    <mergeCell ref="CY824:CZ824"/>
    <mergeCell ref="DA824:DB824"/>
    <mergeCell ref="DC824:DD824"/>
    <mergeCell ref="DE824:DF824"/>
    <mergeCell ref="DG824:DH824"/>
    <mergeCell ref="DI824:DJ824"/>
    <mergeCell ref="DK824:DL824"/>
    <mergeCell ref="DM824:DN824"/>
    <mergeCell ref="DO824:DP824"/>
    <mergeCell ref="DQ824:DR824"/>
    <mergeCell ref="DS824:DT824"/>
    <mergeCell ref="DU824:DV824"/>
    <mergeCell ref="DW824:DX824"/>
    <mergeCell ref="DY824:DZ824"/>
    <mergeCell ref="EA824:EB824"/>
    <mergeCell ref="EC824:ED824"/>
    <mergeCell ref="EE824:EF824"/>
    <mergeCell ref="EG824:EH824"/>
    <mergeCell ref="EI824:EJ824"/>
    <mergeCell ref="EK824:EL824"/>
    <mergeCell ref="EM824:EN824"/>
    <mergeCell ref="EO824:EP824"/>
    <mergeCell ref="EQ824:ER824"/>
    <mergeCell ref="ES824:ET824"/>
    <mergeCell ref="EU824:EV824"/>
    <mergeCell ref="EW824:EX824"/>
    <mergeCell ref="EY824:EZ824"/>
    <mergeCell ref="FA824:FB824"/>
    <mergeCell ref="FC824:FD824"/>
    <mergeCell ref="FE824:FF824"/>
    <mergeCell ref="FG824:FH824"/>
    <mergeCell ref="FI824:FJ824"/>
    <mergeCell ref="FK824:FL824"/>
    <mergeCell ref="FM824:FN824"/>
    <mergeCell ref="FO824:FP824"/>
    <mergeCell ref="FQ824:FR824"/>
    <mergeCell ref="FS824:FT824"/>
    <mergeCell ref="FU824:FV824"/>
    <mergeCell ref="FW824:FX824"/>
    <mergeCell ref="FY824:FZ824"/>
    <mergeCell ref="GA824:GB824"/>
    <mergeCell ref="GC824:GD824"/>
    <mergeCell ref="GE824:GF824"/>
    <mergeCell ref="GG824:GH824"/>
    <mergeCell ref="GI824:GJ824"/>
    <mergeCell ref="GK824:GL824"/>
    <mergeCell ref="GM824:GN824"/>
    <mergeCell ref="GO824:GP824"/>
    <mergeCell ref="GQ824:GR824"/>
    <mergeCell ref="GS824:GT824"/>
    <mergeCell ref="GU824:GV824"/>
    <mergeCell ref="GW824:GX824"/>
    <mergeCell ref="GY824:GZ824"/>
    <mergeCell ref="HA824:HB824"/>
    <mergeCell ref="HC824:HD824"/>
    <mergeCell ref="IA824:IB824"/>
    <mergeCell ref="HS824:HT824"/>
    <mergeCell ref="HU824:HV824"/>
    <mergeCell ref="HW824:HX824"/>
    <mergeCell ref="HY824:HZ824"/>
    <mergeCell ref="HO824:HP824"/>
    <mergeCell ref="HQ824:HR824"/>
    <mergeCell ref="HE824:HF824"/>
    <mergeCell ref="HG824:HH824"/>
    <mergeCell ref="HI824:HJ824"/>
    <mergeCell ref="HK824:HL824"/>
    <mergeCell ref="HM824:HN824"/>
  </mergeCells>
  <printOptions/>
  <pageMargins left="0.76" right="0.3937007874015748" top="0.3937007874015748" bottom="0.41" header="0.15748031496062992" footer="0.1968503937007874"/>
  <pageSetup firstPageNumber="9" useFirstPageNumber="1" fitToHeight="0" horizontalDpi="600" verticalDpi="600" orientation="portrait" paperSize="9" scale="63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4"/>
  <sheetViews>
    <sheetView zoomScaleSheetLayoutView="100" workbookViewId="0" topLeftCell="A2">
      <selection activeCell="B34" sqref="B34"/>
    </sheetView>
  </sheetViews>
  <sheetFormatPr defaultColWidth="9.140625" defaultRowHeight="12.75"/>
  <cols>
    <col min="1" max="1" width="15.8515625" style="434" customWidth="1"/>
    <col min="2" max="2" width="46.00390625" style="434" customWidth="1"/>
    <col min="3" max="5" width="12.7109375" style="427" customWidth="1"/>
    <col min="6" max="6" width="12.7109375" style="435" customWidth="1"/>
    <col min="7" max="7" width="11.8515625" style="427" customWidth="1"/>
    <col min="8" max="16384" width="15.421875" style="372" customWidth="1"/>
  </cols>
  <sheetData>
    <row r="1" spans="1:7" ht="77.25" customHeight="1">
      <c r="A1" s="960"/>
      <c r="B1" s="960"/>
      <c r="C1" s="960"/>
      <c r="D1" s="960"/>
      <c r="E1" s="960"/>
      <c r="F1" s="960"/>
      <c r="G1" s="961"/>
    </row>
    <row r="2" spans="1:7" ht="12.75" customHeight="1">
      <c r="A2" s="958" t="s">
        <v>903</v>
      </c>
      <c r="B2" s="958"/>
      <c r="C2" s="958"/>
      <c r="D2" s="958"/>
      <c r="E2" s="958"/>
      <c r="F2" s="958"/>
      <c r="G2" s="959"/>
    </row>
    <row r="3" spans="1:7" ht="28.5" customHeight="1">
      <c r="A3" s="965" t="s">
        <v>904</v>
      </c>
      <c r="B3" s="965"/>
      <c r="C3" s="965"/>
      <c r="D3" s="965"/>
      <c r="E3" s="965"/>
      <c r="F3" s="965"/>
      <c r="G3" s="955"/>
    </row>
    <row r="4" spans="1:7" ht="12.75">
      <c r="A4" s="962" t="s">
        <v>905</v>
      </c>
      <c r="B4" s="955"/>
      <c r="C4" s="955"/>
      <c r="D4" s="955"/>
      <c r="E4" s="955"/>
      <c r="F4" s="955"/>
      <c r="G4" s="955"/>
    </row>
    <row r="5" spans="1:7" ht="12.75">
      <c r="A5" s="373" t="s">
        <v>906</v>
      </c>
      <c r="B5" s="374"/>
      <c r="C5" s="374"/>
      <c r="D5" s="374"/>
      <c r="E5" s="374"/>
      <c r="F5" s="375"/>
      <c r="G5" s="377" t="s">
        <v>257</v>
      </c>
    </row>
    <row r="6" spans="1:7" ht="12.75">
      <c r="A6" s="964" t="s">
        <v>908</v>
      </c>
      <c r="B6" s="964"/>
      <c r="C6" s="964"/>
      <c r="D6" s="964"/>
      <c r="E6" s="964"/>
      <c r="F6" s="964"/>
      <c r="G6" s="955"/>
    </row>
    <row r="7" spans="1:7" ht="15.75">
      <c r="A7" s="963" t="s">
        <v>258</v>
      </c>
      <c r="B7" s="963"/>
      <c r="C7" s="963"/>
      <c r="D7" s="963"/>
      <c r="E7" s="963"/>
      <c r="F7" s="963"/>
      <c r="G7" s="955"/>
    </row>
    <row r="8" spans="1:7" ht="12.75">
      <c r="A8" s="954" t="s">
        <v>1019</v>
      </c>
      <c r="B8" s="954"/>
      <c r="C8" s="954"/>
      <c r="D8" s="954"/>
      <c r="E8" s="954"/>
      <c r="F8" s="954"/>
      <c r="G8" s="955"/>
    </row>
    <row r="9" spans="1:7" ht="12.75">
      <c r="A9" s="157" t="s">
        <v>259</v>
      </c>
      <c r="B9" s="157"/>
      <c r="C9" s="157"/>
      <c r="D9" s="157"/>
      <c r="E9" s="157"/>
      <c r="F9" s="157"/>
      <c r="G9" s="377" t="s">
        <v>260</v>
      </c>
    </row>
    <row r="10" spans="1:7" ht="12.75" customHeight="1" hidden="1">
      <c r="A10" s="956"/>
      <c r="B10" s="957"/>
      <c r="C10" s="156"/>
      <c r="D10" s="157"/>
      <c r="E10" s="378"/>
      <c r="F10" s="379"/>
      <c r="G10" s="375"/>
    </row>
    <row r="11" spans="1:7" ht="12.75" customHeight="1" hidden="1">
      <c r="A11" s="380"/>
      <c r="B11" s="381"/>
      <c r="C11" s="156"/>
      <c r="D11" s="157"/>
      <c r="E11" s="378"/>
      <c r="F11" s="382"/>
      <c r="G11" s="375"/>
    </row>
    <row r="12" spans="1:7" ht="12.75">
      <c r="A12" s="383"/>
      <c r="B12" s="384"/>
      <c r="C12" s="385"/>
      <c r="D12" s="385"/>
      <c r="E12" s="386"/>
      <c r="F12" s="375"/>
      <c r="G12" s="387" t="s">
        <v>939</v>
      </c>
    </row>
    <row r="13" spans="1:7" ht="60" customHeight="1">
      <c r="A13" s="388" t="s">
        <v>1021</v>
      </c>
      <c r="B13" s="389" t="s">
        <v>940</v>
      </c>
      <c r="C13" s="390" t="s">
        <v>941</v>
      </c>
      <c r="D13" s="390" t="s">
        <v>14</v>
      </c>
      <c r="E13" s="390" t="s">
        <v>942</v>
      </c>
      <c r="F13" s="391" t="s">
        <v>15</v>
      </c>
      <c r="G13" s="390" t="s">
        <v>944</v>
      </c>
    </row>
    <row r="14" spans="1:7" ht="12.75">
      <c r="A14" s="392">
        <v>1</v>
      </c>
      <c r="B14" s="393">
        <v>2</v>
      </c>
      <c r="C14" s="394">
        <v>3</v>
      </c>
      <c r="D14" s="394">
        <v>4</v>
      </c>
      <c r="E14" s="394">
        <v>5</v>
      </c>
      <c r="F14" s="395">
        <v>6</v>
      </c>
      <c r="G14" s="394">
        <v>7</v>
      </c>
    </row>
    <row r="15" spans="1:7" s="399" customFormat="1" ht="12.75">
      <c r="A15" s="396"/>
      <c r="B15" s="396" t="s">
        <v>16</v>
      </c>
      <c r="C15" s="397">
        <v>1188633939</v>
      </c>
      <c r="D15" s="397">
        <v>788063660</v>
      </c>
      <c r="E15" s="397">
        <v>776136855</v>
      </c>
      <c r="F15" s="398">
        <v>65.296556925</v>
      </c>
      <c r="G15" s="397">
        <v>92355914</v>
      </c>
    </row>
    <row r="16" spans="1:7" ht="12.75">
      <c r="A16" s="400" t="s">
        <v>36</v>
      </c>
      <c r="B16" s="401" t="s">
        <v>948</v>
      </c>
      <c r="C16" s="402">
        <v>1103467751</v>
      </c>
      <c r="D16" s="402">
        <v>725134892</v>
      </c>
      <c r="E16" s="402">
        <v>713075695</v>
      </c>
      <c r="F16" s="403">
        <v>64.621340783</v>
      </c>
      <c r="G16" s="402">
        <v>90915918</v>
      </c>
    </row>
    <row r="17" spans="1:7" ht="12.75">
      <c r="A17" s="404" t="s">
        <v>66</v>
      </c>
      <c r="B17" s="401" t="s">
        <v>975</v>
      </c>
      <c r="C17" s="402">
        <v>1103467751</v>
      </c>
      <c r="D17" s="402">
        <v>725134892</v>
      </c>
      <c r="E17" s="402">
        <v>713075695</v>
      </c>
      <c r="F17" s="403">
        <v>64.621340783</v>
      </c>
      <c r="G17" s="402">
        <v>90915918</v>
      </c>
    </row>
    <row r="18" spans="1:7" ht="12.75">
      <c r="A18" s="400" t="s">
        <v>102</v>
      </c>
      <c r="B18" s="401" t="s">
        <v>965</v>
      </c>
      <c r="C18" s="402">
        <v>67617973</v>
      </c>
      <c r="D18" s="402">
        <v>51713170</v>
      </c>
      <c r="E18" s="402">
        <v>51860707</v>
      </c>
      <c r="F18" s="403">
        <v>76.696630806</v>
      </c>
      <c r="G18" s="402">
        <v>169176</v>
      </c>
    </row>
    <row r="19" spans="1:7" ht="25.5">
      <c r="A19" s="400" t="s">
        <v>19</v>
      </c>
      <c r="B19" s="401" t="s">
        <v>966</v>
      </c>
      <c r="C19" s="402">
        <v>129110</v>
      </c>
      <c r="D19" s="402">
        <v>56000</v>
      </c>
      <c r="E19" s="402">
        <v>42154</v>
      </c>
      <c r="F19" s="403">
        <v>32.820951127</v>
      </c>
      <c r="G19" s="402">
        <v>4401</v>
      </c>
    </row>
    <row r="20" spans="1:7" ht="12.75">
      <c r="A20" s="400" t="s">
        <v>22</v>
      </c>
      <c r="B20" s="401" t="s">
        <v>968</v>
      </c>
      <c r="C20" s="402">
        <v>17419105</v>
      </c>
      <c r="D20" s="402">
        <v>11159598</v>
      </c>
      <c r="E20" s="402">
        <v>11158299</v>
      </c>
      <c r="F20" s="403">
        <v>64.057817953</v>
      </c>
      <c r="G20" s="402">
        <v>1266419</v>
      </c>
    </row>
    <row r="21" spans="1:7" s="399" customFormat="1" ht="12.75">
      <c r="A21" s="396"/>
      <c r="B21" s="396" t="s">
        <v>35</v>
      </c>
      <c r="C21" s="397">
        <v>1543280207</v>
      </c>
      <c r="D21" s="397">
        <v>1044841372</v>
      </c>
      <c r="E21" s="397">
        <v>1039963017</v>
      </c>
      <c r="F21" s="398">
        <v>67.386544204</v>
      </c>
      <c r="G21" s="397">
        <v>121405715</v>
      </c>
    </row>
    <row r="22" spans="1:7" ht="12.75">
      <c r="A22" s="400" t="s">
        <v>36</v>
      </c>
      <c r="B22" s="401" t="s">
        <v>37</v>
      </c>
      <c r="C22" s="402">
        <v>1543268694</v>
      </c>
      <c r="D22" s="402">
        <v>1044837757</v>
      </c>
      <c r="E22" s="402">
        <v>1039959431</v>
      </c>
      <c r="F22" s="403">
        <v>67.386814524</v>
      </c>
      <c r="G22" s="402">
        <v>121405715</v>
      </c>
    </row>
    <row r="23" spans="1:7" ht="12.75">
      <c r="A23" s="404" t="s">
        <v>38</v>
      </c>
      <c r="B23" s="401" t="s">
        <v>39</v>
      </c>
      <c r="C23" s="402">
        <v>8560120</v>
      </c>
      <c r="D23" s="402">
        <v>5547516</v>
      </c>
      <c r="E23" s="402">
        <v>5547514</v>
      </c>
      <c r="F23" s="403">
        <v>64.806044191</v>
      </c>
      <c r="G23" s="402">
        <v>693175</v>
      </c>
    </row>
    <row r="24" spans="1:7" ht="12.75">
      <c r="A24" s="405" t="s">
        <v>40</v>
      </c>
      <c r="B24" s="401" t="s">
        <v>41</v>
      </c>
      <c r="C24" s="402">
        <v>6178564</v>
      </c>
      <c r="D24" s="402">
        <v>4012608</v>
      </c>
      <c r="E24" s="402">
        <v>4012608</v>
      </c>
      <c r="F24" s="403">
        <v>64.944022592</v>
      </c>
      <c r="G24" s="402">
        <v>538795</v>
      </c>
    </row>
    <row r="25" spans="1:7" ht="12.75">
      <c r="A25" s="406" t="s">
        <v>42</v>
      </c>
      <c r="B25" s="401" t="s">
        <v>43</v>
      </c>
      <c r="C25" s="402">
        <v>4919099</v>
      </c>
      <c r="D25" s="402">
        <v>3109173</v>
      </c>
      <c r="E25" s="402">
        <v>3109173</v>
      </c>
      <c r="F25" s="403">
        <v>63.206148118</v>
      </c>
      <c r="G25" s="402">
        <v>426511</v>
      </c>
    </row>
    <row r="26" spans="1:7" ht="25.5">
      <c r="A26" s="406" t="s">
        <v>44</v>
      </c>
      <c r="B26" s="401" t="s">
        <v>45</v>
      </c>
      <c r="C26" s="402">
        <v>1199465</v>
      </c>
      <c r="D26" s="402">
        <v>0</v>
      </c>
      <c r="E26" s="402">
        <v>903435</v>
      </c>
      <c r="F26" s="403">
        <v>75.319830091</v>
      </c>
      <c r="G26" s="402">
        <v>112284</v>
      </c>
    </row>
    <row r="27" spans="1:7" ht="12.75">
      <c r="A27" s="405" t="s">
        <v>46</v>
      </c>
      <c r="B27" s="401" t="s">
        <v>47</v>
      </c>
      <c r="C27" s="402">
        <v>2381556</v>
      </c>
      <c r="D27" s="402">
        <v>1534908</v>
      </c>
      <c r="E27" s="402">
        <v>1534906</v>
      </c>
      <c r="F27" s="403">
        <v>64.448081422</v>
      </c>
      <c r="G27" s="402">
        <v>154380</v>
      </c>
    </row>
    <row r="28" spans="1:7" ht="12.75">
      <c r="A28" s="406" t="s">
        <v>48</v>
      </c>
      <c r="B28" s="401" t="s">
        <v>49</v>
      </c>
      <c r="C28" s="402">
        <v>3000</v>
      </c>
      <c r="D28" s="402">
        <v>0</v>
      </c>
      <c r="E28" s="402">
        <v>3601</v>
      </c>
      <c r="F28" s="403">
        <v>118.717666667</v>
      </c>
      <c r="G28" s="402">
        <v>964</v>
      </c>
    </row>
    <row r="29" spans="1:7" ht="12.75">
      <c r="A29" s="406" t="s">
        <v>50</v>
      </c>
      <c r="B29" s="401" t="s">
        <v>51</v>
      </c>
      <c r="C29" s="402">
        <v>2219130</v>
      </c>
      <c r="D29" s="402">
        <v>0</v>
      </c>
      <c r="E29" s="402">
        <v>1468619</v>
      </c>
      <c r="F29" s="403">
        <v>66.179973683</v>
      </c>
      <c r="G29" s="402">
        <v>152440</v>
      </c>
    </row>
    <row r="30" spans="1:7" ht="25.5">
      <c r="A30" s="406" t="s">
        <v>52</v>
      </c>
      <c r="B30" s="401" t="s">
        <v>53</v>
      </c>
      <c r="C30" s="402">
        <v>154615</v>
      </c>
      <c r="D30" s="402">
        <v>0</v>
      </c>
      <c r="E30" s="402">
        <v>60116</v>
      </c>
      <c r="F30" s="403">
        <v>38.881065873</v>
      </c>
      <c r="G30" s="402">
        <v>854.93</v>
      </c>
    </row>
    <row r="31" spans="1:7" ht="12.75">
      <c r="A31" s="406" t="s">
        <v>56</v>
      </c>
      <c r="B31" s="401" t="s">
        <v>57</v>
      </c>
      <c r="C31" s="402">
        <v>4111</v>
      </c>
      <c r="D31" s="402">
        <v>0</v>
      </c>
      <c r="E31" s="402">
        <v>2570</v>
      </c>
      <c r="F31" s="403">
        <v>62.515446363</v>
      </c>
      <c r="G31" s="402">
        <v>121</v>
      </c>
    </row>
    <row r="32" spans="1:7" ht="12.75">
      <c r="A32" s="404" t="s">
        <v>60</v>
      </c>
      <c r="B32" s="401" t="s">
        <v>185</v>
      </c>
      <c r="C32" s="402">
        <v>7096</v>
      </c>
      <c r="D32" s="402">
        <v>4978</v>
      </c>
      <c r="E32" s="402">
        <v>4978</v>
      </c>
      <c r="F32" s="403">
        <v>70.146843292</v>
      </c>
      <c r="G32" s="402">
        <v>0</v>
      </c>
    </row>
    <row r="33" spans="1:7" ht="12.75">
      <c r="A33" s="404" t="s">
        <v>66</v>
      </c>
      <c r="B33" s="401" t="s">
        <v>67</v>
      </c>
      <c r="C33" s="402">
        <v>1527194513</v>
      </c>
      <c r="D33" s="402">
        <v>1034498773</v>
      </c>
      <c r="E33" s="402">
        <v>1029699358</v>
      </c>
      <c r="F33" s="403">
        <v>67.424258686</v>
      </c>
      <c r="G33" s="402">
        <v>120196066</v>
      </c>
    </row>
    <row r="34" spans="1:7" ht="12.75">
      <c r="A34" s="405" t="s">
        <v>68</v>
      </c>
      <c r="B34" s="401" t="s">
        <v>69</v>
      </c>
      <c r="C34" s="402">
        <v>5332433</v>
      </c>
      <c r="D34" s="402">
        <v>1964594</v>
      </c>
      <c r="E34" s="402">
        <v>1956068</v>
      </c>
      <c r="F34" s="403">
        <v>36.682466521</v>
      </c>
      <c r="G34" s="402">
        <v>256272.72</v>
      </c>
    </row>
    <row r="35" spans="1:7" ht="25.5">
      <c r="A35" s="406" t="s">
        <v>72</v>
      </c>
      <c r="B35" s="401" t="s">
        <v>73</v>
      </c>
      <c r="C35" s="402">
        <v>6320000</v>
      </c>
      <c r="D35" s="402">
        <v>0</v>
      </c>
      <c r="E35" s="402">
        <v>1955899</v>
      </c>
      <c r="F35" s="403">
        <v>30.947761867</v>
      </c>
      <c r="G35" s="402">
        <v>256273</v>
      </c>
    </row>
    <row r="36" spans="1:7" ht="12.75">
      <c r="A36" s="405" t="s">
        <v>80</v>
      </c>
      <c r="B36" s="401" t="s">
        <v>81</v>
      </c>
      <c r="C36" s="402">
        <v>1521862080</v>
      </c>
      <c r="D36" s="402">
        <v>1032534179</v>
      </c>
      <c r="E36" s="402">
        <v>1027743290</v>
      </c>
      <c r="F36" s="403">
        <v>67.531974457</v>
      </c>
      <c r="G36" s="402">
        <v>119939793</v>
      </c>
    </row>
    <row r="37" spans="1:7" ht="12.75">
      <c r="A37" s="406" t="s">
        <v>82</v>
      </c>
      <c r="B37" s="401" t="s">
        <v>83</v>
      </c>
      <c r="C37" s="402">
        <v>1343790278</v>
      </c>
      <c r="D37" s="402">
        <v>0</v>
      </c>
      <c r="E37" s="402">
        <v>1027743290</v>
      </c>
      <c r="F37" s="403">
        <v>76.480945573</v>
      </c>
      <c r="G37" s="402">
        <v>119939793</v>
      </c>
    </row>
    <row r="38" spans="1:7" ht="12.75">
      <c r="A38" s="407" t="s">
        <v>261</v>
      </c>
      <c r="B38" s="401" t="s">
        <v>262</v>
      </c>
      <c r="C38" s="402">
        <v>1034205279</v>
      </c>
      <c r="D38" s="402">
        <v>0</v>
      </c>
      <c r="E38" s="402">
        <v>829782585</v>
      </c>
      <c r="F38" s="403">
        <v>80.233859074</v>
      </c>
      <c r="G38" s="402">
        <v>101004568</v>
      </c>
    </row>
    <row r="39" spans="1:7" ht="12" customHeight="1">
      <c r="A39" s="407" t="s">
        <v>263</v>
      </c>
      <c r="B39" s="401" t="s">
        <v>264</v>
      </c>
      <c r="C39" s="402">
        <v>177524268</v>
      </c>
      <c r="D39" s="402">
        <v>0</v>
      </c>
      <c r="E39" s="402">
        <v>125778352</v>
      </c>
      <c r="F39" s="403">
        <v>70.851356638</v>
      </c>
      <c r="G39" s="402">
        <v>13202657</v>
      </c>
    </row>
    <row r="40" spans="1:7" ht="12.75" hidden="1">
      <c r="A40" s="407" t="s">
        <v>265</v>
      </c>
      <c r="B40" s="401" t="s">
        <v>266</v>
      </c>
      <c r="C40" s="402">
        <v>0</v>
      </c>
      <c r="D40" s="402">
        <v>0</v>
      </c>
      <c r="E40" s="402">
        <v>0</v>
      </c>
      <c r="F40" s="403">
        <v>0</v>
      </c>
      <c r="G40" s="402"/>
    </row>
    <row r="41" spans="1:7" ht="12.75">
      <c r="A41" s="407" t="s">
        <v>267</v>
      </c>
      <c r="B41" s="401" t="s">
        <v>268</v>
      </c>
      <c r="C41" s="402">
        <v>130060731</v>
      </c>
      <c r="D41" s="402">
        <v>0</v>
      </c>
      <c r="E41" s="402">
        <v>71672969</v>
      </c>
      <c r="F41" s="403">
        <v>55.107309092</v>
      </c>
      <c r="G41" s="402">
        <v>5430584</v>
      </c>
    </row>
    <row r="42" spans="1:7" ht="12.75">
      <c r="A42" s="407" t="s">
        <v>269</v>
      </c>
      <c r="B42" s="401" t="s">
        <v>270</v>
      </c>
      <c r="C42" s="402">
        <v>2000000</v>
      </c>
      <c r="D42" s="402">
        <v>0</v>
      </c>
      <c r="E42" s="402">
        <v>509384</v>
      </c>
      <c r="F42" s="403">
        <v>25.469188</v>
      </c>
      <c r="G42" s="402">
        <v>301984</v>
      </c>
    </row>
    <row r="43" spans="1:7" ht="25.5">
      <c r="A43" s="404" t="s">
        <v>86</v>
      </c>
      <c r="B43" s="401" t="s">
        <v>87</v>
      </c>
      <c r="C43" s="402">
        <v>11200</v>
      </c>
      <c r="D43" s="402">
        <v>11200</v>
      </c>
      <c r="E43" s="402">
        <v>11200</v>
      </c>
      <c r="F43" s="403">
        <v>100</v>
      </c>
      <c r="G43" s="402">
        <v>0</v>
      </c>
    </row>
    <row r="44" spans="1:7" ht="12.75">
      <c r="A44" s="405" t="s">
        <v>90</v>
      </c>
      <c r="B44" s="401" t="s">
        <v>91</v>
      </c>
      <c r="C44" s="402">
        <v>11200</v>
      </c>
      <c r="D44" s="402">
        <v>11200</v>
      </c>
      <c r="E44" s="402">
        <v>11200</v>
      </c>
      <c r="F44" s="403">
        <v>100</v>
      </c>
      <c r="G44" s="402">
        <v>0</v>
      </c>
    </row>
    <row r="45" spans="1:7" ht="12.75">
      <c r="A45" s="404" t="s">
        <v>92</v>
      </c>
      <c r="B45" s="401" t="s">
        <v>93</v>
      </c>
      <c r="C45" s="402">
        <v>7495765</v>
      </c>
      <c r="D45" s="402">
        <v>4775290</v>
      </c>
      <c r="E45" s="402">
        <v>4696381</v>
      </c>
      <c r="F45" s="403">
        <v>62.653786371</v>
      </c>
      <c r="G45" s="402">
        <v>516474</v>
      </c>
    </row>
    <row r="46" spans="1:7" ht="12.75">
      <c r="A46" s="405" t="s">
        <v>94</v>
      </c>
      <c r="B46" s="401" t="s">
        <v>95</v>
      </c>
      <c r="C46" s="402">
        <v>6508198</v>
      </c>
      <c r="D46" s="402">
        <v>4352187</v>
      </c>
      <c r="E46" s="402">
        <v>4349855</v>
      </c>
      <c r="F46" s="403">
        <v>66.836549841</v>
      </c>
      <c r="G46" s="402">
        <v>473265</v>
      </c>
    </row>
    <row r="47" spans="1:7" ht="25.5">
      <c r="A47" s="406" t="s">
        <v>271</v>
      </c>
      <c r="B47" s="401" t="s">
        <v>272</v>
      </c>
      <c r="C47" s="402">
        <v>6508198</v>
      </c>
      <c r="D47" s="402">
        <v>4352187</v>
      </c>
      <c r="E47" s="402">
        <v>4349855</v>
      </c>
      <c r="F47" s="403">
        <v>66.836549841</v>
      </c>
      <c r="G47" s="402">
        <v>473265</v>
      </c>
    </row>
    <row r="48" spans="1:7" ht="25.5">
      <c r="A48" s="405" t="s">
        <v>98</v>
      </c>
      <c r="B48" s="401" t="s">
        <v>99</v>
      </c>
      <c r="C48" s="402">
        <v>924750</v>
      </c>
      <c r="D48" s="402">
        <v>377879</v>
      </c>
      <c r="E48" s="402">
        <v>346526</v>
      </c>
      <c r="F48" s="403">
        <v>37.472353609</v>
      </c>
      <c r="G48" s="402">
        <v>43209</v>
      </c>
    </row>
    <row r="49" spans="1:7" ht="38.25">
      <c r="A49" s="405" t="s">
        <v>100</v>
      </c>
      <c r="B49" s="401" t="s">
        <v>101</v>
      </c>
      <c r="C49" s="402">
        <v>62817</v>
      </c>
      <c r="D49" s="402">
        <v>45224</v>
      </c>
      <c r="E49" s="402">
        <v>0</v>
      </c>
      <c r="F49" s="403">
        <v>0</v>
      </c>
      <c r="G49" s="402">
        <v>0</v>
      </c>
    </row>
    <row r="50" spans="1:7" ht="12.75">
      <c r="A50" s="400" t="s">
        <v>102</v>
      </c>
      <c r="B50" s="401" t="s">
        <v>103</v>
      </c>
      <c r="C50" s="402">
        <v>11513</v>
      </c>
      <c r="D50" s="402">
        <v>3615</v>
      </c>
      <c r="E50" s="402">
        <v>3586</v>
      </c>
      <c r="F50" s="403">
        <v>31.15122036</v>
      </c>
      <c r="G50" s="402">
        <v>0</v>
      </c>
    </row>
    <row r="51" spans="1:7" ht="12.75">
      <c r="A51" s="404" t="s">
        <v>104</v>
      </c>
      <c r="B51" s="401" t="s">
        <v>105</v>
      </c>
      <c r="C51" s="402">
        <v>11513</v>
      </c>
      <c r="D51" s="402">
        <v>3615</v>
      </c>
      <c r="E51" s="402">
        <v>3586</v>
      </c>
      <c r="F51" s="403">
        <v>31.15122036</v>
      </c>
      <c r="G51" s="402">
        <v>0</v>
      </c>
    </row>
    <row r="52" spans="1:7" s="399" customFormat="1" ht="12.75">
      <c r="A52" s="396"/>
      <c r="B52" s="396" t="s">
        <v>923</v>
      </c>
      <c r="C52" s="397">
        <v>-354646268</v>
      </c>
      <c r="D52" s="397">
        <v>-256777712</v>
      </c>
      <c r="E52" s="397">
        <v>-263826162</v>
      </c>
      <c r="F52" s="398">
        <v>74.39135445</v>
      </c>
      <c r="G52" s="397">
        <v>-29049801</v>
      </c>
    </row>
    <row r="53" spans="1:7" s="399" customFormat="1" ht="12.75">
      <c r="A53" s="396"/>
      <c r="B53" s="396" t="s">
        <v>924</v>
      </c>
      <c r="C53" s="397">
        <v>354646268</v>
      </c>
      <c r="D53" s="397">
        <v>256777712</v>
      </c>
      <c r="E53" s="397">
        <v>263826162</v>
      </c>
      <c r="F53" s="398">
        <v>74.39135445</v>
      </c>
      <c r="G53" s="397">
        <v>29049801</v>
      </c>
    </row>
    <row r="54" spans="1:7" ht="12.75">
      <c r="A54" s="400" t="s">
        <v>123</v>
      </c>
      <c r="B54" s="401" t="s">
        <v>928</v>
      </c>
      <c r="C54" s="402">
        <v>-209996</v>
      </c>
      <c r="D54" s="402">
        <v>-120327</v>
      </c>
      <c r="E54" s="402">
        <v>-120326</v>
      </c>
      <c r="F54" s="403">
        <v>57.299300939</v>
      </c>
      <c r="G54" s="402">
        <v>0</v>
      </c>
    </row>
    <row r="55" spans="1:7" ht="12.75">
      <c r="A55" s="404" t="s">
        <v>197</v>
      </c>
      <c r="B55" s="401" t="s">
        <v>198</v>
      </c>
      <c r="C55" s="402">
        <v>-209996</v>
      </c>
      <c r="D55" s="402">
        <v>-120327</v>
      </c>
      <c r="E55" s="402">
        <v>-120326</v>
      </c>
      <c r="F55" s="403">
        <v>57.299300939</v>
      </c>
      <c r="G55" s="402">
        <v>0</v>
      </c>
    </row>
    <row r="56" spans="1:7" ht="12.75">
      <c r="A56" s="400" t="s">
        <v>273</v>
      </c>
      <c r="B56" s="401" t="s">
        <v>930</v>
      </c>
      <c r="C56" s="402">
        <v>0</v>
      </c>
      <c r="D56" s="402">
        <v>0</v>
      </c>
      <c r="E56" s="402">
        <v>100016</v>
      </c>
      <c r="F56" s="403">
        <v>0</v>
      </c>
      <c r="G56" s="402">
        <v>0</v>
      </c>
    </row>
    <row r="57" spans="1:7" ht="12.75">
      <c r="A57" s="400" t="s">
        <v>118</v>
      </c>
      <c r="B57" s="401" t="s">
        <v>986</v>
      </c>
      <c r="C57" s="402">
        <v>354856264</v>
      </c>
      <c r="D57" s="402">
        <v>256898039</v>
      </c>
      <c r="E57" s="402">
        <v>263846472</v>
      </c>
      <c r="F57" s="403">
        <v>74.353054805</v>
      </c>
      <c r="G57" s="402">
        <v>29049801</v>
      </c>
    </row>
    <row r="58" spans="1:7" ht="25.5">
      <c r="A58" s="404" t="s">
        <v>274</v>
      </c>
      <c r="B58" s="401" t="s">
        <v>989</v>
      </c>
      <c r="C58" s="402">
        <v>354856264</v>
      </c>
      <c r="D58" s="402">
        <v>256898039</v>
      </c>
      <c r="E58" s="402">
        <v>263946488</v>
      </c>
      <c r="F58" s="403">
        <v>74.381239755</v>
      </c>
      <c r="G58" s="402">
        <v>29049801</v>
      </c>
    </row>
    <row r="59" spans="1:7" ht="38.25">
      <c r="A59" s="404" t="s">
        <v>275</v>
      </c>
      <c r="B59" s="401" t="s">
        <v>990</v>
      </c>
      <c r="C59" s="402">
        <v>0</v>
      </c>
      <c r="D59" s="402">
        <v>0</v>
      </c>
      <c r="E59" s="402">
        <v>-100016</v>
      </c>
      <c r="F59" s="403">
        <v>0</v>
      </c>
      <c r="G59" s="402">
        <v>0</v>
      </c>
    </row>
    <row r="60" spans="1:7" s="399" customFormat="1" ht="12.75" customHeight="1">
      <c r="A60" s="396"/>
      <c r="B60" s="408" t="s">
        <v>276</v>
      </c>
      <c r="C60" s="397"/>
      <c r="D60" s="397"/>
      <c r="E60" s="397"/>
      <c r="F60" s="398"/>
      <c r="G60" s="397"/>
    </row>
    <row r="61" spans="1:7" s="399" customFormat="1" ht="12.75">
      <c r="A61" s="396"/>
      <c r="B61" s="396" t="s">
        <v>16</v>
      </c>
      <c r="C61" s="397">
        <v>1188633939</v>
      </c>
      <c r="D61" s="397">
        <v>788063660</v>
      </c>
      <c r="E61" s="397">
        <v>776136855</v>
      </c>
      <c r="F61" s="398">
        <v>65.296556925</v>
      </c>
      <c r="G61" s="397">
        <v>92355914</v>
      </c>
    </row>
    <row r="62" spans="1:7" ht="12.75">
      <c r="A62" s="400" t="s">
        <v>36</v>
      </c>
      <c r="B62" s="401" t="s">
        <v>948</v>
      </c>
      <c r="C62" s="402">
        <v>1103467751</v>
      </c>
      <c r="D62" s="402">
        <v>725134892</v>
      </c>
      <c r="E62" s="402">
        <v>713075695</v>
      </c>
      <c r="F62" s="403">
        <v>64.621340783</v>
      </c>
      <c r="G62" s="402">
        <v>90915918</v>
      </c>
    </row>
    <row r="63" spans="1:7" ht="12.75">
      <c r="A63" s="404" t="s">
        <v>66</v>
      </c>
      <c r="B63" s="401" t="s">
        <v>975</v>
      </c>
      <c r="C63" s="402">
        <v>1103467751</v>
      </c>
      <c r="D63" s="402">
        <v>725134892</v>
      </c>
      <c r="E63" s="402">
        <v>713075695</v>
      </c>
      <c r="F63" s="403">
        <v>64.621340783</v>
      </c>
      <c r="G63" s="402">
        <v>90915918</v>
      </c>
    </row>
    <row r="64" spans="1:7" ht="12.75">
      <c r="A64" s="400" t="s">
        <v>102</v>
      </c>
      <c r="B64" s="401" t="s">
        <v>965</v>
      </c>
      <c r="C64" s="402">
        <v>67617973</v>
      </c>
      <c r="D64" s="402">
        <v>51713170</v>
      </c>
      <c r="E64" s="402">
        <v>51860707</v>
      </c>
      <c r="F64" s="403">
        <v>76.696630806</v>
      </c>
      <c r="G64" s="402">
        <v>169176</v>
      </c>
    </row>
    <row r="65" spans="1:7" ht="25.5">
      <c r="A65" s="400" t="s">
        <v>19</v>
      </c>
      <c r="B65" s="401" t="s">
        <v>966</v>
      </c>
      <c r="C65" s="402">
        <v>129110</v>
      </c>
      <c r="D65" s="402">
        <v>56000</v>
      </c>
      <c r="E65" s="402">
        <v>42154</v>
      </c>
      <c r="F65" s="403">
        <v>32.820951127</v>
      </c>
      <c r="G65" s="402">
        <v>4401</v>
      </c>
    </row>
    <row r="66" spans="1:7" ht="12.75">
      <c r="A66" s="400" t="s">
        <v>22</v>
      </c>
      <c r="B66" s="401" t="s">
        <v>968</v>
      </c>
      <c r="C66" s="402">
        <v>17419105</v>
      </c>
      <c r="D66" s="402">
        <v>11159598</v>
      </c>
      <c r="E66" s="402">
        <v>11158299</v>
      </c>
      <c r="F66" s="403">
        <v>64.057817953</v>
      </c>
      <c r="G66" s="402">
        <v>1266419</v>
      </c>
    </row>
    <row r="67" spans="1:7" s="399" customFormat="1" ht="12.75">
      <c r="A67" s="396"/>
      <c r="B67" s="396" t="s">
        <v>35</v>
      </c>
      <c r="C67" s="397">
        <v>1543280207</v>
      </c>
      <c r="D67" s="397">
        <v>1044841372</v>
      </c>
      <c r="E67" s="397">
        <v>1039963017</v>
      </c>
      <c r="F67" s="398">
        <v>67.386544204</v>
      </c>
      <c r="G67" s="397">
        <v>121405715</v>
      </c>
    </row>
    <row r="68" spans="1:7" ht="12.75">
      <c r="A68" s="400" t="s">
        <v>36</v>
      </c>
      <c r="B68" s="401" t="s">
        <v>37</v>
      </c>
      <c r="C68" s="402">
        <v>1543268694</v>
      </c>
      <c r="D68" s="402">
        <v>1044837757</v>
      </c>
      <c r="E68" s="402">
        <v>1039959431</v>
      </c>
      <c r="F68" s="403">
        <v>67.386814524</v>
      </c>
      <c r="G68" s="402">
        <v>121405715</v>
      </c>
    </row>
    <row r="69" spans="1:7" ht="12.75">
      <c r="A69" s="404" t="s">
        <v>38</v>
      </c>
      <c r="B69" s="401" t="s">
        <v>39</v>
      </c>
      <c r="C69" s="402">
        <v>8560120</v>
      </c>
      <c r="D69" s="402">
        <v>5547516</v>
      </c>
      <c r="E69" s="402">
        <v>5547514</v>
      </c>
      <c r="F69" s="403">
        <v>64.806044191</v>
      </c>
      <c r="G69" s="402">
        <v>693175</v>
      </c>
    </row>
    <row r="70" spans="1:7" ht="12.75">
      <c r="A70" s="405" t="s">
        <v>40</v>
      </c>
      <c r="B70" s="401" t="s">
        <v>41</v>
      </c>
      <c r="C70" s="402">
        <v>6178564</v>
      </c>
      <c r="D70" s="402">
        <v>4012608</v>
      </c>
      <c r="E70" s="402">
        <v>4012608</v>
      </c>
      <c r="F70" s="403">
        <v>64.944022592</v>
      </c>
      <c r="G70" s="402">
        <v>538795</v>
      </c>
    </row>
    <row r="71" spans="1:7" ht="12.75">
      <c r="A71" s="406" t="s">
        <v>42</v>
      </c>
      <c r="B71" s="401" t="s">
        <v>43</v>
      </c>
      <c r="C71" s="402">
        <v>4919099</v>
      </c>
      <c r="D71" s="402">
        <v>3109173</v>
      </c>
      <c r="E71" s="402">
        <v>3109173</v>
      </c>
      <c r="F71" s="403">
        <v>63.206148118</v>
      </c>
      <c r="G71" s="402">
        <v>426511</v>
      </c>
    </row>
    <row r="72" spans="1:7" ht="25.5">
      <c r="A72" s="406" t="s">
        <v>44</v>
      </c>
      <c r="B72" s="401" t="s">
        <v>45</v>
      </c>
      <c r="C72" s="402">
        <v>1199465</v>
      </c>
      <c r="D72" s="402">
        <v>0</v>
      </c>
      <c r="E72" s="402">
        <v>903435</v>
      </c>
      <c r="F72" s="403">
        <v>75.319830091</v>
      </c>
      <c r="G72" s="402">
        <v>112284</v>
      </c>
    </row>
    <row r="73" spans="1:7" ht="12.75">
      <c r="A73" s="405" t="s">
        <v>46</v>
      </c>
      <c r="B73" s="401" t="s">
        <v>47</v>
      </c>
      <c r="C73" s="402">
        <v>2381556</v>
      </c>
      <c r="D73" s="402">
        <v>1534908</v>
      </c>
      <c r="E73" s="402">
        <v>1534906</v>
      </c>
      <c r="F73" s="403">
        <v>64.448081422</v>
      </c>
      <c r="G73" s="402">
        <v>154380</v>
      </c>
    </row>
    <row r="74" spans="1:7" ht="12.75">
      <c r="A74" s="406" t="s">
        <v>48</v>
      </c>
      <c r="B74" s="401" t="s">
        <v>49</v>
      </c>
      <c r="C74" s="402">
        <v>3000</v>
      </c>
      <c r="D74" s="402">
        <v>0</v>
      </c>
      <c r="E74" s="402">
        <v>3601</v>
      </c>
      <c r="F74" s="403">
        <v>118.717666667</v>
      </c>
      <c r="G74" s="402">
        <v>964</v>
      </c>
    </row>
    <row r="75" spans="1:7" ht="12.75">
      <c r="A75" s="406" t="s">
        <v>50</v>
      </c>
      <c r="B75" s="401" t="s">
        <v>51</v>
      </c>
      <c r="C75" s="402">
        <v>2219130</v>
      </c>
      <c r="D75" s="402">
        <v>0</v>
      </c>
      <c r="E75" s="402">
        <v>1468619</v>
      </c>
      <c r="F75" s="403">
        <v>66.179973683</v>
      </c>
      <c r="G75" s="402">
        <v>152440</v>
      </c>
    </row>
    <row r="76" spans="1:7" ht="25.5">
      <c r="A76" s="406" t="s">
        <v>52</v>
      </c>
      <c r="B76" s="401" t="s">
        <v>53</v>
      </c>
      <c r="C76" s="402">
        <v>154615</v>
      </c>
      <c r="D76" s="402">
        <v>0</v>
      </c>
      <c r="E76" s="402">
        <v>60116</v>
      </c>
      <c r="F76" s="403">
        <v>38.881065873</v>
      </c>
      <c r="G76" s="402">
        <v>854.93</v>
      </c>
    </row>
    <row r="77" spans="1:7" ht="12.75">
      <c r="A77" s="406" t="s">
        <v>56</v>
      </c>
      <c r="B77" s="401" t="s">
        <v>57</v>
      </c>
      <c r="C77" s="402">
        <v>4111</v>
      </c>
      <c r="D77" s="402">
        <v>0</v>
      </c>
      <c r="E77" s="402">
        <v>2570</v>
      </c>
      <c r="F77" s="403">
        <v>62.515446363</v>
      </c>
      <c r="G77" s="402">
        <v>121</v>
      </c>
    </row>
    <row r="78" spans="1:7" ht="12.75">
      <c r="A78" s="404" t="s">
        <v>60</v>
      </c>
      <c r="B78" s="401" t="s">
        <v>185</v>
      </c>
      <c r="C78" s="402">
        <v>7096</v>
      </c>
      <c r="D78" s="402">
        <v>4978</v>
      </c>
      <c r="E78" s="402">
        <v>4978</v>
      </c>
      <c r="F78" s="403">
        <v>70.146843292</v>
      </c>
      <c r="G78" s="402">
        <v>0</v>
      </c>
    </row>
    <row r="79" spans="1:7" ht="12.75">
      <c r="A79" s="404" t="s">
        <v>66</v>
      </c>
      <c r="B79" s="401" t="s">
        <v>67</v>
      </c>
      <c r="C79" s="402">
        <v>1527194513</v>
      </c>
      <c r="D79" s="402">
        <v>1034498773</v>
      </c>
      <c r="E79" s="402">
        <v>1029699358</v>
      </c>
      <c r="F79" s="403">
        <v>67.424258686</v>
      </c>
      <c r="G79" s="402">
        <v>120196066</v>
      </c>
    </row>
    <row r="80" spans="1:7" ht="12.75">
      <c r="A80" s="405" t="s">
        <v>68</v>
      </c>
      <c r="B80" s="401" t="s">
        <v>69</v>
      </c>
      <c r="C80" s="402">
        <v>5332433</v>
      </c>
      <c r="D80" s="402">
        <v>1964594</v>
      </c>
      <c r="E80" s="402">
        <v>1956068</v>
      </c>
      <c r="F80" s="403">
        <v>36.682466521</v>
      </c>
      <c r="G80" s="402">
        <v>256273</v>
      </c>
    </row>
    <row r="81" spans="1:7" ht="25.5">
      <c r="A81" s="406" t="s">
        <v>72</v>
      </c>
      <c r="B81" s="401" t="s">
        <v>73</v>
      </c>
      <c r="C81" s="402">
        <v>6320000</v>
      </c>
      <c r="D81" s="402">
        <v>0</v>
      </c>
      <c r="E81" s="402">
        <v>1955899</v>
      </c>
      <c r="F81" s="403">
        <v>30.947761867</v>
      </c>
      <c r="G81" s="402">
        <v>256273</v>
      </c>
    </row>
    <row r="82" spans="1:7" ht="12.75">
      <c r="A82" s="405" t="s">
        <v>80</v>
      </c>
      <c r="B82" s="401" t="s">
        <v>81</v>
      </c>
      <c r="C82" s="402">
        <v>1521862080</v>
      </c>
      <c r="D82" s="402">
        <v>1032534179</v>
      </c>
      <c r="E82" s="402">
        <v>1027743290</v>
      </c>
      <c r="F82" s="403">
        <v>67.531974457</v>
      </c>
      <c r="G82" s="402">
        <v>119939793</v>
      </c>
    </row>
    <row r="83" spans="1:7" ht="12.75">
      <c r="A83" s="406" t="s">
        <v>82</v>
      </c>
      <c r="B83" s="401" t="s">
        <v>83</v>
      </c>
      <c r="C83" s="402">
        <v>1343790278</v>
      </c>
      <c r="D83" s="402">
        <v>0</v>
      </c>
      <c r="E83" s="402">
        <v>1027743290</v>
      </c>
      <c r="F83" s="403">
        <v>76.480945573</v>
      </c>
      <c r="G83" s="402">
        <v>119939793</v>
      </c>
    </row>
    <row r="84" spans="1:7" ht="12.75">
      <c r="A84" s="407" t="s">
        <v>261</v>
      </c>
      <c r="B84" s="401" t="s">
        <v>262</v>
      </c>
      <c r="C84" s="402">
        <v>1034205279</v>
      </c>
      <c r="D84" s="402">
        <v>0</v>
      </c>
      <c r="E84" s="402">
        <v>829782585</v>
      </c>
      <c r="F84" s="403">
        <v>80.233859074</v>
      </c>
      <c r="G84" s="402">
        <v>101004568</v>
      </c>
    </row>
    <row r="85" spans="1:7" ht="12.75" customHeight="1">
      <c r="A85" s="407" t="s">
        <v>263</v>
      </c>
      <c r="B85" s="401" t="s">
        <v>264</v>
      </c>
      <c r="C85" s="402">
        <v>177524268</v>
      </c>
      <c r="D85" s="402">
        <v>0</v>
      </c>
      <c r="E85" s="402">
        <v>125778352</v>
      </c>
      <c r="F85" s="403">
        <v>70.851356638</v>
      </c>
      <c r="G85" s="402">
        <v>13202657.46</v>
      </c>
    </row>
    <row r="86" spans="1:7" ht="0.75" customHeight="1" hidden="1">
      <c r="A86" s="407" t="s">
        <v>265</v>
      </c>
      <c r="B86" s="401" t="s">
        <v>266</v>
      </c>
      <c r="C86" s="402">
        <v>0</v>
      </c>
      <c r="D86" s="402">
        <v>0</v>
      </c>
      <c r="E86" s="402">
        <v>0</v>
      </c>
      <c r="F86" s="403">
        <v>0</v>
      </c>
      <c r="G86" s="402">
        <v>0</v>
      </c>
    </row>
    <row r="87" spans="1:7" ht="12.75">
      <c r="A87" s="407" t="s">
        <v>267</v>
      </c>
      <c r="B87" s="401" t="s">
        <v>268</v>
      </c>
      <c r="C87" s="402">
        <v>130060731</v>
      </c>
      <c r="D87" s="402">
        <v>0</v>
      </c>
      <c r="E87" s="402">
        <v>71672969</v>
      </c>
      <c r="F87" s="403">
        <v>55.107309092</v>
      </c>
      <c r="G87" s="402">
        <v>5430584</v>
      </c>
    </row>
    <row r="88" spans="1:7" ht="12.75">
      <c r="A88" s="407" t="s">
        <v>269</v>
      </c>
      <c r="B88" s="401" t="s">
        <v>270</v>
      </c>
      <c r="C88" s="402">
        <v>2000000</v>
      </c>
      <c r="D88" s="402">
        <v>0</v>
      </c>
      <c r="E88" s="402">
        <v>509384</v>
      </c>
      <c r="F88" s="403">
        <v>25.469188</v>
      </c>
      <c r="G88" s="402">
        <v>301984</v>
      </c>
    </row>
    <row r="89" spans="1:7" ht="25.5">
      <c r="A89" s="404" t="s">
        <v>86</v>
      </c>
      <c r="B89" s="401" t="s">
        <v>87</v>
      </c>
      <c r="C89" s="402">
        <v>11200</v>
      </c>
      <c r="D89" s="402">
        <v>11200</v>
      </c>
      <c r="E89" s="402">
        <v>11200</v>
      </c>
      <c r="F89" s="403">
        <v>100</v>
      </c>
      <c r="G89" s="402">
        <v>0</v>
      </c>
    </row>
    <row r="90" spans="1:7" ht="12.75">
      <c r="A90" s="405" t="s">
        <v>90</v>
      </c>
      <c r="B90" s="401" t="s">
        <v>91</v>
      </c>
      <c r="C90" s="402">
        <v>11200</v>
      </c>
      <c r="D90" s="402">
        <v>11200</v>
      </c>
      <c r="E90" s="402">
        <v>11200</v>
      </c>
      <c r="F90" s="403">
        <v>100</v>
      </c>
      <c r="G90" s="402">
        <v>0</v>
      </c>
    </row>
    <row r="91" spans="1:7" ht="12.75">
      <c r="A91" s="404" t="s">
        <v>92</v>
      </c>
      <c r="B91" s="401" t="s">
        <v>93</v>
      </c>
      <c r="C91" s="402">
        <v>7495765</v>
      </c>
      <c r="D91" s="402">
        <v>4775290</v>
      </c>
      <c r="E91" s="402">
        <v>4696381</v>
      </c>
      <c r="F91" s="403">
        <v>62.653786371</v>
      </c>
      <c r="G91" s="402">
        <v>516474</v>
      </c>
    </row>
    <row r="92" spans="1:7" ht="12.75">
      <c r="A92" s="405" t="s">
        <v>94</v>
      </c>
      <c r="B92" s="401" t="s">
        <v>95</v>
      </c>
      <c r="C92" s="402">
        <v>6508198</v>
      </c>
      <c r="D92" s="402">
        <v>4352187</v>
      </c>
      <c r="E92" s="402">
        <v>4349855</v>
      </c>
      <c r="F92" s="403">
        <v>66.836549841</v>
      </c>
      <c r="G92" s="402">
        <v>473265</v>
      </c>
    </row>
    <row r="93" spans="1:7" ht="25.5">
      <c r="A93" s="406" t="s">
        <v>271</v>
      </c>
      <c r="B93" s="401" t="s">
        <v>272</v>
      </c>
      <c r="C93" s="402">
        <v>6508198</v>
      </c>
      <c r="D93" s="402">
        <v>4352187</v>
      </c>
      <c r="E93" s="402">
        <v>4349855</v>
      </c>
      <c r="F93" s="403">
        <v>66.836549841</v>
      </c>
      <c r="G93" s="402">
        <v>473265</v>
      </c>
    </row>
    <row r="94" spans="1:7" ht="25.5">
      <c r="A94" s="405" t="s">
        <v>98</v>
      </c>
      <c r="B94" s="401" t="s">
        <v>99</v>
      </c>
      <c r="C94" s="402">
        <v>924750</v>
      </c>
      <c r="D94" s="402">
        <v>377879</v>
      </c>
      <c r="E94" s="402">
        <v>346526</v>
      </c>
      <c r="F94" s="403">
        <v>37.472353609</v>
      </c>
      <c r="G94" s="402">
        <v>43209</v>
      </c>
    </row>
    <row r="95" spans="1:7" ht="38.25">
      <c r="A95" s="405" t="s">
        <v>100</v>
      </c>
      <c r="B95" s="401" t="s">
        <v>101</v>
      </c>
      <c r="C95" s="402">
        <v>62817</v>
      </c>
      <c r="D95" s="402">
        <v>45224</v>
      </c>
      <c r="E95" s="402">
        <v>0</v>
      </c>
      <c r="F95" s="403">
        <v>0</v>
      </c>
      <c r="G95" s="402">
        <v>0</v>
      </c>
    </row>
    <row r="96" spans="1:7" ht="12.75">
      <c r="A96" s="400" t="s">
        <v>102</v>
      </c>
      <c r="B96" s="401" t="s">
        <v>103</v>
      </c>
      <c r="C96" s="402">
        <v>11513</v>
      </c>
      <c r="D96" s="402">
        <v>3615</v>
      </c>
      <c r="E96" s="402">
        <v>3586</v>
      </c>
      <c r="F96" s="403">
        <v>31.15122036</v>
      </c>
      <c r="G96" s="402">
        <v>0</v>
      </c>
    </row>
    <row r="97" spans="1:7" ht="12.75">
      <c r="A97" s="404" t="s">
        <v>104</v>
      </c>
      <c r="B97" s="401" t="s">
        <v>105</v>
      </c>
      <c r="C97" s="402">
        <v>11513</v>
      </c>
      <c r="D97" s="402">
        <v>3615</v>
      </c>
      <c r="E97" s="402">
        <v>3586</v>
      </c>
      <c r="F97" s="403">
        <v>31.15122036</v>
      </c>
      <c r="G97" s="402">
        <v>0</v>
      </c>
    </row>
    <row r="98" spans="1:7" s="399" customFormat="1" ht="12.75">
      <c r="A98" s="396"/>
      <c r="B98" s="396" t="s">
        <v>923</v>
      </c>
      <c r="C98" s="397">
        <v>-354646268</v>
      </c>
      <c r="D98" s="397">
        <v>-256777712</v>
      </c>
      <c r="E98" s="397">
        <v>-263826162</v>
      </c>
      <c r="F98" s="398">
        <v>74.39135445</v>
      </c>
      <c r="G98" s="397">
        <v>-29049801</v>
      </c>
    </row>
    <row r="99" spans="1:7" s="399" customFormat="1" ht="12.75">
      <c r="A99" s="396"/>
      <c r="B99" s="396" t="s">
        <v>924</v>
      </c>
      <c r="C99" s="397">
        <v>354646268</v>
      </c>
      <c r="D99" s="397">
        <v>256777712</v>
      </c>
      <c r="E99" s="397">
        <v>263826162</v>
      </c>
      <c r="F99" s="398">
        <v>74.39135445</v>
      </c>
      <c r="G99" s="397">
        <v>29049801</v>
      </c>
    </row>
    <row r="100" spans="1:7" ht="12.75">
      <c r="A100" s="400" t="s">
        <v>123</v>
      </c>
      <c r="B100" s="401" t="s">
        <v>928</v>
      </c>
      <c r="C100" s="402">
        <v>-209996</v>
      </c>
      <c r="D100" s="402">
        <v>-120327</v>
      </c>
      <c r="E100" s="402">
        <v>-120326</v>
      </c>
      <c r="F100" s="403">
        <v>57.299300939</v>
      </c>
      <c r="G100" s="402">
        <v>0</v>
      </c>
    </row>
    <row r="101" spans="1:7" ht="12.75">
      <c r="A101" s="404" t="s">
        <v>197</v>
      </c>
      <c r="B101" s="401" t="s">
        <v>198</v>
      </c>
      <c r="C101" s="402">
        <v>-209996</v>
      </c>
      <c r="D101" s="402">
        <v>-120327</v>
      </c>
      <c r="E101" s="402">
        <v>-120326</v>
      </c>
      <c r="F101" s="403">
        <v>57.299300939</v>
      </c>
      <c r="G101" s="402">
        <v>0</v>
      </c>
    </row>
    <row r="102" spans="1:7" ht="12.75">
      <c r="A102" s="400" t="s">
        <v>273</v>
      </c>
      <c r="B102" s="401" t="s">
        <v>930</v>
      </c>
      <c r="C102" s="402">
        <v>0</v>
      </c>
      <c r="D102" s="402">
        <v>0</v>
      </c>
      <c r="E102" s="402">
        <v>100016</v>
      </c>
      <c r="F102" s="403">
        <v>0</v>
      </c>
      <c r="G102" s="402">
        <v>0</v>
      </c>
    </row>
    <row r="103" spans="1:7" ht="12.75">
      <c r="A103" s="400" t="s">
        <v>118</v>
      </c>
      <c r="B103" s="401" t="s">
        <v>986</v>
      </c>
      <c r="C103" s="402">
        <v>354856264</v>
      </c>
      <c r="D103" s="402">
        <v>256898039</v>
      </c>
      <c r="E103" s="402">
        <v>263846472</v>
      </c>
      <c r="F103" s="403">
        <v>74.353054805</v>
      </c>
      <c r="G103" s="402">
        <v>29049801</v>
      </c>
    </row>
    <row r="104" spans="1:7" ht="25.5">
      <c r="A104" s="404" t="s">
        <v>274</v>
      </c>
      <c r="B104" s="401" t="s">
        <v>989</v>
      </c>
      <c r="C104" s="402">
        <v>354856264</v>
      </c>
      <c r="D104" s="402">
        <v>256898039</v>
      </c>
      <c r="E104" s="402">
        <v>263946488</v>
      </c>
      <c r="F104" s="403">
        <v>74.381239755</v>
      </c>
      <c r="G104" s="402">
        <v>29049801</v>
      </c>
    </row>
    <row r="105" spans="1:7" ht="38.25">
      <c r="A105" s="404" t="s">
        <v>275</v>
      </c>
      <c r="B105" s="401" t="s">
        <v>990</v>
      </c>
      <c r="C105" s="402">
        <v>0</v>
      </c>
      <c r="D105" s="402">
        <v>0</v>
      </c>
      <c r="E105" s="402">
        <v>-100016</v>
      </c>
      <c r="F105" s="403">
        <v>0</v>
      </c>
      <c r="G105" s="402">
        <v>0</v>
      </c>
    </row>
    <row r="106" spans="1:7" s="399" customFormat="1" ht="12.75" customHeight="1">
      <c r="A106" s="396"/>
      <c r="B106" s="396" t="s">
        <v>277</v>
      </c>
      <c r="C106" s="397"/>
      <c r="D106" s="397"/>
      <c r="E106" s="397"/>
      <c r="F106" s="398"/>
      <c r="G106" s="397"/>
    </row>
    <row r="107" spans="1:7" s="399" customFormat="1" ht="12.75">
      <c r="A107" s="396"/>
      <c r="B107" s="396" t="s">
        <v>16</v>
      </c>
      <c r="C107" s="397">
        <v>1188633939</v>
      </c>
      <c r="D107" s="397">
        <v>788063660</v>
      </c>
      <c r="E107" s="397">
        <v>776136855</v>
      </c>
      <c r="F107" s="398">
        <v>65.296556925</v>
      </c>
      <c r="G107" s="397">
        <v>92355914</v>
      </c>
    </row>
    <row r="108" spans="1:7" ht="12.75">
      <c r="A108" s="400" t="s">
        <v>36</v>
      </c>
      <c r="B108" s="401" t="s">
        <v>948</v>
      </c>
      <c r="C108" s="402">
        <v>1103467751</v>
      </c>
      <c r="D108" s="402">
        <v>725134892</v>
      </c>
      <c r="E108" s="402">
        <v>713075695</v>
      </c>
      <c r="F108" s="403">
        <v>64.621340783</v>
      </c>
      <c r="G108" s="402">
        <v>90915918</v>
      </c>
    </row>
    <row r="109" spans="1:7" ht="12.75">
      <c r="A109" s="404" t="s">
        <v>66</v>
      </c>
      <c r="B109" s="401" t="s">
        <v>975</v>
      </c>
      <c r="C109" s="402">
        <v>1103467751</v>
      </c>
      <c r="D109" s="402">
        <v>725134892</v>
      </c>
      <c r="E109" s="402">
        <v>713075695</v>
      </c>
      <c r="F109" s="403">
        <v>64.621340783</v>
      </c>
      <c r="G109" s="402">
        <v>90915918</v>
      </c>
    </row>
    <row r="110" spans="1:7" ht="12.75">
      <c r="A110" s="405" t="s">
        <v>278</v>
      </c>
      <c r="B110" s="401" t="s">
        <v>279</v>
      </c>
      <c r="C110" s="402">
        <v>1103467751</v>
      </c>
      <c r="D110" s="402">
        <v>725134892</v>
      </c>
      <c r="E110" s="402">
        <v>754885113</v>
      </c>
      <c r="F110" s="403">
        <v>68.410252473</v>
      </c>
      <c r="G110" s="402">
        <v>96007101</v>
      </c>
    </row>
    <row r="111" spans="1:7" ht="12.75">
      <c r="A111" s="406" t="s">
        <v>280</v>
      </c>
      <c r="B111" s="401" t="s">
        <v>281</v>
      </c>
      <c r="C111" s="402">
        <v>30000</v>
      </c>
      <c r="D111" s="402">
        <v>21000</v>
      </c>
      <c r="E111" s="402">
        <v>25950</v>
      </c>
      <c r="F111" s="403">
        <v>86.3688</v>
      </c>
      <c r="G111" s="402">
        <v>3607</v>
      </c>
    </row>
    <row r="112" spans="1:7" ht="25.5">
      <c r="A112" s="407" t="s">
        <v>282</v>
      </c>
      <c r="B112" s="401" t="s">
        <v>283</v>
      </c>
      <c r="C112" s="402">
        <v>30000</v>
      </c>
      <c r="D112" s="402">
        <v>21000</v>
      </c>
      <c r="E112" s="402">
        <v>25950</v>
      </c>
      <c r="F112" s="403">
        <v>86.3688</v>
      </c>
      <c r="G112" s="402">
        <v>3607</v>
      </c>
    </row>
    <row r="113" spans="1:7" ht="25.5">
      <c r="A113" s="406" t="s">
        <v>284</v>
      </c>
      <c r="B113" s="401" t="s">
        <v>285</v>
      </c>
      <c r="C113" s="402">
        <v>1103437751</v>
      </c>
      <c r="D113" s="402">
        <v>725113892</v>
      </c>
      <c r="E113" s="402">
        <v>754859164</v>
      </c>
      <c r="F113" s="403">
        <v>68.409764221</v>
      </c>
      <c r="G113" s="402">
        <v>96003494</v>
      </c>
    </row>
    <row r="114" spans="1:7" ht="25.5">
      <c r="A114" s="407" t="s">
        <v>286</v>
      </c>
      <c r="B114" s="401" t="s">
        <v>287</v>
      </c>
      <c r="C114" s="402">
        <v>707562172</v>
      </c>
      <c r="D114" s="402">
        <v>464551662</v>
      </c>
      <c r="E114" s="402">
        <v>530054071</v>
      </c>
      <c r="F114" s="403">
        <v>74.912720375</v>
      </c>
      <c r="G114" s="402">
        <v>93693999</v>
      </c>
    </row>
    <row r="115" spans="1:7" ht="25.5">
      <c r="A115" s="407" t="s">
        <v>288</v>
      </c>
      <c r="B115" s="401" t="s">
        <v>289</v>
      </c>
      <c r="C115" s="402">
        <v>130239197</v>
      </c>
      <c r="D115" s="402">
        <v>85722427</v>
      </c>
      <c r="E115" s="402">
        <v>73606804</v>
      </c>
      <c r="F115" s="403">
        <v>56.5166286</v>
      </c>
      <c r="G115" s="402">
        <v>407966</v>
      </c>
    </row>
    <row r="116" spans="1:7" ht="38.25">
      <c r="A116" s="407" t="s">
        <v>290</v>
      </c>
      <c r="B116" s="401" t="s">
        <v>291</v>
      </c>
      <c r="C116" s="402">
        <v>10433203</v>
      </c>
      <c r="D116" s="402">
        <v>6867053</v>
      </c>
      <c r="E116" s="402">
        <v>5963386</v>
      </c>
      <c r="F116" s="403">
        <v>57.157767754</v>
      </c>
      <c r="G116" s="402">
        <v>99573</v>
      </c>
    </row>
    <row r="117" spans="1:7" ht="25.5">
      <c r="A117" s="407" t="s">
        <v>292</v>
      </c>
      <c r="B117" s="401" t="s">
        <v>293</v>
      </c>
      <c r="C117" s="402">
        <v>255203179</v>
      </c>
      <c r="D117" s="402">
        <v>167972750</v>
      </c>
      <c r="E117" s="402">
        <v>145234903</v>
      </c>
      <c r="F117" s="403">
        <v>56.909519607</v>
      </c>
      <c r="G117" s="402">
        <v>1801956</v>
      </c>
    </row>
    <row r="118" spans="1:7" ht="12.75">
      <c r="A118" s="405" t="s">
        <v>294</v>
      </c>
      <c r="B118" s="401" t="s">
        <v>295</v>
      </c>
      <c r="C118" s="402">
        <v>0</v>
      </c>
      <c r="D118" s="402">
        <v>0</v>
      </c>
      <c r="E118" s="402">
        <v>-41809419</v>
      </c>
      <c r="F118" s="403">
        <v>0</v>
      </c>
      <c r="G118" s="402">
        <v>-5091183</v>
      </c>
    </row>
    <row r="119" spans="1:7" ht="25.5">
      <c r="A119" s="406" t="s">
        <v>296</v>
      </c>
      <c r="B119" s="401" t="s">
        <v>297</v>
      </c>
      <c r="C119" s="402">
        <v>0</v>
      </c>
      <c r="D119" s="402">
        <v>0</v>
      </c>
      <c r="E119" s="402">
        <v>1320887</v>
      </c>
      <c r="F119" s="403">
        <v>0</v>
      </c>
      <c r="G119" s="402">
        <v>249592</v>
      </c>
    </row>
    <row r="120" spans="1:7" ht="25.5">
      <c r="A120" s="406" t="s">
        <v>298</v>
      </c>
      <c r="B120" s="401" t="s">
        <v>299</v>
      </c>
      <c r="C120" s="402">
        <v>0</v>
      </c>
      <c r="D120" s="402">
        <v>0</v>
      </c>
      <c r="E120" s="402">
        <v>-43159070</v>
      </c>
      <c r="F120" s="403">
        <v>0</v>
      </c>
      <c r="G120" s="402">
        <v>-5341766</v>
      </c>
    </row>
    <row r="121" spans="1:7" ht="12.75">
      <c r="A121" s="406" t="s">
        <v>300</v>
      </c>
      <c r="B121" s="401" t="s">
        <v>295</v>
      </c>
      <c r="C121" s="402">
        <v>0</v>
      </c>
      <c r="D121" s="402">
        <v>0</v>
      </c>
      <c r="E121" s="402">
        <v>28764</v>
      </c>
      <c r="F121" s="403">
        <v>0</v>
      </c>
      <c r="G121" s="402">
        <v>991</v>
      </c>
    </row>
    <row r="122" spans="1:7" ht="12.75">
      <c r="A122" s="400" t="s">
        <v>102</v>
      </c>
      <c r="B122" s="401" t="s">
        <v>965</v>
      </c>
      <c r="C122" s="402">
        <v>67617973</v>
      </c>
      <c r="D122" s="402">
        <v>51713170</v>
      </c>
      <c r="E122" s="402">
        <v>51860707</v>
      </c>
      <c r="F122" s="403">
        <v>76.696630806</v>
      </c>
      <c r="G122" s="402">
        <v>169176</v>
      </c>
    </row>
    <row r="123" spans="1:7" ht="25.5">
      <c r="A123" s="404" t="s">
        <v>301</v>
      </c>
      <c r="B123" s="401" t="s">
        <v>302</v>
      </c>
      <c r="C123" s="402">
        <v>541239</v>
      </c>
      <c r="D123" s="402">
        <v>351334</v>
      </c>
      <c r="E123" s="402">
        <v>1124887.29</v>
      </c>
      <c r="F123" s="403">
        <v>207.835593887</v>
      </c>
      <c r="G123" s="402">
        <v>165420.85</v>
      </c>
    </row>
    <row r="124" spans="1:7" ht="12.75">
      <c r="A124" s="405" t="s">
        <v>303</v>
      </c>
      <c r="B124" s="401" t="s">
        <v>304</v>
      </c>
      <c r="C124" s="402">
        <v>78000</v>
      </c>
      <c r="D124" s="402">
        <v>78000</v>
      </c>
      <c r="E124" s="402">
        <v>760859</v>
      </c>
      <c r="F124" s="403">
        <v>975.460666667</v>
      </c>
      <c r="G124" s="402">
        <v>114483</v>
      </c>
    </row>
    <row r="125" spans="1:7" ht="25.5">
      <c r="A125" s="405" t="s">
        <v>305</v>
      </c>
      <c r="B125" s="401" t="s">
        <v>306</v>
      </c>
      <c r="C125" s="402">
        <v>20000</v>
      </c>
      <c r="D125" s="402">
        <v>6000</v>
      </c>
      <c r="E125" s="402">
        <v>37903</v>
      </c>
      <c r="F125" s="403">
        <v>189.51505</v>
      </c>
      <c r="G125" s="402">
        <v>17444</v>
      </c>
    </row>
    <row r="126" spans="1:7" ht="12.75">
      <c r="A126" s="406" t="s">
        <v>307</v>
      </c>
      <c r="B126" s="401" t="s">
        <v>308</v>
      </c>
      <c r="C126" s="402">
        <v>10000</v>
      </c>
      <c r="D126" s="402">
        <v>3000</v>
      </c>
      <c r="E126" s="411">
        <v>4073</v>
      </c>
      <c r="F126" s="403">
        <v>40.7324</v>
      </c>
      <c r="G126" s="402">
        <v>0</v>
      </c>
    </row>
    <row r="127" spans="1:7" ht="12.75">
      <c r="A127" s="406" t="s">
        <v>309</v>
      </c>
      <c r="B127" s="401" t="s">
        <v>310</v>
      </c>
      <c r="C127" s="402">
        <v>10000</v>
      </c>
      <c r="D127" s="402">
        <v>3000</v>
      </c>
      <c r="E127" s="402">
        <v>33830</v>
      </c>
      <c r="F127" s="403">
        <v>338.2977</v>
      </c>
      <c r="G127" s="402">
        <v>17444</v>
      </c>
    </row>
    <row r="128" spans="1:7" ht="25.5">
      <c r="A128" s="405" t="s">
        <v>311</v>
      </c>
      <c r="B128" s="401" t="s">
        <v>312</v>
      </c>
      <c r="C128" s="402">
        <v>425000</v>
      </c>
      <c r="D128" s="402">
        <v>259000</v>
      </c>
      <c r="E128" s="402">
        <v>272122</v>
      </c>
      <c r="F128" s="403">
        <v>64.02868</v>
      </c>
      <c r="G128" s="402">
        <v>33484</v>
      </c>
    </row>
    <row r="129" spans="1:7" ht="25.5">
      <c r="A129" s="405" t="s">
        <v>313</v>
      </c>
      <c r="B129" s="401" t="s">
        <v>314</v>
      </c>
      <c r="C129" s="402">
        <v>5000</v>
      </c>
      <c r="D129" s="402">
        <v>0</v>
      </c>
      <c r="E129" s="402">
        <v>0</v>
      </c>
      <c r="F129" s="403">
        <v>0</v>
      </c>
      <c r="G129" s="402">
        <v>0</v>
      </c>
    </row>
    <row r="130" spans="1:7" ht="12.75">
      <c r="A130" s="405" t="s">
        <v>315</v>
      </c>
      <c r="B130" s="401" t="s">
        <v>316</v>
      </c>
      <c r="C130" s="402">
        <v>13239</v>
      </c>
      <c r="D130" s="402">
        <v>8334</v>
      </c>
      <c r="E130" s="402">
        <v>39710</v>
      </c>
      <c r="F130" s="403">
        <v>299.94788126</v>
      </c>
      <c r="G130" s="402">
        <v>0</v>
      </c>
    </row>
    <row r="131" spans="1:7" ht="51">
      <c r="A131" s="405" t="s">
        <v>317</v>
      </c>
      <c r="B131" s="401" t="s">
        <v>318</v>
      </c>
      <c r="C131" s="402">
        <v>0</v>
      </c>
      <c r="D131" s="402">
        <v>0</v>
      </c>
      <c r="E131" s="402">
        <v>2512</v>
      </c>
      <c r="F131" s="403">
        <v>0</v>
      </c>
      <c r="G131" s="402">
        <v>0</v>
      </c>
    </row>
    <row r="132" spans="1:7" ht="12.75">
      <c r="A132" s="405" t="s">
        <v>319</v>
      </c>
      <c r="B132" s="401" t="s">
        <v>320</v>
      </c>
      <c r="C132" s="402">
        <v>0</v>
      </c>
      <c r="D132" s="402">
        <v>0</v>
      </c>
      <c r="E132" s="402">
        <v>11781</v>
      </c>
      <c r="F132" s="403">
        <v>0</v>
      </c>
      <c r="G132" s="402">
        <v>10</v>
      </c>
    </row>
    <row r="133" spans="1:7" ht="25.5">
      <c r="A133" s="404" t="s">
        <v>321</v>
      </c>
      <c r="B133" s="401" t="s">
        <v>322</v>
      </c>
      <c r="C133" s="402">
        <v>67076734</v>
      </c>
      <c r="D133" s="402">
        <v>51361836</v>
      </c>
      <c r="E133" s="402">
        <v>50735820</v>
      </c>
      <c r="F133" s="403">
        <v>75.638476703</v>
      </c>
      <c r="G133" s="402">
        <v>3755</v>
      </c>
    </row>
    <row r="134" spans="1:7" ht="25.5">
      <c r="A134" s="405" t="s">
        <v>323</v>
      </c>
      <c r="B134" s="401" t="s">
        <v>324</v>
      </c>
      <c r="C134" s="402">
        <v>3000000</v>
      </c>
      <c r="D134" s="402">
        <v>2250000</v>
      </c>
      <c r="E134" s="402">
        <v>3500088</v>
      </c>
      <c r="F134" s="403">
        <v>116.669597667</v>
      </c>
      <c r="G134" s="402">
        <v>0</v>
      </c>
    </row>
    <row r="135" spans="1:7" ht="25.5">
      <c r="A135" s="405" t="s">
        <v>325</v>
      </c>
      <c r="B135" s="401" t="s">
        <v>326</v>
      </c>
      <c r="C135" s="402">
        <v>64076734</v>
      </c>
      <c r="D135" s="402">
        <v>49111836</v>
      </c>
      <c r="E135" s="402">
        <v>47226405</v>
      </c>
      <c r="F135" s="403">
        <v>73.702890662</v>
      </c>
      <c r="G135" s="402">
        <v>0</v>
      </c>
    </row>
    <row r="136" spans="1:7" ht="12.75">
      <c r="A136" s="405" t="s">
        <v>327</v>
      </c>
      <c r="B136" s="401" t="s">
        <v>320</v>
      </c>
      <c r="C136" s="402">
        <v>0</v>
      </c>
      <c r="D136" s="402">
        <v>0</v>
      </c>
      <c r="E136" s="402">
        <v>9327</v>
      </c>
      <c r="F136" s="403">
        <v>0</v>
      </c>
      <c r="G136" s="402">
        <v>3755</v>
      </c>
    </row>
    <row r="137" spans="1:7" ht="25.5">
      <c r="A137" s="400" t="s">
        <v>19</v>
      </c>
      <c r="B137" s="401" t="s">
        <v>966</v>
      </c>
      <c r="C137" s="402">
        <v>129110</v>
      </c>
      <c r="D137" s="402">
        <v>56000</v>
      </c>
      <c r="E137" s="402">
        <v>42154</v>
      </c>
      <c r="F137" s="403">
        <v>32.820951127</v>
      </c>
      <c r="G137" s="402">
        <v>4401</v>
      </c>
    </row>
    <row r="138" spans="1:7" ht="12.75">
      <c r="A138" s="400" t="s">
        <v>22</v>
      </c>
      <c r="B138" s="401" t="s">
        <v>968</v>
      </c>
      <c r="C138" s="402">
        <v>17419105</v>
      </c>
      <c r="D138" s="402">
        <v>11159598</v>
      </c>
      <c r="E138" s="402">
        <v>11158299</v>
      </c>
      <c r="F138" s="403">
        <v>64.057817953</v>
      </c>
      <c r="G138" s="402">
        <v>1266419</v>
      </c>
    </row>
    <row r="139" spans="1:7" ht="12.75">
      <c r="A139" s="404" t="s">
        <v>1108</v>
      </c>
      <c r="B139" s="401" t="s">
        <v>23</v>
      </c>
      <c r="C139" s="402">
        <v>17419105</v>
      </c>
      <c r="D139" s="402">
        <v>11159598</v>
      </c>
      <c r="E139" s="402">
        <v>11158299</v>
      </c>
      <c r="F139" s="403">
        <v>64.057817953</v>
      </c>
      <c r="G139" s="402">
        <v>1266419</v>
      </c>
    </row>
    <row r="140" spans="1:7" ht="25.5">
      <c r="A140" s="405" t="s">
        <v>328</v>
      </c>
      <c r="B140" s="401" t="s">
        <v>329</v>
      </c>
      <c r="C140" s="402">
        <v>17419105</v>
      </c>
      <c r="D140" s="402">
        <v>11159598</v>
      </c>
      <c r="E140" s="402">
        <v>11158299</v>
      </c>
      <c r="F140" s="403">
        <v>64.057817953</v>
      </c>
      <c r="G140" s="402">
        <v>1266419</v>
      </c>
    </row>
    <row r="141" spans="1:7" ht="25.5">
      <c r="A141" s="406" t="s">
        <v>330</v>
      </c>
      <c r="B141" s="401" t="s">
        <v>331</v>
      </c>
      <c r="C141" s="402">
        <v>17419105</v>
      </c>
      <c r="D141" s="402">
        <v>11159598</v>
      </c>
      <c r="E141" s="402">
        <v>11158299</v>
      </c>
      <c r="F141" s="403">
        <v>64.057817953</v>
      </c>
      <c r="G141" s="402">
        <v>1266419</v>
      </c>
    </row>
    <row r="142" spans="1:7" ht="51">
      <c r="A142" s="407" t="s">
        <v>332</v>
      </c>
      <c r="B142" s="401" t="s">
        <v>333</v>
      </c>
      <c r="C142" s="402">
        <v>1026209</v>
      </c>
      <c r="D142" s="402">
        <v>684136</v>
      </c>
      <c r="E142" s="402">
        <v>684136</v>
      </c>
      <c r="F142" s="403">
        <v>66.666341847</v>
      </c>
      <c r="G142" s="402">
        <v>85517</v>
      </c>
    </row>
    <row r="143" spans="1:7" ht="25.5">
      <c r="A143" s="407" t="s">
        <v>334</v>
      </c>
      <c r="B143" s="401" t="s">
        <v>335</v>
      </c>
      <c r="C143" s="402">
        <v>1742000</v>
      </c>
      <c r="D143" s="402">
        <v>872098</v>
      </c>
      <c r="E143" s="402">
        <v>870799</v>
      </c>
      <c r="F143" s="403">
        <v>49.988436854</v>
      </c>
      <c r="G143" s="402">
        <v>480</v>
      </c>
    </row>
    <row r="144" spans="1:7" ht="25.5">
      <c r="A144" s="407" t="s">
        <v>336</v>
      </c>
      <c r="B144" s="401" t="s">
        <v>337</v>
      </c>
      <c r="C144" s="402">
        <v>300960</v>
      </c>
      <c r="D144" s="402">
        <v>150480</v>
      </c>
      <c r="E144" s="402">
        <v>150480</v>
      </c>
      <c r="F144" s="403">
        <v>50</v>
      </c>
      <c r="G144" s="402">
        <v>0</v>
      </c>
    </row>
    <row r="145" spans="1:7" ht="25.5">
      <c r="A145" s="407" t="s">
        <v>338</v>
      </c>
      <c r="B145" s="401" t="s">
        <v>339</v>
      </c>
      <c r="C145" s="402">
        <v>2250000</v>
      </c>
      <c r="D145" s="402">
        <v>1500000</v>
      </c>
      <c r="E145" s="402">
        <v>1500000</v>
      </c>
      <c r="F145" s="403">
        <v>66.666666667</v>
      </c>
      <c r="G145" s="402">
        <v>187500</v>
      </c>
    </row>
    <row r="146" spans="1:7" ht="25.5">
      <c r="A146" s="407" t="s">
        <v>340</v>
      </c>
      <c r="B146" s="401" t="s">
        <v>341</v>
      </c>
      <c r="C146" s="402">
        <v>995069</v>
      </c>
      <c r="D146" s="402">
        <v>580454</v>
      </c>
      <c r="E146" s="402">
        <v>580454</v>
      </c>
      <c r="F146" s="403">
        <v>58.333040221</v>
      </c>
      <c r="G146" s="402">
        <v>82922</v>
      </c>
    </row>
    <row r="147" spans="1:7" ht="12.75" customHeight="1">
      <c r="A147" s="407" t="s">
        <v>342</v>
      </c>
      <c r="B147" s="401" t="s">
        <v>343</v>
      </c>
      <c r="C147" s="402">
        <v>10920000</v>
      </c>
      <c r="D147" s="402">
        <v>7280000</v>
      </c>
      <c r="E147" s="402">
        <v>7280000</v>
      </c>
      <c r="F147" s="403">
        <v>66.666666667</v>
      </c>
      <c r="G147" s="402">
        <v>910000</v>
      </c>
    </row>
    <row r="148" spans="1:7" ht="12.75">
      <c r="A148" s="407" t="s">
        <v>344</v>
      </c>
      <c r="B148" s="401" t="s">
        <v>345</v>
      </c>
      <c r="C148" s="402">
        <v>184867</v>
      </c>
      <c r="D148" s="402">
        <v>92430</v>
      </c>
      <c r="E148" s="402">
        <v>92430</v>
      </c>
      <c r="F148" s="403">
        <v>49.998106747</v>
      </c>
      <c r="G148" s="402">
        <v>0</v>
      </c>
    </row>
    <row r="149" spans="1:7" s="399" customFormat="1" ht="12.75">
      <c r="A149" s="396"/>
      <c r="B149" s="396" t="s">
        <v>35</v>
      </c>
      <c r="C149" s="397">
        <v>1543280207</v>
      </c>
      <c r="D149" s="397">
        <v>1044841372</v>
      </c>
      <c r="E149" s="397">
        <v>1039963017</v>
      </c>
      <c r="F149" s="398">
        <v>67.386544204</v>
      </c>
      <c r="G149" s="397">
        <v>121405715</v>
      </c>
    </row>
    <row r="150" spans="1:7" ht="12.75">
      <c r="A150" s="400" t="s">
        <v>36</v>
      </c>
      <c r="B150" s="401" t="s">
        <v>37</v>
      </c>
      <c r="C150" s="402">
        <v>1543268694</v>
      </c>
      <c r="D150" s="402">
        <v>1044837757</v>
      </c>
      <c r="E150" s="402">
        <v>1039959431</v>
      </c>
      <c r="F150" s="403">
        <v>67.386814524</v>
      </c>
      <c r="G150" s="402">
        <v>121405715</v>
      </c>
    </row>
    <row r="151" spans="1:7" ht="12.75">
      <c r="A151" s="404" t="s">
        <v>38</v>
      </c>
      <c r="B151" s="401" t="s">
        <v>39</v>
      </c>
      <c r="C151" s="402">
        <v>8560120</v>
      </c>
      <c r="D151" s="402">
        <v>5547516</v>
      </c>
      <c r="E151" s="402">
        <v>5547514</v>
      </c>
      <c r="F151" s="403">
        <v>64.806044191</v>
      </c>
      <c r="G151" s="402">
        <v>693175</v>
      </c>
    </row>
    <row r="152" spans="1:7" ht="12.75">
      <c r="A152" s="405" t="s">
        <v>40</v>
      </c>
      <c r="B152" s="401" t="s">
        <v>41</v>
      </c>
      <c r="C152" s="402">
        <v>6178564</v>
      </c>
      <c r="D152" s="402">
        <v>4012608</v>
      </c>
      <c r="E152" s="402">
        <v>4012608</v>
      </c>
      <c r="F152" s="403">
        <v>64.944022592</v>
      </c>
      <c r="G152" s="402">
        <v>538795</v>
      </c>
    </row>
    <row r="153" spans="1:7" ht="12.75">
      <c r="A153" s="406" t="s">
        <v>42</v>
      </c>
      <c r="B153" s="401" t="s">
        <v>43</v>
      </c>
      <c r="C153" s="402">
        <v>4919099</v>
      </c>
      <c r="D153" s="402">
        <v>3109173</v>
      </c>
      <c r="E153" s="402">
        <v>3109173</v>
      </c>
      <c r="F153" s="403">
        <v>63.206148118</v>
      </c>
      <c r="G153" s="402">
        <v>426511</v>
      </c>
    </row>
    <row r="154" spans="1:7" ht="25.5">
      <c r="A154" s="406" t="s">
        <v>44</v>
      </c>
      <c r="B154" s="401" t="s">
        <v>45</v>
      </c>
      <c r="C154" s="402">
        <v>1199465</v>
      </c>
      <c r="D154" s="402">
        <v>0</v>
      </c>
      <c r="E154" s="402">
        <v>903435</v>
      </c>
      <c r="F154" s="403">
        <v>75.319830091</v>
      </c>
      <c r="G154" s="402">
        <v>112284</v>
      </c>
    </row>
    <row r="155" spans="1:7" ht="12.75">
      <c r="A155" s="405" t="s">
        <v>46</v>
      </c>
      <c r="B155" s="401" t="s">
        <v>47</v>
      </c>
      <c r="C155" s="402">
        <v>2381556</v>
      </c>
      <c r="D155" s="402">
        <v>1534908</v>
      </c>
      <c r="E155" s="402">
        <v>1534906</v>
      </c>
      <c r="F155" s="403">
        <v>64.448081422</v>
      </c>
      <c r="G155" s="402">
        <v>154380</v>
      </c>
    </row>
    <row r="156" spans="1:7" ht="12.75">
      <c r="A156" s="406" t="s">
        <v>48</v>
      </c>
      <c r="B156" s="401" t="s">
        <v>49</v>
      </c>
      <c r="C156" s="402">
        <v>3000</v>
      </c>
      <c r="D156" s="402">
        <v>0</v>
      </c>
      <c r="E156" s="402">
        <v>3601</v>
      </c>
      <c r="F156" s="403">
        <v>118.717666667</v>
      </c>
      <c r="G156" s="402">
        <v>964</v>
      </c>
    </row>
    <row r="157" spans="1:7" ht="12.75">
      <c r="A157" s="406" t="s">
        <v>50</v>
      </c>
      <c r="B157" s="401" t="s">
        <v>51</v>
      </c>
      <c r="C157" s="402">
        <v>2219130</v>
      </c>
      <c r="D157" s="402">
        <v>0</v>
      </c>
      <c r="E157" s="402">
        <v>1468619</v>
      </c>
      <c r="F157" s="403">
        <v>66.179973683</v>
      </c>
      <c r="G157" s="402">
        <v>152440</v>
      </c>
    </row>
    <row r="158" spans="1:7" ht="25.5" customHeight="1">
      <c r="A158" s="406" t="s">
        <v>52</v>
      </c>
      <c r="B158" s="401" t="s">
        <v>53</v>
      </c>
      <c r="C158" s="402">
        <v>154615</v>
      </c>
      <c r="D158" s="402">
        <v>0</v>
      </c>
      <c r="E158" s="402">
        <v>60116</v>
      </c>
      <c r="F158" s="403">
        <v>38.881065873</v>
      </c>
      <c r="G158" s="402">
        <v>855</v>
      </c>
    </row>
    <row r="159" spans="1:7" ht="12.75">
      <c r="A159" s="406" t="s">
        <v>56</v>
      </c>
      <c r="B159" s="401" t="s">
        <v>57</v>
      </c>
      <c r="C159" s="402">
        <v>4111</v>
      </c>
      <c r="D159" s="402">
        <v>0</v>
      </c>
      <c r="E159" s="402">
        <v>2570.01</v>
      </c>
      <c r="F159" s="403">
        <v>62.515446363</v>
      </c>
      <c r="G159" s="402">
        <v>121</v>
      </c>
    </row>
    <row r="160" spans="1:7" ht="12.75">
      <c r="A160" s="404" t="s">
        <v>60</v>
      </c>
      <c r="B160" s="401" t="s">
        <v>185</v>
      </c>
      <c r="C160" s="402">
        <v>7096</v>
      </c>
      <c r="D160" s="402">
        <v>4978</v>
      </c>
      <c r="E160" s="402">
        <v>4978</v>
      </c>
      <c r="F160" s="403">
        <v>70.146843292</v>
      </c>
      <c r="G160" s="402">
        <v>0</v>
      </c>
    </row>
    <row r="161" spans="1:7" ht="12.75">
      <c r="A161" s="404" t="s">
        <v>66</v>
      </c>
      <c r="B161" s="401" t="s">
        <v>67</v>
      </c>
      <c r="C161" s="402">
        <v>1527194513</v>
      </c>
      <c r="D161" s="402">
        <v>1034498773</v>
      </c>
      <c r="E161" s="402">
        <v>1029699358</v>
      </c>
      <c r="F161" s="403">
        <v>67.424258686</v>
      </c>
      <c r="G161" s="402">
        <v>120196066</v>
      </c>
    </row>
    <row r="162" spans="1:7" ht="12.75">
      <c r="A162" s="405" t="s">
        <v>68</v>
      </c>
      <c r="B162" s="401" t="s">
        <v>69</v>
      </c>
      <c r="C162" s="402">
        <v>5332433</v>
      </c>
      <c r="D162" s="402">
        <v>1964594</v>
      </c>
      <c r="E162" s="402">
        <v>1956068</v>
      </c>
      <c r="F162" s="403">
        <v>36.682466521</v>
      </c>
      <c r="G162" s="402">
        <v>256273</v>
      </c>
    </row>
    <row r="163" spans="1:7" ht="25.5" customHeight="1">
      <c r="A163" s="406" t="s">
        <v>72</v>
      </c>
      <c r="B163" s="401" t="s">
        <v>73</v>
      </c>
      <c r="C163" s="402">
        <v>6320000</v>
      </c>
      <c r="D163" s="402">
        <v>0</v>
      </c>
      <c r="E163" s="402">
        <v>1955899</v>
      </c>
      <c r="F163" s="403">
        <v>30.947761867</v>
      </c>
      <c r="G163" s="402">
        <v>256273</v>
      </c>
    </row>
    <row r="164" spans="1:7" ht="12.75">
      <c r="A164" s="405" t="s">
        <v>80</v>
      </c>
      <c r="B164" s="401" t="s">
        <v>81</v>
      </c>
      <c r="C164" s="402">
        <v>1521862080</v>
      </c>
      <c r="D164" s="402">
        <v>1032534179</v>
      </c>
      <c r="E164" s="402">
        <v>1027743290</v>
      </c>
      <c r="F164" s="403">
        <v>67.531974457</v>
      </c>
      <c r="G164" s="402">
        <v>119939793</v>
      </c>
    </row>
    <row r="165" spans="1:7" ht="12.75">
      <c r="A165" s="406" t="s">
        <v>82</v>
      </c>
      <c r="B165" s="401" t="s">
        <v>83</v>
      </c>
      <c r="C165" s="402">
        <v>1343790278</v>
      </c>
      <c r="D165" s="402">
        <v>0</v>
      </c>
      <c r="E165" s="402">
        <v>1027743290</v>
      </c>
      <c r="F165" s="403">
        <v>76.480945573</v>
      </c>
      <c r="G165" s="402">
        <v>119939793</v>
      </c>
    </row>
    <row r="166" spans="1:7" ht="12.75">
      <c r="A166" s="407" t="s">
        <v>261</v>
      </c>
      <c r="B166" s="401" t="s">
        <v>262</v>
      </c>
      <c r="C166" s="402">
        <v>1034205279</v>
      </c>
      <c r="D166" s="402">
        <v>0</v>
      </c>
      <c r="E166" s="402">
        <v>829782585</v>
      </c>
      <c r="F166" s="403">
        <v>80.233859074</v>
      </c>
      <c r="G166" s="402">
        <v>101004568</v>
      </c>
    </row>
    <row r="167" spans="1:7" ht="12.75" customHeight="1">
      <c r="A167" s="407" t="s">
        <v>263</v>
      </c>
      <c r="B167" s="401" t="s">
        <v>264</v>
      </c>
      <c r="C167" s="402">
        <v>177524268</v>
      </c>
      <c r="D167" s="402">
        <v>0</v>
      </c>
      <c r="E167" s="402">
        <v>125778352</v>
      </c>
      <c r="F167" s="403">
        <v>70.851356638</v>
      </c>
      <c r="G167" s="402">
        <v>13202657</v>
      </c>
    </row>
    <row r="168" spans="1:7" ht="12.75" customHeight="1">
      <c r="A168" s="407" t="s">
        <v>265</v>
      </c>
      <c r="B168" s="401" t="s">
        <v>266</v>
      </c>
      <c r="C168" s="402">
        <v>0</v>
      </c>
      <c r="D168" s="402">
        <v>0</v>
      </c>
      <c r="E168" s="402">
        <v>0</v>
      </c>
      <c r="F168" s="403">
        <v>0</v>
      </c>
      <c r="G168" s="402">
        <v>0</v>
      </c>
    </row>
    <row r="169" spans="1:7" ht="12.75">
      <c r="A169" s="407" t="s">
        <v>267</v>
      </c>
      <c r="B169" s="401" t="s">
        <v>268</v>
      </c>
      <c r="C169" s="402">
        <v>130060731</v>
      </c>
      <c r="D169" s="402">
        <v>0</v>
      </c>
      <c r="E169" s="402">
        <v>71672969</v>
      </c>
      <c r="F169" s="403">
        <v>55.107309092</v>
      </c>
      <c r="G169" s="402">
        <v>5430584</v>
      </c>
    </row>
    <row r="170" spans="1:7" ht="12.75" customHeight="1">
      <c r="A170" s="407" t="s">
        <v>269</v>
      </c>
      <c r="B170" s="401" t="s">
        <v>270</v>
      </c>
      <c r="C170" s="402">
        <v>2000000</v>
      </c>
      <c r="D170" s="402">
        <v>0</v>
      </c>
      <c r="E170" s="402">
        <v>509384</v>
      </c>
      <c r="F170" s="403">
        <v>25.469188</v>
      </c>
      <c r="G170" s="402">
        <v>301769</v>
      </c>
    </row>
    <row r="171" spans="1:7" ht="25.5" hidden="1">
      <c r="A171" s="404" t="s">
        <v>86</v>
      </c>
      <c r="B171" s="401" t="s">
        <v>87</v>
      </c>
      <c r="C171" s="402">
        <v>11200</v>
      </c>
      <c r="D171" s="402">
        <v>11200</v>
      </c>
      <c r="E171" s="402">
        <v>11200</v>
      </c>
      <c r="F171" s="403">
        <v>100</v>
      </c>
      <c r="G171" s="402">
        <v>0</v>
      </c>
    </row>
    <row r="172" spans="1:7" ht="12.75">
      <c r="A172" s="405" t="s">
        <v>90</v>
      </c>
      <c r="B172" s="401" t="s">
        <v>91</v>
      </c>
      <c r="C172" s="402">
        <v>11200</v>
      </c>
      <c r="D172" s="402">
        <v>11200</v>
      </c>
      <c r="E172" s="402">
        <v>11200</v>
      </c>
      <c r="F172" s="403">
        <v>100</v>
      </c>
      <c r="G172" s="402">
        <v>0</v>
      </c>
    </row>
    <row r="173" spans="1:7" ht="12.75">
      <c r="A173" s="404" t="s">
        <v>92</v>
      </c>
      <c r="B173" s="401" t="s">
        <v>93</v>
      </c>
      <c r="C173" s="402">
        <v>7495765</v>
      </c>
      <c r="D173" s="402">
        <v>4775290</v>
      </c>
      <c r="E173" s="402">
        <v>4696381</v>
      </c>
      <c r="F173" s="403">
        <v>62.653786371</v>
      </c>
      <c r="G173" s="402">
        <v>516474</v>
      </c>
    </row>
    <row r="174" spans="1:7" ht="12.75">
      <c r="A174" s="405" t="s">
        <v>94</v>
      </c>
      <c r="B174" s="401" t="s">
        <v>95</v>
      </c>
      <c r="C174" s="402">
        <v>6508198</v>
      </c>
      <c r="D174" s="402">
        <v>4352187</v>
      </c>
      <c r="E174" s="402">
        <v>4349855</v>
      </c>
      <c r="F174" s="403">
        <v>66.836549841</v>
      </c>
      <c r="G174" s="402">
        <v>473265</v>
      </c>
    </row>
    <row r="175" spans="1:7" ht="25.5">
      <c r="A175" s="406" t="s">
        <v>271</v>
      </c>
      <c r="B175" s="401" t="s">
        <v>272</v>
      </c>
      <c r="C175" s="402">
        <v>6508198</v>
      </c>
      <c r="D175" s="402">
        <v>4352187</v>
      </c>
      <c r="E175" s="402">
        <v>4349855</v>
      </c>
      <c r="F175" s="403">
        <v>66.836549841</v>
      </c>
      <c r="G175" s="402">
        <v>473265</v>
      </c>
    </row>
    <row r="176" spans="1:7" ht="25.5">
      <c r="A176" s="405" t="s">
        <v>98</v>
      </c>
      <c r="B176" s="401" t="s">
        <v>99</v>
      </c>
      <c r="C176" s="402">
        <v>924750</v>
      </c>
      <c r="D176" s="402">
        <v>377879</v>
      </c>
      <c r="E176" s="402">
        <v>346526</v>
      </c>
      <c r="F176" s="403">
        <v>37.472353609</v>
      </c>
      <c r="G176" s="402">
        <v>43209</v>
      </c>
    </row>
    <row r="177" spans="1:7" ht="38.25" customHeight="1">
      <c r="A177" s="405" t="s">
        <v>100</v>
      </c>
      <c r="B177" s="401" t="s">
        <v>101</v>
      </c>
      <c r="C177" s="402">
        <v>62817</v>
      </c>
      <c r="D177" s="402">
        <v>45224</v>
      </c>
      <c r="E177" s="402">
        <v>0</v>
      </c>
      <c r="F177" s="403">
        <v>0</v>
      </c>
      <c r="G177" s="402">
        <v>0</v>
      </c>
    </row>
    <row r="178" spans="1:7" ht="12.75">
      <c r="A178" s="400" t="s">
        <v>102</v>
      </c>
      <c r="B178" s="401" t="s">
        <v>103</v>
      </c>
      <c r="C178" s="402">
        <v>11513</v>
      </c>
      <c r="D178" s="402">
        <v>3615</v>
      </c>
      <c r="E178" s="402">
        <v>3586</v>
      </c>
      <c r="F178" s="403">
        <v>31.15122036</v>
      </c>
      <c r="G178" s="402">
        <v>0</v>
      </c>
    </row>
    <row r="179" spans="1:7" ht="12.75">
      <c r="A179" s="404" t="s">
        <v>104</v>
      </c>
      <c r="B179" s="401" t="s">
        <v>105</v>
      </c>
      <c r="C179" s="402">
        <v>11513</v>
      </c>
      <c r="D179" s="402">
        <v>3615</v>
      </c>
      <c r="E179" s="402">
        <v>3586</v>
      </c>
      <c r="F179" s="403">
        <v>31.15122036</v>
      </c>
      <c r="G179" s="402">
        <v>0</v>
      </c>
    </row>
    <row r="180" spans="1:7" s="399" customFormat="1" ht="12.75">
      <c r="A180" s="396"/>
      <c r="B180" s="396" t="s">
        <v>923</v>
      </c>
      <c r="C180" s="397">
        <v>-354646268</v>
      </c>
      <c r="D180" s="397">
        <v>-256777712</v>
      </c>
      <c r="E180" s="397">
        <v>-263826162</v>
      </c>
      <c r="F180" s="398">
        <v>74.39135445</v>
      </c>
      <c r="G180" s="397">
        <v>-29049801</v>
      </c>
    </row>
    <row r="181" spans="1:7" s="399" customFormat="1" ht="12.75">
      <c r="A181" s="396"/>
      <c r="B181" s="396" t="s">
        <v>924</v>
      </c>
      <c r="C181" s="397">
        <v>354646268</v>
      </c>
      <c r="D181" s="397">
        <v>256777712</v>
      </c>
      <c r="E181" s="397">
        <v>263826162</v>
      </c>
      <c r="F181" s="398">
        <v>74.39135445</v>
      </c>
      <c r="G181" s="397">
        <v>29049801</v>
      </c>
    </row>
    <row r="182" spans="1:7" ht="12.75">
      <c r="A182" s="400" t="s">
        <v>123</v>
      </c>
      <c r="B182" s="401" t="s">
        <v>928</v>
      </c>
      <c r="C182" s="402">
        <v>-209996</v>
      </c>
      <c r="D182" s="402">
        <v>-120327</v>
      </c>
      <c r="E182" s="402">
        <v>-120326</v>
      </c>
      <c r="F182" s="403">
        <v>57.299300939</v>
      </c>
      <c r="G182" s="402">
        <v>0</v>
      </c>
    </row>
    <row r="183" spans="1:7" ht="12.75">
      <c r="A183" s="404" t="s">
        <v>197</v>
      </c>
      <c r="B183" s="401" t="s">
        <v>198</v>
      </c>
      <c r="C183" s="402">
        <v>-209996</v>
      </c>
      <c r="D183" s="402">
        <v>-120327</v>
      </c>
      <c r="E183" s="402">
        <v>-120326.24</v>
      </c>
      <c r="F183" s="403">
        <v>57.299300939</v>
      </c>
      <c r="G183" s="402">
        <v>0</v>
      </c>
    </row>
    <row r="184" spans="1:7" ht="12" customHeight="1">
      <c r="A184" s="400" t="s">
        <v>273</v>
      </c>
      <c r="B184" s="401" t="s">
        <v>930</v>
      </c>
      <c r="C184" s="402">
        <v>0</v>
      </c>
      <c r="D184" s="402">
        <v>0</v>
      </c>
      <c r="E184" s="402">
        <v>100016</v>
      </c>
      <c r="F184" s="403">
        <v>0</v>
      </c>
      <c r="G184" s="402">
        <v>0</v>
      </c>
    </row>
    <row r="185" spans="1:7" ht="12.75">
      <c r="A185" s="400" t="s">
        <v>118</v>
      </c>
      <c r="B185" s="401" t="s">
        <v>986</v>
      </c>
      <c r="C185" s="402">
        <v>354856264</v>
      </c>
      <c r="D185" s="402">
        <v>256898039</v>
      </c>
      <c r="E185" s="402">
        <v>263846472</v>
      </c>
      <c r="F185" s="403">
        <v>74.353054805</v>
      </c>
      <c r="G185" s="402">
        <v>29049801</v>
      </c>
    </row>
    <row r="186" spans="1:7" ht="25.5">
      <c r="A186" s="404" t="s">
        <v>274</v>
      </c>
      <c r="B186" s="401" t="s">
        <v>989</v>
      </c>
      <c r="C186" s="402">
        <v>354856264</v>
      </c>
      <c r="D186" s="402">
        <v>256898039</v>
      </c>
      <c r="E186" s="402">
        <v>263946488</v>
      </c>
      <c r="F186" s="403">
        <v>74.381239755</v>
      </c>
      <c r="G186" s="402">
        <v>29049801</v>
      </c>
    </row>
    <row r="187" spans="1:7" ht="38.25">
      <c r="A187" s="404" t="s">
        <v>275</v>
      </c>
      <c r="B187" s="401" t="s">
        <v>990</v>
      </c>
      <c r="C187" s="402">
        <v>0</v>
      </c>
      <c r="D187" s="402">
        <v>0</v>
      </c>
      <c r="E187" s="402">
        <v>-100016.06</v>
      </c>
      <c r="F187" s="403">
        <v>0</v>
      </c>
      <c r="G187" s="402">
        <v>0</v>
      </c>
    </row>
    <row r="188" spans="1:7" s="399" customFormat="1" ht="12.75" customHeight="1">
      <c r="A188" s="396" t="s">
        <v>346</v>
      </c>
      <c r="B188" s="396" t="s">
        <v>347</v>
      </c>
      <c r="C188" s="397"/>
      <c r="D188" s="397"/>
      <c r="E188" s="397"/>
      <c r="F188" s="398"/>
      <c r="G188" s="397"/>
    </row>
    <row r="189" spans="1:7" s="399" customFormat="1" ht="12.75">
      <c r="A189" s="396"/>
      <c r="B189" s="396" t="s">
        <v>348</v>
      </c>
      <c r="C189" s="397">
        <v>853610551</v>
      </c>
      <c r="D189" s="397">
        <v>557342312</v>
      </c>
      <c r="E189" s="397">
        <v>576411638</v>
      </c>
      <c r="F189" s="398">
        <v>67.526323232</v>
      </c>
      <c r="G189" s="397">
        <v>94196701</v>
      </c>
    </row>
    <row r="190" spans="1:7" ht="12.75">
      <c r="A190" s="400" t="s">
        <v>36</v>
      </c>
      <c r="B190" s="401" t="s">
        <v>948</v>
      </c>
      <c r="C190" s="402">
        <v>707592172</v>
      </c>
      <c r="D190" s="402">
        <v>464572662</v>
      </c>
      <c r="E190" s="402">
        <v>488248795</v>
      </c>
      <c r="F190" s="403">
        <v>69.001435465</v>
      </c>
      <c r="G190" s="402">
        <v>88606423</v>
      </c>
    </row>
    <row r="191" spans="1:7" ht="12.75">
      <c r="A191" s="404" t="s">
        <v>66</v>
      </c>
      <c r="B191" s="401" t="s">
        <v>975</v>
      </c>
      <c r="C191" s="402">
        <v>707592172</v>
      </c>
      <c r="D191" s="402">
        <v>464572662</v>
      </c>
      <c r="E191" s="402">
        <v>488248795</v>
      </c>
      <c r="F191" s="403">
        <v>69.001435465</v>
      </c>
      <c r="G191" s="402">
        <v>88606423</v>
      </c>
    </row>
    <row r="192" spans="1:7" ht="12.75">
      <c r="A192" s="405" t="s">
        <v>278</v>
      </c>
      <c r="B192" s="401" t="s">
        <v>279</v>
      </c>
      <c r="C192" s="402">
        <v>707592172</v>
      </c>
      <c r="D192" s="402">
        <v>464572662</v>
      </c>
      <c r="E192" s="402">
        <v>530080021</v>
      </c>
      <c r="F192" s="403">
        <v>74.913206082</v>
      </c>
      <c r="G192" s="402">
        <v>93697606</v>
      </c>
    </row>
    <row r="193" spans="1:7" ht="12.75">
      <c r="A193" s="406" t="s">
        <v>280</v>
      </c>
      <c r="B193" s="401" t="s">
        <v>281</v>
      </c>
      <c r="C193" s="402">
        <v>30000</v>
      </c>
      <c r="D193" s="402">
        <v>21000</v>
      </c>
      <c r="E193" s="402">
        <v>25950</v>
      </c>
      <c r="F193" s="403">
        <v>86.3688</v>
      </c>
      <c r="G193" s="402">
        <v>3607</v>
      </c>
    </row>
    <row r="194" spans="1:7" ht="25.5">
      <c r="A194" s="407" t="s">
        <v>282</v>
      </c>
      <c r="B194" s="401" t="s">
        <v>283</v>
      </c>
      <c r="C194" s="402">
        <v>30000</v>
      </c>
      <c r="D194" s="402">
        <v>21000</v>
      </c>
      <c r="E194" s="402">
        <v>25950</v>
      </c>
      <c r="F194" s="403">
        <v>86.3688</v>
      </c>
      <c r="G194" s="402">
        <v>3607</v>
      </c>
    </row>
    <row r="195" spans="1:7" ht="25.5">
      <c r="A195" s="406" t="s">
        <v>284</v>
      </c>
      <c r="B195" s="401" t="s">
        <v>285</v>
      </c>
      <c r="C195" s="402">
        <v>707562172</v>
      </c>
      <c r="D195" s="402">
        <v>464551662</v>
      </c>
      <c r="E195" s="402">
        <v>530054071.39</v>
      </c>
      <c r="F195" s="403">
        <v>74.912720375</v>
      </c>
      <c r="G195" s="402">
        <v>93693999.37</v>
      </c>
    </row>
    <row r="196" spans="1:7" ht="25.5">
      <c r="A196" s="412" t="s">
        <v>286</v>
      </c>
      <c r="B196" s="413" t="s">
        <v>287</v>
      </c>
      <c r="C196" s="410">
        <v>707562172</v>
      </c>
      <c r="D196" s="410">
        <v>464551662</v>
      </c>
      <c r="E196" s="410">
        <v>530054071.39</v>
      </c>
      <c r="F196" s="414">
        <v>74.912720375</v>
      </c>
      <c r="G196" s="410">
        <v>93693999.37</v>
      </c>
    </row>
    <row r="197" spans="1:7" ht="12.75">
      <c r="A197" s="415" t="s">
        <v>294</v>
      </c>
      <c r="B197" s="413" t="s">
        <v>295</v>
      </c>
      <c r="C197" s="410">
        <v>0</v>
      </c>
      <c r="D197" s="410">
        <v>0</v>
      </c>
      <c r="E197" s="410">
        <v>-41831226.11</v>
      </c>
      <c r="F197" s="414">
        <v>0</v>
      </c>
      <c r="G197" s="410">
        <v>-5091182.83</v>
      </c>
    </row>
    <row r="198" spans="1:7" ht="25.5">
      <c r="A198" s="412" t="s">
        <v>296</v>
      </c>
      <c r="B198" s="413" t="s">
        <v>297</v>
      </c>
      <c r="C198" s="410">
        <v>0</v>
      </c>
      <c r="D198" s="410">
        <v>0</v>
      </c>
      <c r="E198" s="410">
        <v>1320886.89</v>
      </c>
      <c r="F198" s="414">
        <v>0</v>
      </c>
      <c r="G198" s="410">
        <v>249592</v>
      </c>
    </row>
    <row r="199" spans="1:7" ht="25.5">
      <c r="A199" s="412" t="s">
        <v>298</v>
      </c>
      <c r="B199" s="413" t="s">
        <v>299</v>
      </c>
      <c r="C199" s="410">
        <v>0</v>
      </c>
      <c r="D199" s="410">
        <v>0</v>
      </c>
      <c r="E199" s="410">
        <v>-43159070.1</v>
      </c>
      <c r="F199" s="414">
        <v>0</v>
      </c>
      <c r="G199" s="410">
        <v>-5341765.8</v>
      </c>
    </row>
    <row r="200" spans="1:7" ht="12.75" customHeight="1">
      <c r="A200" s="412" t="s">
        <v>300</v>
      </c>
      <c r="B200" s="413" t="s">
        <v>295</v>
      </c>
      <c r="C200" s="410">
        <v>0</v>
      </c>
      <c r="D200" s="410">
        <v>0</v>
      </c>
      <c r="E200" s="410">
        <v>6957.1</v>
      </c>
      <c r="F200" s="414">
        <v>0</v>
      </c>
      <c r="G200" s="410">
        <v>991.41</v>
      </c>
    </row>
    <row r="201" spans="1:7" ht="12.75" customHeight="1">
      <c r="A201" s="416" t="s">
        <v>102</v>
      </c>
      <c r="B201" s="413" t="s">
        <v>965</v>
      </c>
      <c r="C201" s="410">
        <v>54704707</v>
      </c>
      <c r="D201" s="410">
        <v>43952504</v>
      </c>
      <c r="E201" s="410">
        <v>42267324.71</v>
      </c>
      <c r="F201" s="414">
        <v>77.264511644</v>
      </c>
      <c r="G201" s="410">
        <v>28109.22</v>
      </c>
    </row>
    <row r="202" spans="1:7" ht="25.5">
      <c r="A202" s="417" t="s">
        <v>301</v>
      </c>
      <c r="B202" s="413" t="s">
        <v>302</v>
      </c>
      <c r="C202" s="410">
        <v>32768</v>
      </c>
      <c r="D202" s="410">
        <v>15884</v>
      </c>
      <c r="E202" s="410">
        <v>175261.8</v>
      </c>
      <c r="F202" s="414">
        <v>534.856567383</v>
      </c>
      <c r="G202" s="410">
        <v>29863.63</v>
      </c>
    </row>
    <row r="203" spans="1:7" ht="12.75">
      <c r="A203" s="418" t="s">
        <v>303</v>
      </c>
      <c r="B203" s="413" t="s">
        <v>304</v>
      </c>
      <c r="C203" s="410">
        <v>4000</v>
      </c>
      <c r="D203" s="410">
        <v>4000</v>
      </c>
      <c r="E203" s="410">
        <v>108953.53</v>
      </c>
      <c r="F203" s="414">
        <v>2723.83825</v>
      </c>
      <c r="G203" s="410">
        <v>12409.64</v>
      </c>
    </row>
    <row r="204" spans="1:7" ht="25.5">
      <c r="A204" s="418" t="s">
        <v>305</v>
      </c>
      <c r="B204" s="413" t="s">
        <v>306</v>
      </c>
      <c r="C204" s="410">
        <v>20000</v>
      </c>
      <c r="D204" s="410">
        <v>6000</v>
      </c>
      <c r="E204" s="410">
        <v>33829.77</v>
      </c>
      <c r="F204" s="414">
        <v>169.14885</v>
      </c>
      <c r="G204" s="410">
        <v>17443.99</v>
      </c>
    </row>
    <row r="205" spans="1:7" ht="12.75">
      <c r="A205" s="415" t="s">
        <v>309</v>
      </c>
      <c r="B205" s="413" t="s">
        <v>310</v>
      </c>
      <c r="C205" s="410">
        <v>10000</v>
      </c>
      <c r="D205" s="410">
        <v>3000</v>
      </c>
      <c r="E205" s="410">
        <v>33829.77</v>
      </c>
      <c r="F205" s="414">
        <v>338.2977</v>
      </c>
      <c r="G205" s="410">
        <v>17443.99</v>
      </c>
    </row>
    <row r="206" spans="1:7" ht="12.75">
      <c r="A206" s="415" t="s">
        <v>307</v>
      </c>
      <c r="B206" s="413" t="s">
        <v>308</v>
      </c>
      <c r="C206" s="410">
        <v>10000</v>
      </c>
      <c r="D206" s="410">
        <v>3000</v>
      </c>
      <c r="E206" s="410">
        <v>0</v>
      </c>
      <c r="F206" s="414">
        <v>0</v>
      </c>
      <c r="G206" s="410">
        <v>0</v>
      </c>
    </row>
    <row r="207" spans="1:7" ht="12.75">
      <c r="A207" s="418" t="s">
        <v>315</v>
      </c>
      <c r="B207" s="413" t="s">
        <v>316</v>
      </c>
      <c r="C207" s="410">
        <v>8768</v>
      </c>
      <c r="D207" s="410">
        <v>5884</v>
      </c>
      <c r="E207" s="410">
        <v>30022</v>
      </c>
      <c r="F207" s="414">
        <v>342.390967153</v>
      </c>
      <c r="G207" s="410">
        <v>0</v>
      </c>
    </row>
    <row r="208" spans="1:7" ht="51">
      <c r="A208" s="418" t="s">
        <v>317</v>
      </c>
      <c r="B208" s="413" t="s">
        <v>318</v>
      </c>
      <c r="C208" s="410">
        <v>0</v>
      </c>
      <c r="D208" s="410">
        <v>0</v>
      </c>
      <c r="E208" s="410">
        <v>2407.66</v>
      </c>
      <c r="F208" s="414">
        <v>0</v>
      </c>
      <c r="G208" s="410">
        <v>0</v>
      </c>
    </row>
    <row r="209" spans="1:7" ht="12.75">
      <c r="A209" s="418" t="s">
        <v>319</v>
      </c>
      <c r="B209" s="413" t="s">
        <v>320</v>
      </c>
      <c r="C209" s="410">
        <v>0</v>
      </c>
      <c r="D209" s="410">
        <v>0</v>
      </c>
      <c r="E209" s="410">
        <v>50</v>
      </c>
      <c r="F209" s="414">
        <v>0</v>
      </c>
      <c r="G209" s="410">
        <v>10</v>
      </c>
    </row>
    <row r="210" spans="1:7" ht="25.5">
      <c r="A210" s="417" t="s">
        <v>321</v>
      </c>
      <c r="B210" s="413" t="s">
        <v>322</v>
      </c>
      <c r="C210" s="410">
        <v>54671939</v>
      </c>
      <c r="D210" s="410">
        <v>43936620</v>
      </c>
      <c r="E210" s="410">
        <v>42092062.91</v>
      </c>
      <c r="F210" s="414">
        <v>76.990250721</v>
      </c>
      <c r="G210" s="410">
        <v>-1754.41</v>
      </c>
    </row>
    <row r="211" spans="1:7" ht="25.5">
      <c r="A211" s="418" t="s">
        <v>323</v>
      </c>
      <c r="B211" s="413" t="s">
        <v>324</v>
      </c>
      <c r="C211" s="410">
        <v>2260000</v>
      </c>
      <c r="D211" s="410">
        <v>1695000</v>
      </c>
      <c r="E211" s="410">
        <v>1690591.63</v>
      </c>
      <c r="F211" s="414">
        <v>74.804939381</v>
      </c>
      <c r="G211" s="410">
        <v>0</v>
      </c>
    </row>
    <row r="212" spans="1:7" ht="25.5">
      <c r="A212" s="418" t="s">
        <v>325</v>
      </c>
      <c r="B212" s="413" t="s">
        <v>326</v>
      </c>
      <c r="C212" s="410">
        <v>52411939</v>
      </c>
      <c r="D212" s="410">
        <v>42241620</v>
      </c>
      <c r="E212" s="410">
        <v>40400036.11</v>
      </c>
      <c r="F212" s="414">
        <v>77.081742978</v>
      </c>
      <c r="G212" s="410">
        <v>0</v>
      </c>
    </row>
    <row r="213" spans="1:7" ht="12.75">
      <c r="A213" s="418" t="s">
        <v>327</v>
      </c>
      <c r="B213" s="413" t="s">
        <v>320</v>
      </c>
      <c r="C213" s="410">
        <v>0</v>
      </c>
      <c r="D213" s="410">
        <v>0</v>
      </c>
      <c r="E213" s="410">
        <v>1435.17</v>
      </c>
      <c r="F213" s="414">
        <v>0</v>
      </c>
      <c r="G213" s="410">
        <v>-1754.41</v>
      </c>
    </row>
    <row r="214" spans="1:7" ht="12.75">
      <c r="A214" s="416" t="s">
        <v>22</v>
      </c>
      <c r="B214" s="413" t="s">
        <v>968</v>
      </c>
      <c r="C214" s="410">
        <v>91313672</v>
      </c>
      <c r="D214" s="410">
        <v>48817146</v>
      </c>
      <c r="E214" s="410">
        <v>45895518.29</v>
      </c>
      <c r="F214" s="414">
        <v>50.261387243</v>
      </c>
      <c r="G214" s="410">
        <v>5562168.95</v>
      </c>
    </row>
    <row r="215" spans="1:7" ht="12.75">
      <c r="A215" s="417" t="s">
        <v>1108</v>
      </c>
      <c r="B215" s="413" t="s">
        <v>23</v>
      </c>
      <c r="C215" s="410">
        <v>91313672</v>
      </c>
      <c r="D215" s="410">
        <v>48817146</v>
      </c>
      <c r="E215" s="410">
        <v>45895518.29</v>
      </c>
      <c r="F215" s="414">
        <v>50.261387243</v>
      </c>
      <c r="G215" s="410">
        <v>5562168.95</v>
      </c>
    </row>
    <row r="216" spans="1:7" ht="25.5">
      <c r="A216" s="418" t="s">
        <v>328</v>
      </c>
      <c r="B216" s="413" t="s">
        <v>329</v>
      </c>
      <c r="C216" s="410">
        <v>15907069</v>
      </c>
      <c r="D216" s="410">
        <v>10232552</v>
      </c>
      <c r="E216" s="410">
        <v>10231252.57</v>
      </c>
      <c r="F216" s="414">
        <v>64.318904821</v>
      </c>
      <c r="G216" s="410">
        <v>1180902</v>
      </c>
    </row>
    <row r="217" spans="1:7" ht="25.5">
      <c r="A217" s="415" t="s">
        <v>330</v>
      </c>
      <c r="B217" s="413" t="s">
        <v>331</v>
      </c>
      <c r="C217" s="410">
        <v>15907069</v>
      </c>
      <c r="D217" s="410">
        <v>10232552</v>
      </c>
      <c r="E217" s="410">
        <v>10231252.57</v>
      </c>
      <c r="F217" s="414">
        <v>64.318904821</v>
      </c>
      <c r="G217" s="410">
        <v>1180902</v>
      </c>
    </row>
    <row r="218" spans="1:7" ht="25.5">
      <c r="A218" s="412" t="s">
        <v>334</v>
      </c>
      <c r="B218" s="413" t="s">
        <v>335</v>
      </c>
      <c r="C218" s="410">
        <v>1742000</v>
      </c>
      <c r="D218" s="410">
        <v>872098</v>
      </c>
      <c r="E218" s="410">
        <v>870798.57</v>
      </c>
      <c r="F218" s="414">
        <v>49.988436854</v>
      </c>
      <c r="G218" s="410">
        <v>480</v>
      </c>
    </row>
    <row r="219" spans="1:7" ht="25.5">
      <c r="A219" s="412" t="s">
        <v>338</v>
      </c>
      <c r="B219" s="413" t="s">
        <v>339</v>
      </c>
      <c r="C219" s="410">
        <v>2250000</v>
      </c>
      <c r="D219" s="410">
        <v>1500000</v>
      </c>
      <c r="E219" s="410">
        <v>1500000</v>
      </c>
      <c r="F219" s="414">
        <v>66.666666667</v>
      </c>
      <c r="G219" s="410">
        <v>187500</v>
      </c>
    </row>
    <row r="220" spans="1:7" ht="25.5">
      <c r="A220" s="412" t="s">
        <v>340</v>
      </c>
      <c r="B220" s="413" t="s">
        <v>341</v>
      </c>
      <c r="C220" s="410">
        <v>995069</v>
      </c>
      <c r="D220" s="410">
        <v>580454</v>
      </c>
      <c r="E220" s="410">
        <v>580454</v>
      </c>
      <c r="F220" s="414">
        <v>58.333040221</v>
      </c>
      <c r="G220" s="410">
        <v>82922</v>
      </c>
    </row>
    <row r="221" spans="1:7" ht="25.5">
      <c r="A221" s="412" t="s">
        <v>342</v>
      </c>
      <c r="B221" s="413" t="s">
        <v>343</v>
      </c>
      <c r="C221" s="410">
        <v>10920000</v>
      </c>
      <c r="D221" s="410">
        <v>7280000</v>
      </c>
      <c r="E221" s="410">
        <v>7280000</v>
      </c>
      <c r="F221" s="414">
        <v>66.666666667</v>
      </c>
      <c r="G221" s="410">
        <v>910000</v>
      </c>
    </row>
    <row r="222" spans="1:7" ht="12.75">
      <c r="A222" s="418" t="s">
        <v>349</v>
      </c>
      <c r="B222" s="413" t="s">
        <v>350</v>
      </c>
      <c r="C222" s="410">
        <v>75406603</v>
      </c>
      <c r="D222" s="410">
        <v>38584594</v>
      </c>
      <c r="E222" s="410">
        <v>35664265.72</v>
      </c>
      <c r="F222" s="414">
        <v>47.295945317</v>
      </c>
      <c r="G222" s="410">
        <v>4381266.95</v>
      </c>
    </row>
    <row r="223" spans="1:7" ht="25.5">
      <c r="A223" s="415" t="s">
        <v>351</v>
      </c>
      <c r="B223" s="413" t="s">
        <v>352</v>
      </c>
      <c r="C223" s="410">
        <v>75406603</v>
      </c>
      <c r="D223" s="410">
        <v>38584594</v>
      </c>
      <c r="E223" s="410">
        <v>35664265.72</v>
      </c>
      <c r="F223" s="414">
        <v>47.295945317</v>
      </c>
      <c r="G223" s="410">
        <v>4381266.95</v>
      </c>
    </row>
    <row r="224" spans="1:7" ht="25.5">
      <c r="A224" s="412" t="s">
        <v>353</v>
      </c>
      <c r="B224" s="413" t="s">
        <v>354</v>
      </c>
      <c r="C224" s="410">
        <v>26012146</v>
      </c>
      <c r="D224" s="410">
        <v>13932327</v>
      </c>
      <c r="E224" s="410">
        <v>12091738.74</v>
      </c>
      <c r="F224" s="414">
        <v>46.484971828</v>
      </c>
      <c r="G224" s="410">
        <v>1097925</v>
      </c>
    </row>
    <row r="225" spans="1:7" ht="25.5">
      <c r="A225" s="412" t="s">
        <v>355</v>
      </c>
      <c r="B225" s="413" t="s">
        <v>356</v>
      </c>
      <c r="C225" s="410">
        <v>869328</v>
      </c>
      <c r="D225" s="410">
        <v>619069</v>
      </c>
      <c r="E225" s="410">
        <v>377688.69</v>
      </c>
      <c r="F225" s="414">
        <v>43.446051433</v>
      </c>
      <c r="G225" s="410">
        <v>59713.14</v>
      </c>
    </row>
    <row r="226" spans="1:7" ht="24.75" customHeight="1">
      <c r="A226" s="412" t="s">
        <v>357</v>
      </c>
      <c r="B226" s="413" t="s">
        <v>358</v>
      </c>
      <c r="C226" s="410">
        <v>48525129</v>
      </c>
      <c r="D226" s="410">
        <v>24033198</v>
      </c>
      <c r="E226" s="410">
        <v>23194838.29</v>
      </c>
      <c r="F226" s="414">
        <v>47.799642717</v>
      </c>
      <c r="G226" s="410">
        <v>3223628.81</v>
      </c>
    </row>
    <row r="227" spans="1:7" s="399" customFormat="1" ht="12.75">
      <c r="A227" s="419"/>
      <c r="B227" s="419" t="s">
        <v>359</v>
      </c>
      <c r="C227" s="409">
        <v>1130468529</v>
      </c>
      <c r="D227" s="409">
        <v>778509885</v>
      </c>
      <c r="E227" s="409">
        <v>777095042</v>
      </c>
      <c r="F227" s="420">
        <v>68.740986975</v>
      </c>
      <c r="G227" s="409">
        <v>93932072</v>
      </c>
    </row>
    <row r="228" spans="1:7" ht="12.75">
      <c r="A228" s="416" t="s">
        <v>36</v>
      </c>
      <c r="B228" s="413" t="s">
        <v>37</v>
      </c>
      <c r="C228" s="410">
        <v>1130468529</v>
      </c>
      <c r="D228" s="410">
        <v>778509885</v>
      </c>
      <c r="E228" s="410">
        <v>777095042</v>
      </c>
      <c r="F228" s="414">
        <v>68.740986975</v>
      </c>
      <c r="G228" s="410">
        <v>93932072</v>
      </c>
    </row>
    <row r="229" spans="1:7" ht="12.75">
      <c r="A229" s="417" t="s">
        <v>38</v>
      </c>
      <c r="B229" s="413" t="s">
        <v>39</v>
      </c>
      <c r="C229" s="410">
        <v>0</v>
      </c>
      <c r="D229" s="410">
        <v>0</v>
      </c>
      <c r="E229" s="410">
        <v>0</v>
      </c>
      <c r="F229" s="414">
        <v>0</v>
      </c>
      <c r="G229" s="410">
        <v>33.01</v>
      </c>
    </row>
    <row r="230" spans="1:7" ht="12.75">
      <c r="A230" s="418" t="s">
        <v>40</v>
      </c>
      <c r="B230" s="413" t="s">
        <v>41</v>
      </c>
      <c r="C230" s="410">
        <v>0</v>
      </c>
      <c r="D230" s="410">
        <v>0</v>
      </c>
      <c r="E230" s="410">
        <v>0</v>
      </c>
      <c r="F230" s="414">
        <v>0</v>
      </c>
      <c r="G230" s="410">
        <v>72</v>
      </c>
    </row>
    <row r="231" spans="1:7" ht="12.75" customHeight="1">
      <c r="A231" s="415" t="s">
        <v>44</v>
      </c>
      <c r="B231" s="413" t="s">
        <v>45</v>
      </c>
      <c r="C231" s="410">
        <v>0</v>
      </c>
      <c r="D231" s="410">
        <v>0</v>
      </c>
      <c r="E231" s="410">
        <v>0</v>
      </c>
      <c r="F231" s="414">
        <v>0</v>
      </c>
      <c r="G231" s="410">
        <v>72</v>
      </c>
    </row>
    <row r="232" spans="1:7" ht="0.75" customHeight="1" hidden="1">
      <c r="A232" s="418" t="s">
        <v>46</v>
      </c>
      <c r="B232" s="413" t="s">
        <v>47</v>
      </c>
      <c r="C232" s="410">
        <v>0</v>
      </c>
      <c r="D232" s="410">
        <v>0</v>
      </c>
      <c r="E232" s="410"/>
      <c r="F232" s="414">
        <v>0</v>
      </c>
      <c r="G232" s="410"/>
    </row>
    <row r="233" spans="1:7" ht="12.75" hidden="1">
      <c r="A233" s="415" t="s">
        <v>48</v>
      </c>
      <c r="B233" s="413" t="s">
        <v>49</v>
      </c>
      <c r="C233" s="410">
        <v>0</v>
      </c>
      <c r="D233" s="410">
        <v>0</v>
      </c>
      <c r="E233" s="410"/>
      <c r="F233" s="414">
        <v>0</v>
      </c>
      <c r="G233" s="410"/>
    </row>
    <row r="234" spans="1:7" ht="12.75">
      <c r="A234" s="417" t="s">
        <v>66</v>
      </c>
      <c r="B234" s="413" t="s">
        <v>67</v>
      </c>
      <c r="C234" s="410">
        <v>1119482791</v>
      </c>
      <c r="D234" s="410">
        <v>771185317</v>
      </c>
      <c r="E234" s="410">
        <v>769770474.27</v>
      </c>
      <c r="F234" s="414">
        <v>68.761279893</v>
      </c>
      <c r="G234" s="410">
        <v>93094723.4</v>
      </c>
    </row>
    <row r="235" spans="1:7" ht="12.75">
      <c r="A235" s="418" t="s">
        <v>80</v>
      </c>
      <c r="B235" s="413" t="s">
        <v>81</v>
      </c>
      <c r="C235" s="410">
        <v>1119482791</v>
      </c>
      <c r="D235" s="410">
        <v>771185317</v>
      </c>
      <c r="E235" s="410">
        <v>769770474.27</v>
      </c>
      <c r="F235" s="414">
        <v>68.761279893</v>
      </c>
      <c r="G235" s="410">
        <v>93094723.4</v>
      </c>
    </row>
    <row r="236" spans="1:7" ht="12.75">
      <c r="A236" s="415" t="s">
        <v>82</v>
      </c>
      <c r="B236" s="413" t="s">
        <v>83</v>
      </c>
      <c r="C236" s="410">
        <v>941331309</v>
      </c>
      <c r="D236" s="410">
        <v>0</v>
      </c>
      <c r="E236" s="410">
        <v>769770474.27</v>
      </c>
      <c r="F236" s="414">
        <v>81.774683144</v>
      </c>
      <c r="G236" s="410">
        <v>93094723.4</v>
      </c>
    </row>
    <row r="237" spans="1:7" ht="12.75">
      <c r="A237" s="412" t="s">
        <v>261</v>
      </c>
      <c r="B237" s="413" t="s">
        <v>262</v>
      </c>
      <c r="C237" s="410">
        <v>928870272</v>
      </c>
      <c r="D237" s="410">
        <v>0</v>
      </c>
      <c r="E237" s="410">
        <v>763086971</v>
      </c>
      <c r="F237" s="414">
        <v>82.15218157</v>
      </c>
      <c r="G237" s="410">
        <v>92128033</v>
      </c>
    </row>
    <row r="238" spans="1:7" ht="12.75" customHeight="1">
      <c r="A238" s="412" t="s">
        <v>263</v>
      </c>
      <c r="B238" s="413" t="s">
        <v>264</v>
      </c>
      <c r="C238" s="410">
        <v>11136437</v>
      </c>
      <c r="D238" s="410">
        <v>0</v>
      </c>
      <c r="E238" s="410">
        <v>6214341.18</v>
      </c>
      <c r="F238" s="414">
        <v>55.801879721</v>
      </c>
      <c r="G238" s="410">
        <v>677019.24</v>
      </c>
    </row>
    <row r="239" spans="1:7" ht="12.75" hidden="1">
      <c r="A239" s="412" t="s">
        <v>265</v>
      </c>
      <c r="B239" s="413" t="s">
        <v>266</v>
      </c>
      <c r="C239" s="402">
        <v>0</v>
      </c>
      <c r="D239" s="402">
        <v>0</v>
      </c>
      <c r="E239" s="402">
        <v>0</v>
      </c>
      <c r="F239" s="403">
        <v>0</v>
      </c>
      <c r="G239" s="402">
        <v>0</v>
      </c>
    </row>
    <row r="240" spans="1:7" ht="12.75">
      <c r="A240" s="412" t="s">
        <v>269</v>
      </c>
      <c r="B240" s="413" t="s">
        <v>270</v>
      </c>
      <c r="C240" s="410">
        <v>1324600</v>
      </c>
      <c r="D240" s="410">
        <v>0</v>
      </c>
      <c r="E240" s="410">
        <v>469162</v>
      </c>
      <c r="F240" s="414">
        <v>35.419121999</v>
      </c>
      <c r="G240" s="410">
        <v>289454.21</v>
      </c>
    </row>
    <row r="241" spans="1:7" ht="12.75">
      <c r="A241" s="417" t="s">
        <v>92</v>
      </c>
      <c r="B241" s="413" t="s">
        <v>93</v>
      </c>
      <c r="C241" s="410">
        <v>10985738</v>
      </c>
      <c r="D241" s="410">
        <v>7324568</v>
      </c>
      <c r="E241" s="410">
        <v>7324568</v>
      </c>
      <c r="F241" s="414">
        <v>66.673426947</v>
      </c>
      <c r="G241" s="410">
        <v>837277</v>
      </c>
    </row>
    <row r="242" spans="1:7" ht="12.75">
      <c r="A242" s="418" t="s">
        <v>94</v>
      </c>
      <c r="B242" s="413" t="s">
        <v>95</v>
      </c>
      <c r="C242" s="410">
        <v>10985738</v>
      </c>
      <c r="D242" s="410">
        <v>7324568</v>
      </c>
      <c r="E242" s="410">
        <v>7324568</v>
      </c>
      <c r="F242" s="414">
        <v>66.673426947</v>
      </c>
      <c r="G242" s="410">
        <v>837277</v>
      </c>
    </row>
    <row r="243" spans="1:7" ht="25.5">
      <c r="A243" s="415" t="s">
        <v>271</v>
      </c>
      <c r="B243" s="413" t="s">
        <v>272</v>
      </c>
      <c r="C243" s="410">
        <v>6428518</v>
      </c>
      <c r="D243" s="410">
        <v>4299067</v>
      </c>
      <c r="E243" s="410">
        <v>4299067</v>
      </c>
      <c r="F243" s="414">
        <v>66.874931361</v>
      </c>
      <c r="G243" s="410">
        <v>467000</v>
      </c>
    </row>
    <row r="244" spans="1:7" ht="25.5">
      <c r="A244" s="415" t="s">
        <v>360</v>
      </c>
      <c r="B244" s="413" t="s">
        <v>361</v>
      </c>
      <c r="C244" s="410">
        <v>4557220</v>
      </c>
      <c r="D244" s="410">
        <v>3025501</v>
      </c>
      <c r="E244" s="410">
        <v>3025501</v>
      </c>
      <c r="F244" s="414">
        <v>66.389180246</v>
      </c>
      <c r="G244" s="410">
        <v>370277</v>
      </c>
    </row>
    <row r="245" spans="1:7" s="399" customFormat="1" ht="12.75">
      <c r="A245" s="419"/>
      <c r="B245" s="419" t="s">
        <v>923</v>
      </c>
      <c r="C245" s="409">
        <v>-276857978</v>
      </c>
      <c r="D245" s="409">
        <v>-221167573</v>
      </c>
      <c r="E245" s="409">
        <v>-200683404</v>
      </c>
      <c r="F245" s="420">
        <v>72.486047149</v>
      </c>
      <c r="G245" s="409">
        <v>264629</v>
      </c>
    </row>
    <row r="246" spans="1:7" s="399" customFormat="1" ht="12.75">
      <c r="A246" s="419"/>
      <c r="B246" s="419" t="s">
        <v>924</v>
      </c>
      <c r="C246" s="409">
        <v>276857978</v>
      </c>
      <c r="D246" s="409">
        <v>221167573</v>
      </c>
      <c r="E246" s="409">
        <v>200683404</v>
      </c>
      <c r="F246" s="420">
        <v>72.486047149</v>
      </c>
      <c r="G246" s="409">
        <v>-264629</v>
      </c>
    </row>
    <row r="247" spans="1:7" ht="12.75">
      <c r="A247" s="416" t="s">
        <v>273</v>
      </c>
      <c r="B247" s="413" t="s">
        <v>930</v>
      </c>
      <c r="C247" s="410">
        <v>0</v>
      </c>
      <c r="D247" s="410">
        <v>0</v>
      </c>
      <c r="E247" s="410">
        <v>100016.06</v>
      </c>
      <c r="F247" s="414">
        <v>0</v>
      </c>
      <c r="G247" s="410">
        <v>0</v>
      </c>
    </row>
    <row r="248" spans="1:7" ht="12.75">
      <c r="A248" s="416" t="s">
        <v>118</v>
      </c>
      <c r="B248" s="413" t="s">
        <v>986</v>
      </c>
      <c r="C248" s="410">
        <v>276857978</v>
      </c>
      <c r="D248" s="410">
        <v>221167573</v>
      </c>
      <c r="E248" s="410">
        <v>200583388.41</v>
      </c>
      <c r="F248" s="414">
        <v>72.449921747</v>
      </c>
      <c r="G248" s="410">
        <v>-264628.940000013</v>
      </c>
    </row>
    <row r="249" spans="1:7" ht="25.5">
      <c r="A249" s="417" t="s">
        <v>274</v>
      </c>
      <c r="B249" s="413" t="s">
        <v>989</v>
      </c>
      <c r="C249" s="410">
        <v>276857978</v>
      </c>
      <c r="D249" s="410">
        <v>221167573</v>
      </c>
      <c r="E249" s="410">
        <v>200683404.47</v>
      </c>
      <c r="F249" s="414">
        <v>72.486047149</v>
      </c>
      <c r="G249" s="410">
        <v>-264628.940000013</v>
      </c>
    </row>
    <row r="250" spans="1:7" ht="38.25">
      <c r="A250" s="417" t="s">
        <v>275</v>
      </c>
      <c r="B250" s="413" t="s">
        <v>990</v>
      </c>
      <c r="C250" s="410">
        <v>0</v>
      </c>
      <c r="D250" s="410">
        <v>0</v>
      </c>
      <c r="E250" s="410">
        <v>-100016.06</v>
      </c>
      <c r="F250" s="414">
        <v>0</v>
      </c>
      <c r="G250" s="410">
        <v>0</v>
      </c>
    </row>
    <row r="251" spans="1:7" s="399" customFormat="1" ht="22.5" customHeight="1">
      <c r="A251" s="419" t="s">
        <v>362</v>
      </c>
      <c r="B251" s="419" t="s">
        <v>363</v>
      </c>
      <c r="C251" s="409"/>
      <c r="D251" s="409"/>
      <c r="E251" s="409"/>
      <c r="F251" s="420"/>
      <c r="G251" s="409"/>
    </row>
    <row r="252" spans="1:7" s="399" customFormat="1" ht="12.75">
      <c r="A252" s="419"/>
      <c r="B252" s="419" t="s">
        <v>348</v>
      </c>
      <c r="C252" s="409">
        <v>136216747</v>
      </c>
      <c r="D252" s="409">
        <v>87538991</v>
      </c>
      <c r="E252" s="409">
        <v>75952053</v>
      </c>
      <c r="F252" s="420">
        <v>55.758234294</v>
      </c>
      <c r="G252" s="409">
        <v>593686.1</v>
      </c>
    </row>
    <row r="253" spans="1:7" ht="12.75">
      <c r="A253" s="416" t="s">
        <v>36</v>
      </c>
      <c r="B253" s="413" t="s">
        <v>948</v>
      </c>
      <c r="C253" s="410">
        <v>130239197</v>
      </c>
      <c r="D253" s="410">
        <v>85722427</v>
      </c>
      <c r="E253" s="410">
        <v>73628610.75</v>
      </c>
      <c r="F253" s="414">
        <v>56.533372783</v>
      </c>
      <c r="G253" s="410">
        <v>407965.48</v>
      </c>
    </row>
    <row r="254" spans="1:7" ht="12.75">
      <c r="A254" s="417" t="s">
        <v>66</v>
      </c>
      <c r="B254" s="413" t="s">
        <v>975</v>
      </c>
      <c r="C254" s="410">
        <v>130239197</v>
      </c>
      <c r="D254" s="410">
        <v>85722427</v>
      </c>
      <c r="E254" s="410">
        <v>73628610.75</v>
      </c>
      <c r="F254" s="414">
        <v>56.533372783</v>
      </c>
      <c r="G254" s="410">
        <v>407965.48</v>
      </c>
    </row>
    <row r="255" spans="1:7" ht="12.75">
      <c r="A255" s="418" t="s">
        <v>278</v>
      </c>
      <c r="B255" s="413" t="s">
        <v>279</v>
      </c>
      <c r="C255" s="410">
        <v>130239197</v>
      </c>
      <c r="D255" s="410">
        <v>85722427</v>
      </c>
      <c r="E255" s="410">
        <v>73606803.26</v>
      </c>
      <c r="F255" s="414">
        <v>56.5166286</v>
      </c>
      <c r="G255" s="410">
        <v>407965.48</v>
      </c>
    </row>
    <row r="256" spans="1:7" ht="25.5">
      <c r="A256" s="415" t="s">
        <v>284</v>
      </c>
      <c r="B256" s="413" t="s">
        <v>285</v>
      </c>
      <c r="C256" s="410">
        <v>130239197</v>
      </c>
      <c r="D256" s="410">
        <v>85722427</v>
      </c>
      <c r="E256" s="410">
        <v>73606803.26</v>
      </c>
      <c r="F256" s="414">
        <v>56.5166286</v>
      </c>
      <c r="G256" s="410">
        <v>407965.48</v>
      </c>
    </row>
    <row r="257" spans="1:7" ht="25.5">
      <c r="A257" s="412" t="s">
        <v>288</v>
      </c>
      <c r="B257" s="413" t="s">
        <v>289</v>
      </c>
      <c r="C257" s="410">
        <v>130239197</v>
      </c>
      <c r="D257" s="410">
        <v>85722427</v>
      </c>
      <c r="E257" s="410">
        <v>73606803.26</v>
      </c>
      <c r="F257" s="414">
        <v>56.5166286</v>
      </c>
      <c r="G257" s="410">
        <v>407965.48</v>
      </c>
    </row>
    <row r="258" spans="1:7" ht="12.75">
      <c r="A258" s="415" t="s">
        <v>294</v>
      </c>
      <c r="B258" s="413" t="s">
        <v>295</v>
      </c>
      <c r="C258" s="410">
        <v>0</v>
      </c>
      <c r="D258" s="410">
        <v>0</v>
      </c>
      <c r="E258" s="410">
        <v>21807.49</v>
      </c>
      <c r="F258" s="414">
        <v>0</v>
      </c>
      <c r="G258" s="410">
        <v>0</v>
      </c>
    </row>
    <row r="259" spans="1:7" ht="12.75">
      <c r="A259" s="412" t="s">
        <v>300</v>
      </c>
      <c r="B259" s="413" t="s">
        <v>295</v>
      </c>
      <c r="C259" s="410">
        <v>0</v>
      </c>
      <c r="D259" s="410">
        <v>0</v>
      </c>
      <c r="E259" s="410">
        <v>21807.49</v>
      </c>
      <c r="F259" s="414">
        <v>0</v>
      </c>
      <c r="G259" s="410">
        <v>0</v>
      </c>
    </row>
    <row r="260" spans="1:7" ht="12.75">
      <c r="A260" s="416" t="s">
        <v>102</v>
      </c>
      <c r="B260" s="413" t="s">
        <v>965</v>
      </c>
      <c r="C260" s="410">
        <v>2185825</v>
      </c>
      <c r="D260" s="410">
        <v>886</v>
      </c>
      <c r="E260" s="410">
        <v>834788.31</v>
      </c>
      <c r="F260" s="414">
        <v>38.190994705</v>
      </c>
      <c r="G260" s="410">
        <v>1874.7</v>
      </c>
    </row>
    <row r="261" spans="1:7" ht="25.5">
      <c r="A261" s="417" t="s">
        <v>301</v>
      </c>
      <c r="B261" s="413" t="s">
        <v>302</v>
      </c>
      <c r="C261" s="410">
        <v>6471</v>
      </c>
      <c r="D261" s="410">
        <v>886</v>
      </c>
      <c r="E261" s="410">
        <v>13675.79</v>
      </c>
      <c r="F261" s="414">
        <v>211.339669294</v>
      </c>
      <c r="G261" s="410">
        <v>135</v>
      </c>
    </row>
    <row r="262" spans="1:7" ht="12.75">
      <c r="A262" s="418" t="s">
        <v>303</v>
      </c>
      <c r="B262" s="413" t="s">
        <v>304</v>
      </c>
      <c r="C262" s="410">
        <v>0</v>
      </c>
      <c r="D262" s="410">
        <v>0</v>
      </c>
      <c r="E262" s="410">
        <v>607.5</v>
      </c>
      <c r="F262" s="414">
        <v>0</v>
      </c>
      <c r="G262" s="410">
        <v>135</v>
      </c>
    </row>
    <row r="263" spans="1:7" ht="25.5">
      <c r="A263" s="418" t="s">
        <v>313</v>
      </c>
      <c r="B263" s="413" t="s">
        <v>314</v>
      </c>
      <c r="C263" s="410">
        <v>5000</v>
      </c>
      <c r="D263" s="410">
        <v>0</v>
      </c>
      <c r="E263" s="410">
        <v>0</v>
      </c>
      <c r="F263" s="414">
        <v>0</v>
      </c>
      <c r="G263" s="410">
        <v>0</v>
      </c>
    </row>
    <row r="264" spans="1:7" ht="12.75">
      <c r="A264" s="418" t="s">
        <v>315</v>
      </c>
      <c r="B264" s="413" t="s">
        <v>316</v>
      </c>
      <c r="C264" s="410">
        <v>1471</v>
      </c>
      <c r="D264" s="410">
        <v>886</v>
      </c>
      <c r="E264" s="410">
        <v>2513.65</v>
      </c>
      <c r="F264" s="414">
        <v>170.880353501</v>
      </c>
      <c r="G264" s="410">
        <v>0</v>
      </c>
    </row>
    <row r="265" spans="1:7" ht="51">
      <c r="A265" s="418" t="s">
        <v>317</v>
      </c>
      <c r="B265" s="413" t="s">
        <v>318</v>
      </c>
      <c r="C265" s="410">
        <v>0</v>
      </c>
      <c r="D265" s="410">
        <v>0</v>
      </c>
      <c r="E265" s="410">
        <v>103.46</v>
      </c>
      <c r="F265" s="414">
        <v>0</v>
      </c>
      <c r="G265" s="410">
        <v>0</v>
      </c>
    </row>
    <row r="266" spans="1:7" ht="12.75">
      <c r="A266" s="418" t="s">
        <v>319</v>
      </c>
      <c r="B266" s="413" t="s">
        <v>320</v>
      </c>
      <c r="C266" s="410">
        <v>0</v>
      </c>
      <c r="D266" s="410">
        <v>0</v>
      </c>
      <c r="E266" s="410">
        <v>10451.18</v>
      </c>
      <c r="F266" s="414">
        <v>0</v>
      </c>
      <c r="G266" s="410">
        <v>0</v>
      </c>
    </row>
    <row r="267" spans="1:7" ht="25.5">
      <c r="A267" s="417" t="s">
        <v>321</v>
      </c>
      <c r="B267" s="413" t="s">
        <v>322</v>
      </c>
      <c r="C267" s="410">
        <v>2179354</v>
      </c>
      <c r="D267" s="410">
        <v>0</v>
      </c>
      <c r="E267" s="410">
        <v>821112.52</v>
      </c>
      <c r="F267" s="414">
        <v>37.676876726</v>
      </c>
      <c r="G267" s="410">
        <v>1739.7</v>
      </c>
    </row>
    <row r="268" spans="1:7" ht="25.5">
      <c r="A268" s="418" t="s">
        <v>323</v>
      </c>
      <c r="B268" s="413" t="s">
        <v>324</v>
      </c>
      <c r="C268" s="410">
        <v>0</v>
      </c>
      <c r="D268" s="410">
        <v>0</v>
      </c>
      <c r="E268" s="410">
        <v>818298.93</v>
      </c>
      <c r="F268" s="414">
        <v>0</v>
      </c>
      <c r="G268" s="410">
        <v>0</v>
      </c>
    </row>
    <row r="269" spans="1:7" ht="25.5">
      <c r="A269" s="418" t="s">
        <v>325</v>
      </c>
      <c r="B269" s="413" t="s">
        <v>326</v>
      </c>
      <c r="C269" s="410">
        <v>2179354</v>
      </c>
      <c r="D269" s="410">
        <v>0</v>
      </c>
      <c r="E269" s="410">
        <v>0</v>
      </c>
      <c r="F269" s="414">
        <v>0</v>
      </c>
      <c r="G269" s="410">
        <v>0</v>
      </c>
    </row>
    <row r="270" spans="1:7" ht="12.75">
      <c r="A270" s="418" t="s">
        <v>327</v>
      </c>
      <c r="B270" s="413" t="s">
        <v>320</v>
      </c>
      <c r="C270" s="410">
        <v>0</v>
      </c>
      <c r="D270" s="410">
        <v>0</v>
      </c>
      <c r="E270" s="410">
        <v>2813.59</v>
      </c>
      <c r="F270" s="414">
        <v>0</v>
      </c>
      <c r="G270" s="410">
        <v>1739.7</v>
      </c>
    </row>
    <row r="271" spans="1:7" ht="12.75">
      <c r="A271" s="416" t="s">
        <v>22</v>
      </c>
      <c r="B271" s="413" t="s">
        <v>968</v>
      </c>
      <c r="C271" s="410">
        <v>3791725</v>
      </c>
      <c r="D271" s="410">
        <v>1815678</v>
      </c>
      <c r="E271" s="410">
        <v>1488653.88</v>
      </c>
      <c r="F271" s="414">
        <v>39.260597222</v>
      </c>
      <c r="G271" s="410">
        <v>183845.92</v>
      </c>
    </row>
    <row r="272" spans="1:7" ht="12.75">
      <c r="A272" s="417" t="s">
        <v>1108</v>
      </c>
      <c r="B272" s="413" t="s">
        <v>23</v>
      </c>
      <c r="C272" s="410">
        <v>3791725</v>
      </c>
      <c r="D272" s="410">
        <v>1815678</v>
      </c>
      <c r="E272" s="410">
        <v>1488653.88</v>
      </c>
      <c r="F272" s="414">
        <v>39.260597222</v>
      </c>
      <c r="G272" s="410">
        <v>183845.92</v>
      </c>
    </row>
    <row r="273" spans="1:7" ht="25.5">
      <c r="A273" s="418" t="s">
        <v>328</v>
      </c>
      <c r="B273" s="413" t="s">
        <v>329</v>
      </c>
      <c r="C273" s="410">
        <v>300960</v>
      </c>
      <c r="D273" s="410">
        <v>150480</v>
      </c>
      <c r="E273" s="410">
        <v>150480</v>
      </c>
      <c r="F273" s="414">
        <v>50</v>
      </c>
      <c r="G273" s="410">
        <v>0</v>
      </c>
    </row>
    <row r="274" spans="1:7" ht="25.5">
      <c r="A274" s="415" t="s">
        <v>330</v>
      </c>
      <c r="B274" s="413" t="s">
        <v>331</v>
      </c>
      <c r="C274" s="410">
        <v>300960</v>
      </c>
      <c r="D274" s="410">
        <v>150480</v>
      </c>
      <c r="E274" s="410">
        <v>150480</v>
      </c>
      <c r="F274" s="414">
        <v>50</v>
      </c>
      <c r="G274" s="410">
        <v>0</v>
      </c>
    </row>
    <row r="275" spans="1:7" ht="25.5">
      <c r="A275" s="412" t="s">
        <v>336</v>
      </c>
      <c r="B275" s="413" t="s">
        <v>337</v>
      </c>
      <c r="C275" s="410">
        <v>300960</v>
      </c>
      <c r="D275" s="410">
        <v>150480</v>
      </c>
      <c r="E275" s="410">
        <v>150480</v>
      </c>
      <c r="F275" s="414">
        <v>50</v>
      </c>
      <c r="G275" s="410">
        <v>0</v>
      </c>
    </row>
    <row r="276" spans="1:7" ht="12.75">
      <c r="A276" s="418" t="s">
        <v>349</v>
      </c>
      <c r="B276" s="413" t="s">
        <v>350</v>
      </c>
      <c r="C276" s="410">
        <v>3490765</v>
      </c>
      <c r="D276" s="410">
        <v>1665198</v>
      </c>
      <c r="E276" s="410">
        <v>1338173.88</v>
      </c>
      <c r="F276" s="414">
        <v>38.334688242</v>
      </c>
      <c r="G276" s="410">
        <v>183845.92</v>
      </c>
    </row>
    <row r="277" spans="1:7" ht="25.5">
      <c r="A277" s="415" t="s">
        <v>351</v>
      </c>
      <c r="B277" s="413" t="s">
        <v>352</v>
      </c>
      <c r="C277" s="410">
        <v>3490765</v>
      </c>
      <c r="D277" s="410">
        <v>1665198</v>
      </c>
      <c r="E277" s="410">
        <v>1338173.88</v>
      </c>
      <c r="F277" s="414">
        <v>38.334688242</v>
      </c>
      <c r="G277" s="410">
        <v>183845.92</v>
      </c>
    </row>
    <row r="278" spans="1:7" ht="25.5">
      <c r="A278" s="412" t="s">
        <v>364</v>
      </c>
      <c r="B278" s="413" t="s">
        <v>365</v>
      </c>
      <c r="C278" s="410">
        <v>38322</v>
      </c>
      <c r="D278" s="410">
        <v>25552</v>
      </c>
      <c r="E278" s="410">
        <v>15199.49</v>
      </c>
      <c r="F278" s="414">
        <v>39.662569803</v>
      </c>
      <c r="G278" s="410">
        <v>2094.98</v>
      </c>
    </row>
    <row r="279" spans="1:7" ht="25.5">
      <c r="A279" s="412" t="s">
        <v>366</v>
      </c>
      <c r="B279" s="413" t="s">
        <v>367</v>
      </c>
      <c r="C279" s="410">
        <v>3452443</v>
      </c>
      <c r="D279" s="410">
        <v>1639646</v>
      </c>
      <c r="E279" s="410">
        <v>1322975</v>
      </c>
      <c r="F279" s="414">
        <v>38.319948801</v>
      </c>
      <c r="G279" s="410">
        <v>181750.94</v>
      </c>
    </row>
    <row r="280" spans="1:7" s="399" customFormat="1" ht="12.75">
      <c r="A280" s="419"/>
      <c r="B280" s="419" t="s">
        <v>359</v>
      </c>
      <c r="C280" s="409">
        <v>163583845</v>
      </c>
      <c r="D280" s="409">
        <v>90160426</v>
      </c>
      <c r="E280" s="409">
        <v>86627570</v>
      </c>
      <c r="F280" s="420">
        <v>52.95606642</v>
      </c>
      <c r="G280" s="409">
        <v>6893470</v>
      </c>
    </row>
    <row r="281" spans="1:7" ht="12.75">
      <c r="A281" s="416" t="s">
        <v>36</v>
      </c>
      <c r="B281" s="413" t="s">
        <v>37</v>
      </c>
      <c r="C281" s="410">
        <v>163583845</v>
      </c>
      <c r="D281" s="410">
        <v>90160426</v>
      </c>
      <c r="E281" s="410">
        <v>86627569.61</v>
      </c>
      <c r="F281" s="414">
        <v>52.95606642</v>
      </c>
      <c r="G281" s="410">
        <v>6893469.5</v>
      </c>
    </row>
    <row r="282" spans="1:7" ht="12.75">
      <c r="A282" s="417" t="s">
        <v>66</v>
      </c>
      <c r="B282" s="413" t="s">
        <v>67</v>
      </c>
      <c r="C282" s="410">
        <v>135547481</v>
      </c>
      <c r="D282" s="410">
        <v>75256423</v>
      </c>
      <c r="E282" s="410">
        <v>73595508.28</v>
      </c>
      <c r="F282" s="414">
        <v>54.295002561</v>
      </c>
      <c r="G282" s="410">
        <v>5690222.33</v>
      </c>
    </row>
    <row r="283" spans="1:7" ht="12.75">
      <c r="A283" s="418" t="s">
        <v>68</v>
      </c>
      <c r="B283" s="413" t="s">
        <v>69</v>
      </c>
      <c r="C283" s="410">
        <v>5240250</v>
      </c>
      <c r="D283" s="410">
        <v>1886506</v>
      </c>
      <c r="E283" s="410">
        <v>1886506</v>
      </c>
      <c r="F283" s="414">
        <v>36.000305329</v>
      </c>
      <c r="G283" s="410">
        <v>253670.82</v>
      </c>
    </row>
    <row r="284" spans="1:7" ht="25.5">
      <c r="A284" s="415" t="s">
        <v>72</v>
      </c>
      <c r="B284" s="413" t="s">
        <v>73</v>
      </c>
      <c r="C284" s="410">
        <v>6165000</v>
      </c>
      <c r="D284" s="410">
        <v>0</v>
      </c>
      <c r="E284" s="410">
        <v>1886336.6</v>
      </c>
      <c r="F284" s="414">
        <v>30.59751176</v>
      </c>
      <c r="G284" s="410">
        <v>253670.82</v>
      </c>
    </row>
    <row r="285" spans="1:7" ht="12.75">
      <c r="A285" s="418" t="s">
        <v>80</v>
      </c>
      <c r="B285" s="413" t="s">
        <v>81</v>
      </c>
      <c r="C285" s="410">
        <v>130307231</v>
      </c>
      <c r="D285" s="410">
        <v>73369917</v>
      </c>
      <c r="E285" s="410">
        <v>71709002.28</v>
      </c>
      <c r="F285" s="414">
        <v>55.030716047</v>
      </c>
      <c r="G285" s="410">
        <v>5436551.51</v>
      </c>
    </row>
    <row r="286" spans="1:7" ht="12.75">
      <c r="A286" s="415" t="s">
        <v>82</v>
      </c>
      <c r="B286" s="413" t="s">
        <v>83</v>
      </c>
      <c r="C286" s="410">
        <v>130307231</v>
      </c>
      <c r="D286" s="410">
        <v>0</v>
      </c>
      <c r="E286" s="410">
        <v>71709002.28</v>
      </c>
      <c r="F286" s="414">
        <v>55.030716047</v>
      </c>
      <c r="G286" s="410">
        <v>5436551.51</v>
      </c>
    </row>
    <row r="287" spans="1:7" ht="12.75">
      <c r="A287" s="412" t="s">
        <v>263</v>
      </c>
      <c r="B287" s="413" t="s">
        <v>264</v>
      </c>
      <c r="C287" s="410">
        <v>24300</v>
      </c>
      <c r="D287" s="410">
        <v>0</v>
      </c>
      <c r="E287" s="410">
        <v>26460</v>
      </c>
      <c r="F287" s="414">
        <v>108.888888889</v>
      </c>
      <c r="G287" s="410">
        <v>3645</v>
      </c>
    </row>
    <row r="288" spans="1:7" ht="12.75">
      <c r="A288" s="412" t="s">
        <v>267</v>
      </c>
      <c r="B288" s="413" t="s">
        <v>268</v>
      </c>
      <c r="C288" s="410">
        <v>130060731</v>
      </c>
      <c r="D288" s="410">
        <v>0</v>
      </c>
      <c r="E288" s="410">
        <v>71672969.04</v>
      </c>
      <c r="F288" s="414">
        <v>55.107309092</v>
      </c>
      <c r="G288" s="410">
        <v>5430585</v>
      </c>
    </row>
    <row r="289" spans="1:7" ht="12.75">
      <c r="A289" s="412" t="s">
        <v>269</v>
      </c>
      <c r="B289" s="413" t="s">
        <v>270</v>
      </c>
      <c r="C289" s="410">
        <v>222200</v>
      </c>
      <c r="D289" s="410">
        <v>0</v>
      </c>
      <c r="E289" s="410">
        <v>9573</v>
      </c>
      <c r="F289" s="414">
        <v>4.308388839</v>
      </c>
      <c r="G289" s="410">
        <v>2322.09</v>
      </c>
    </row>
    <row r="290" spans="1:7" ht="12.75">
      <c r="A290" s="417" t="s">
        <v>92</v>
      </c>
      <c r="B290" s="413" t="s">
        <v>93</v>
      </c>
      <c r="C290" s="410">
        <v>28036364</v>
      </c>
      <c r="D290" s="410">
        <v>14904003</v>
      </c>
      <c r="E290" s="410">
        <v>13032061.33</v>
      </c>
      <c r="F290" s="414">
        <v>46.482708421</v>
      </c>
      <c r="G290" s="410">
        <v>1203247.17</v>
      </c>
    </row>
    <row r="291" spans="1:7" ht="12.75">
      <c r="A291" s="418" t="s">
        <v>94</v>
      </c>
      <c r="B291" s="413" t="s">
        <v>95</v>
      </c>
      <c r="C291" s="410">
        <v>27111614</v>
      </c>
      <c r="D291" s="410">
        <v>14526124</v>
      </c>
      <c r="E291" s="410">
        <v>12685535.74</v>
      </c>
      <c r="F291" s="414">
        <v>46.790042599</v>
      </c>
      <c r="G291" s="410">
        <v>1160038</v>
      </c>
    </row>
    <row r="292" spans="1:7" ht="25.5">
      <c r="A292" s="415" t="s">
        <v>360</v>
      </c>
      <c r="B292" s="413" t="s">
        <v>361</v>
      </c>
      <c r="C292" s="410">
        <v>27111614</v>
      </c>
      <c r="D292" s="410">
        <v>14526124</v>
      </c>
      <c r="E292" s="410">
        <v>12685535.74</v>
      </c>
      <c r="F292" s="414">
        <v>46.790042599</v>
      </c>
      <c r="G292" s="410">
        <v>1160038</v>
      </c>
    </row>
    <row r="293" spans="1:7" ht="25.5">
      <c r="A293" s="418" t="s">
        <v>98</v>
      </c>
      <c r="B293" s="413" t="s">
        <v>99</v>
      </c>
      <c r="C293" s="410">
        <v>924750</v>
      </c>
      <c r="D293" s="410">
        <v>377879</v>
      </c>
      <c r="E293" s="410">
        <v>346525.59</v>
      </c>
      <c r="F293" s="414">
        <v>37.472353609</v>
      </c>
      <c r="G293" s="410">
        <v>43209.17</v>
      </c>
    </row>
    <row r="294" spans="1:7" s="399" customFormat="1" ht="12.75">
      <c r="A294" s="419"/>
      <c r="B294" s="419" t="s">
        <v>923</v>
      </c>
      <c r="C294" s="409">
        <v>-27367098</v>
      </c>
      <c r="D294" s="409">
        <v>-2621435</v>
      </c>
      <c r="E294" s="409">
        <v>-10675517</v>
      </c>
      <c r="F294" s="420">
        <v>39.00858129</v>
      </c>
      <c r="G294" s="409">
        <v>-6299783</v>
      </c>
    </row>
    <row r="295" spans="1:7" s="399" customFormat="1" ht="12.75">
      <c r="A295" s="419"/>
      <c r="B295" s="419" t="s">
        <v>924</v>
      </c>
      <c r="C295" s="409">
        <v>27367098</v>
      </c>
      <c r="D295" s="409">
        <v>2621435</v>
      </c>
      <c r="E295" s="409">
        <v>10675517</v>
      </c>
      <c r="F295" s="420">
        <v>39.00858129</v>
      </c>
      <c r="G295" s="409">
        <v>6299783</v>
      </c>
    </row>
    <row r="296" spans="1:7" ht="12.75">
      <c r="A296" s="416" t="s">
        <v>118</v>
      </c>
      <c r="B296" s="413" t="s">
        <v>986</v>
      </c>
      <c r="C296" s="410">
        <v>27367098</v>
      </c>
      <c r="D296" s="410">
        <v>2621435</v>
      </c>
      <c r="E296" s="410">
        <v>10675516.67</v>
      </c>
      <c r="F296" s="414">
        <v>39.00858129</v>
      </c>
      <c r="G296" s="410">
        <v>6299783.4</v>
      </c>
    </row>
    <row r="297" spans="1:7" ht="25.5">
      <c r="A297" s="417" t="s">
        <v>274</v>
      </c>
      <c r="B297" s="413" t="s">
        <v>989</v>
      </c>
      <c r="C297" s="410">
        <v>27367098</v>
      </c>
      <c r="D297" s="410">
        <v>2621435</v>
      </c>
      <c r="E297" s="410">
        <v>10675516.67</v>
      </c>
      <c r="F297" s="414">
        <v>39.00858129</v>
      </c>
      <c r="G297" s="410">
        <v>6299783.4</v>
      </c>
    </row>
    <row r="298" spans="1:7" s="399" customFormat="1" ht="12.75" customHeight="1">
      <c r="A298" s="419" t="s">
        <v>368</v>
      </c>
      <c r="B298" s="419" t="s">
        <v>369</v>
      </c>
      <c r="C298" s="409"/>
      <c r="D298" s="409"/>
      <c r="E298" s="409"/>
      <c r="F298" s="420"/>
      <c r="G298" s="409"/>
    </row>
    <row r="299" spans="1:7" s="399" customFormat="1" ht="12.75">
      <c r="A299" s="419"/>
      <c r="B299" s="419" t="s">
        <v>348</v>
      </c>
      <c r="C299" s="409">
        <v>11044485</v>
      </c>
      <c r="D299" s="409">
        <v>7322991</v>
      </c>
      <c r="E299" s="409">
        <v>6452429</v>
      </c>
      <c r="F299" s="420">
        <v>58.422178128</v>
      </c>
      <c r="G299" s="409">
        <v>125985</v>
      </c>
    </row>
    <row r="300" spans="1:7" ht="12.75">
      <c r="A300" s="416" t="s">
        <v>36</v>
      </c>
      <c r="B300" s="413" t="s">
        <v>948</v>
      </c>
      <c r="C300" s="410">
        <v>10433203</v>
      </c>
      <c r="D300" s="410">
        <v>6867053</v>
      </c>
      <c r="E300" s="410">
        <v>5963385.94</v>
      </c>
      <c r="F300" s="414">
        <v>57.157767754</v>
      </c>
      <c r="G300" s="410">
        <v>99573.47</v>
      </c>
    </row>
    <row r="301" spans="1:7" ht="12.75">
      <c r="A301" s="417" t="s">
        <v>66</v>
      </c>
      <c r="B301" s="413" t="s">
        <v>975</v>
      </c>
      <c r="C301" s="410">
        <v>10433203</v>
      </c>
      <c r="D301" s="410">
        <v>6867053</v>
      </c>
      <c r="E301" s="410">
        <v>5963385.94</v>
      </c>
      <c r="F301" s="414">
        <v>57.157767754</v>
      </c>
      <c r="G301" s="410">
        <v>99573.47</v>
      </c>
    </row>
    <row r="302" spans="1:7" ht="12.75">
      <c r="A302" s="418" t="s">
        <v>278</v>
      </c>
      <c r="B302" s="413" t="s">
        <v>279</v>
      </c>
      <c r="C302" s="410">
        <v>10433203</v>
      </c>
      <c r="D302" s="410">
        <v>6867053</v>
      </c>
      <c r="E302" s="410">
        <v>5963385.94</v>
      </c>
      <c r="F302" s="414">
        <v>57.157767754</v>
      </c>
      <c r="G302" s="410">
        <v>99573.47</v>
      </c>
    </row>
    <row r="303" spans="1:7" ht="25.5">
      <c r="A303" s="415" t="s">
        <v>284</v>
      </c>
      <c r="B303" s="413" t="s">
        <v>285</v>
      </c>
      <c r="C303" s="410">
        <v>10433203</v>
      </c>
      <c r="D303" s="410">
        <v>6867053</v>
      </c>
      <c r="E303" s="410">
        <v>5963385.94</v>
      </c>
      <c r="F303" s="414">
        <v>57.157767754</v>
      </c>
      <c r="G303" s="410">
        <v>99573.47</v>
      </c>
    </row>
    <row r="304" spans="1:7" ht="38.25">
      <c r="A304" s="412" t="s">
        <v>290</v>
      </c>
      <c r="B304" s="413" t="s">
        <v>291</v>
      </c>
      <c r="C304" s="410">
        <v>10433203</v>
      </c>
      <c r="D304" s="410">
        <v>6867053</v>
      </c>
      <c r="E304" s="410">
        <v>5963385.94</v>
      </c>
      <c r="F304" s="414">
        <v>57.157767754</v>
      </c>
      <c r="G304" s="410">
        <v>99573.47</v>
      </c>
    </row>
    <row r="305" spans="1:7" ht="12.75">
      <c r="A305" s="416" t="s">
        <v>102</v>
      </c>
      <c r="B305" s="413" t="s">
        <v>965</v>
      </c>
      <c r="C305" s="410">
        <v>611282</v>
      </c>
      <c r="D305" s="410">
        <v>455938</v>
      </c>
      <c r="E305" s="410">
        <v>489042.76</v>
      </c>
      <c r="F305" s="414">
        <v>80.002807215</v>
      </c>
      <c r="G305" s="410">
        <v>26411.5</v>
      </c>
    </row>
    <row r="306" spans="1:7" ht="25.5">
      <c r="A306" s="417" t="s">
        <v>301</v>
      </c>
      <c r="B306" s="413" t="s">
        <v>302</v>
      </c>
      <c r="C306" s="410">
        <v>118</v>
      </c>
      <c r="D306" s="410">
        <v>64</v>
      </c>
      <c r="E306" s="410">
        <v>57246.12</v>
      </c>
      <c r="F306" s="414">
        <v>48513.661016949</v>
      </c>
      <c r="G306" s="410">
        <v>26411.5</v>
      </c>
    </row>
    <row r="307" spans="1:7" ht="12.75">
      <c r="A307" s="418" t="s">
        <v>303</v>
      </c>
      <c r="B307" s="413" t="s">
        <v>304</v>
      </c>
      <c r="C307" s="410">
        <v>0</v>
      </c>
      <c r="D307" s="410">
        <v>0</v>
      </c>
      <c r="E307" s="410">
        <v>57154.79</v>
      </c>
      <c r="F307" s="414">
        <v>0</v>
      </c>
      <c r="G307" s="410">
        <v>26411.5</v>
      </c>
    </row>
    <row r="308" spans="1:7" ht="12.75">
      <c r="A308" s="418" t="s">
        <v>315</v>
      </c>
      <c r="B308" s="413" t="s">
        <v>316</v>
      </c>
      <c r="C308" s="410">
        <v>118</v>
      </c>
      <c r="D308" s="410">
        <v>64</v>
      </c>
      <c r="E308" s="410">
        <v>91.33</v>
      </c>
      <c r="F308" s="414">
        <v>77.398305085</v>
      </c>
      <c r="G308" s="410">
        <v>0</v>
      </c>
    </row>
    <row r="309" spans="1:7" ht="25.5">
      <c r="A309" s="417" t="s">
        <v>321</v>
      </c>
      <c r="B309" s="413" t="s">
        <v>322</v>
      </c>
      <c r="C309" s="410">
        <v>611164</v>
      </c>
      <c r="D309" s="410">
        <v>455874</v>
      </c>
      <c r="E309" s="410">
        <v>431796.64</v>
      </c>
      <c r="F309" s="414">
        <v>70.651517432</v>
      </c>
      <c r="G309" s="410">
        <v>0</v>
      </c>
    </row>
    <row r="310" spans="1:7" ht="25.5">
      <c r="A310" s="418" t="s">
        <v>323</v>
      </c>
      <c r="B310" s="413" t="s">
        <v>324</v>
      </c>
      <c r="C310" s="410">
        <v>40000</v>
      </c>
      <c r="D310" s="410">
        <v>30000</v>
      </c>
      <c r="E310" s="410">
        <v>49770.05</v>
      </c>
      <c r="F310" s="414">
        <v>124.425125</v>
      </c>
      <c r="G310" s="410">
        <v>0</v>
      </c>
    </row>
    <row r="311" spans="1:7" ht="25.5">
      <c r="A311" s="418" t="s">
        <v>325</v>
      </c>
      <c r="B311" s="413" t="s">
        <v>326</v>
      </c>
      <c r="C311" s="410">
        <v>571164</v>
      </c>
      <c r="D311" s="410">
        <v>425874</v>
      </c>
      <c r="E311" s="410">
        <v>382026.59</v>
      </c>
      <c r="F311" s="414">
        <v>66.885621293</v>
      </c>
      <c r="G311" s="410">
        <v>0</v>
      </c>
    </row>
    <row r="312" spans="1:7" s="399" customFormat="1" ht="12.75">
      <c r="A312" s="419"/>
      <c r="B312" s="419" t="s">
        <v>359</v>
      </c>
      <c r="C312" s="409">
        <v>12563495</v>
      </c>
      <c r="D312" s="409">
        <v>9680143</v>
      </c>
      <c r="E312" s="409">
        <v>9313815</v>
      </c>
      <c r="F312" s="420">
        <v>74.133948794</v>
      </c>
      <c r="G312" s="409">
        <v>1208020</v>
      </c>
    </row>
    <row r="313" spans="1:7" ht="12.75">
      <c r="A313" s="416" t="s">
        <v>36</v>
      </c>
      <c r="B313" s="413" t="s">
        <v>37</v>
      </c>
      <c r="C313" s="410">
        <v>12563495</v>
      </c>
      <c r="D313" s="410">
        <v>9680143</v>
      </c>
      <c r="E313" s="410">
        <v>9313814.95</v>
      </c>
      <c r="F313" s="414">
        <v>74.133948794</v>
      </c>
      <c r="G313" s="410">
        <v>1208019.5</v>
      </c>
    </row>
    <row r="314" spans="1:7" ht="12.75">
      <c r="A314" s="417" t="s">
        <v>66</v>
      </c>
      <c r="B314" s="413" t="s">
        <v>67</v>
      </c>
      <c r="C314" s="410">
        <v>11531788</v>
      </c>
      <c r="D314" s="410">
        <v>8949641</v>
      </c>
      <c r="E314" s="410">
        <v>8880269.77</v>
      </c>
      <c r="F314" s="414">
        <v>77.006876731</v>
      </c>
      <c r="G314" s="410">
        <v>1141235.38</v>
      </c>
    </row>
    <row r="315" spans="1:7" ht="12.75">
      <c r="A315" s="418" t="s">
        <v>68</v>
      </c>
      <c r="B315" s="413" t="s">
        <v>69</v>
      </c>
      <c r="C315" s="410">
        <v>92183</v>
      </c>
      <c r="D315" s="410">
        <v>78088</v>
      </c>
      <c r="E315" s="410">
        <v>69561.95</v>
      </c>
      <c r="F315" s="414">
        <v>75.460714015</v>
      </c>
      <c r="G315" s="410">
        <v>2601.9</v>
      </c>
    </row>
    <row r="316" spans="1:7" ht="25.5">
      <c r="A316" s="415" t="s">
        <v>72</v>
      </c>
      <c r="B316" s="413" t="s">
        <v>73</v>
      </c>
      <c r="C316" s="410">
        <v>155000</v>
      </c>
      <c r="D316" s="410">
        <v>0</v>
      </c>
      <c r="E316" s="410">
        <v>69561.95</v>
      </c>
      <c r="F316" s="414">
        <v>44.878677419</v>
      </c>
      <c r="G316" s="410">
        <v>2601.9</v>
      </c>
    </row>
    <row r="317" spans="1:7" ht="12.75">
      <c r="A317" s="418" t="s">
        <v>80</v>
      </c>
      <c r="B317" s="413" t="s">
        <v>81</v>
      </c>
      <c r="C317" s="410">
        <v>11439605</v>
      </c>
      <c r="D317" s="410">
        <v>8871553</v>
      </c>
      <c r="E317" s="410">
        <v>8810707.82</v>
      </c>
      <c r="F317" s="414">
        <v>77.01933607</v>
      </c>
      <c r="G317" s="410">
        <v>1138633.48</v>
      </c>
    </row>
    <row r="318" spans="1:7" ht="12.75">
      <c r="A318" s="415" t="s">
        <v>82</v>
      </c>
      <c r="B318" s="413" t="s">
        <v>83</v>
      </c>
      <c r="C318" s="410">
        <v>11439605</v>
      </c>
      <c r="D318" s="410">
        <v>0</v>
      </c>
      <c r="E318" s="410">
        <v>8810707.82</v>
      </c>
      <c r="F318" s="414">
        <v>77.01933607</v>
      </c>
      <c r="G318" s="410">
        <v>1138633.48</v>
      </c>
    </row>
    <row r="319" spans="1:7" ht="12.75">
      <c r="A319" s="412" t="s">
        <v>263</v>
      </c>
      <c r="B319" s="413" t="s">
        <v>264</v>
      </c>
      <c r="C319" s="410">
        <v>11421805</v>
      </c>
      <c r="D319" s="410">
        <v>0</v>
      </c>
      <c r="E319" s="410">
        <v>8809678.32</v>
      </c>
      <c r="F319" s="414">
        <v>77.130351289</v>
      </c>
      <c r="G319" s="410">
        <v>1138317.82</v>
      </c>
    </row>
    <row r="320" spans="1:7" ht="12.75">
      <c r="A320" s="412" t="s">
        <v>269</v>
      </c>
      <c r="B320" s="413" t="s">
        <v>270</v>
      </c>
      <c r="C320" s="410">
        <v>17800</v>
      </c>
      <c r="D320" s="410">
        <v>0</v>
      </c>
      <c r="E320" s="410">
        <v>1029.5</v>
      </c>
      <c r="F320" s="414">
        <v>5.783707865</v>
      </c>
      <c r="G320" s="410">
        <v>315</v>
      </c>
    </row>
    <row r="321" spans="1:7" ht="12.75">
      <c r="A321" s="417" t="s">
        <v>92</v>
      </c>
      <c r="B321" s="413" t="s">
        <v>93</v>
      </c>
      <c r="C321" s="410">
        <v>1031707</v>
      </c>
      <c r="D321" s="410">
        <v>730502</v>
      </c>
      <c r="E321" s="410">
        <v>433545.18</v>
      </c>
      <c r="F321" s="414">
        <v>42.02212256</v>
      </c>
      <c r="G321" s="410">
        <v>66784.12</v>
      </c>
    </row>
    <row r="322" spans="1:7" ht="12.75">
      <c r="A322" s="418" t="s">
        <v>94</v>
      </c>
      <c r="B322" s="413" t="s">
        <v>95</v>
      </c>
      <c r="C322" s="410">
        <v>968890</v>
      </c>
      <c r="D322" s="410">
        <v>685278</v>
      </c>
      <c r="E322" s="410">
        <v>433545.18</v>
      </c>
      <c r="F322" s="414">
        <v>44.746584236</v>
      </c>
      <c r="G322" s="410">
        <v>66784.12</v>
      </c>
    </row>
    <row r="323" spans="1:7" ht="25.5">
      <c r="A323" s="415" t="s">
        <v>360</v>
      </c>
      <c r="B323" s="413" t="s">
        <v>361</v>
      </c>
      <c r="C323" s="410">
        <v>968890</v>
      </c>
      <c r="D323" s="410">
        <v>685278</v>
      </c>
      <c r="E323" s="410">
        <v>433545.18</v>
      </c>
      <c r="F323" s="414">
        <v>44.746584236</v>
      </c>
      <c r="G323" s="410">
        <v>66784.12</v>
      </c>
    </row>
    <row r="324" spans="1:7" ht="38.25">
      <c r="A324" s="418" t="s">
        <v>100</v>
      </c>
      <c r="B324" s="413" t="s">
        <v>101</v>
      </c>
      <c r="C324" s="410">
        <v>62817</v>
      </c>
      <c r="D324" s="410">
        <v>45224</v>
      </c>
      <c r="E324" s="410">
        <v>0</v>
      </c>
      <c r="F324" s="414">
        <v>0</v>
      </c>
      <c r="G324" s="410">
        <v>0</v>
      </c>
    </row>
    <row r="325" spans="1:7" s="399" customFormat="1" ht="12.75">
      <c r="A325" s="419"/>
      <c r="B325" s="419" t="s">
        <v>923</v>
      </c>
      <c r="C325" s="409">
        <v>-1519010</v>
      </c>
      <c r="D325" s="409">
        <v>-2357152</v>
      </c>
      <c r="E325" s="409">
        <v>-2861386</v>
      </c>
      <c r="F325" s="420">
        <v>188.371784913</v>
      </c>
      <c r="G325" s="409">
        <v>-1082035</v>
      </c>
    </row>
    <row r="326" spans="1:7" s="399" customFormat="1" ht="12.75">
      <c r="A326" s="419"/>
      <c r="B326" s="419" t="s">
        <v>924</v>
      </c>
      <c r="C326" s="409">
        <v>1519010</v>
      </c>
      <c r="D326" s="409">
        <v>2357152</v>
      </c>
      <c r="E326" s="409">
        <v>2861386</v>
      </c>
      <c r="F326" s="420">
        <v>188.371784913</v>
      </c>
      <c r="G326" s="409">
        <v>1082035</v>
      </c>
    </row>
    <row r="327" spans="1:7" ht="12.75">
      <c r="A327" s="416" t="s">
        <v>118</v>
      </c>
      <c r="B327" s="413" t="s">
        <v>986</v>
      </c>
      <c r="C327" s="410">
        <v>1519010</v>
      </c>
      <c r="D327" s="410">
        <v>2357152</v>
      </c>
      <c r="E327" s="410">
        <v>2861386.24999999</v>
      </c>
      <c r="F327" s="414">
        <v>188.371784913</v>
      </c>
      <c r="G327" s="410">
        <v>1082034.53</v>
      </c>
    </row>
    <row r="328" spans="1:7" ht="25.5">
      <c r="A328" s="417" t="s">
        <v>274</v>
      </c>
      <c r="B328" s="413" t="s">
        <v>989</v>
      </c>
      <c r="C328" s="410">
        <v>1519010</v>
      </c>
      <c r="D328" s="410">
        <v>2357152</v>
      </c>
      <c r="E328" s="410">
        <v>2861386.24999999</v>
      </c>
      <c r="F328" s="414">
        <v>188.371784913</v>
      </c>
      <c r="G328" s="410">
        <v>1082034.53</v>
      </c>
    </row>
    <row r="329" spans="1:7" s="399" customFormat="1" ht="12.75" customHeight="1">
      <c r="A329" s="419" t="s">
        <v>370</v>
      </c>
      <c r="B329" s="419" t="s">
        <v>371</v>
      </c>
      <c r="C329" s="409"/>
      <c r="D329" s="409"/>
      <c r="E329" s="409"/>
      <c r="F329" s="420"/>
      <c r="G329" s="409"/>
    </row>
    <row r="330" spans="1:7" s="399" customFormat="1" ht="12.75">
      <c r="A330" s="419"/>
      <c r="B330" s="419" t="s">
        <v>348</v>
      </c>
      <c r="C330" s="409">
        <v>266052789</v>
      </c>
      <c r="D330" s="409">
        <v>175758318</v>
      </c>
      <c r="E330" s="409">
        <v>153842336</v>
      </c>
      <c r="F330" s="420">
        <v>57.823989216</v>
      </c>
      <c r="G330" s="409">
        <v>1956428</v>
      </c>
    </row>
    <row r="331" spans="1:7" ht="12.75">
      <c r="A331" s="416" t="s">
        <v>36</v>
      </c>
      <c r="B331" s="413" t="s">
        <v>948</v>
      </c>
      <c r="C331" s="410">
        <v>255203179</v>
      </c>
      <c r="D331" s="410">
        <v>167972750</v>
      </c>
      <c r="E331" s="410">
        <v>145234903.19</v>
      </c>
      <c r="F331" s="414">
        <v>56.909519607</v>
      </c>
      <c r="G331" s="410">
        <v>1801955.88</v>
      </c>
    </row>
    <row r="332" spans="1:7" ht="12.75">
      <c r="A332" s="417" t="s">
        <v>66</v>
      </c>
      <c r="B332" s="413" t="s">
        <v>975</v>
      </c>
      <c r="C332" s="410">
        <v>255203179</v>
      </c>
      <c r="D332" s="410">
        <v>167972750</v>
      </c>
      <c r="E332" s="410">
        <v>145234903.19</v>
      </c>
      <c r="F332" s="414">
        <v>56.909519607</v>
      </c>
      <c r="G332" s="410">
        <v>1801955.88</v>
      </c>
    </row>
    <row r="333" spans="1:7" ht="12.75">
      <c r="A333" s="418" t="s">
        <v>278</v>
      </c>
      <c r="B333" s="413" t="s">
        <v>279</v>
      </c>
      <c r="C333" s="410">
        <v>255203179</v>
      </c>
      <c r="D333" s="410">
        <v>167972750</v>
      </c>
      <c r="E333" s="410">
        <v>145234903.19</v>
      </c>
      <c r="F333" s="414">
        <v>56.909519607</v>
      </c>
      <c r="G333" s="410">
        <v>1801955.88</v>
      </c>
    </row>
    <row r="334" spans="1:7" ht="25.5">
      <c r="A334" s="415" t="s">
        <v>284</v>
      </c>
      <c r="B334" s="413" t="s">
        <v>285</v>
      </c>
      <c r="C334" s="410">
        <v>255203179</v>
      </c>
      <c r="D334" s="410">
        <v>167972750</v>
      </c>
      <c r="E334" s="410">
        <v>145234903.19</v>
      </c>
      <c r="F334" s="414">
        <v>56.909519607</v>
      </c>
      <c r="G334" s="410">
        <v>1801955.88</v>
      </c>
    </row>
    <row r="335" spans="1:7" ht="25.5">
      <c r="A335" s="412" t="s">
        <v>292</v>
      </c>
      <c r="B335" s="413" t="s">
        <v>293</v>
      </c>
      <c r="C335" s="410">
        <v>255203179</v>
      </c>
      <c r="D335" s="410">
        <v>167972750</v>
      </c>
      <c r="E335" s="410">
        <v>145234903.19</v>
      </c>
      <c r="F335" s="414">
        <v>56.909519607</v>
      </c>
      <c r="G335" s="410">
        <v>1801955.88</v>
      </c>
    </row>
    <row r="336" spans="1:7" ht="12.75">
      <c r="A336" s="416" t="s">
        <v>102</v>
      </c>
      <c r="B336" s="413" t="s">
        <v>965</v>
      </c>
      <c r="C336" s="410">
        <v>9691159</v>
      </c>
      <c r="D336" s="410">
        <v>7044842</v>
      </c>
      <c r="E336" s="410">
        <v>7993355.37</v>
      </c>
      <c r="F336" s="414">
        <v>82.480902129</v>
      </c>
      <c r="G336" s="410">
        <v>79296.81</v>
      </c>
    </row>
    <row r="337" spans="1:7" ht="25.5">
      <c r="A337" s="417" t="s">
        <v>301</v>
      </c>
      <c r="B337" s="413" t="s">
        <v>302</v>
      </c>
      <c r="C337" s="410">
        <v>76882</v>
      </c>
      <c r="D337" s="410">
        <v>75500</v>
      </c>
      <c r="E337" s="410">
        <v>602507.62</v>
      </c>
      <c r="F337" s="414">
        <v>783.67839026</v>
      </c>
      <c r="G337" s="410">
        <v>75527.27</v>
      </c>
    </row>
    <row r="338" spans="1:7" ht="12.75">
      <c r="A338" s="418" t="s">
        <v>303</v>
      </c>
      <c r="B338" s="413" t="s">
        <v>304</v>
      </c>
      <c r="C338" s="410">
        <v>74000</v>
      </c>
      <c r="D338" s="410">
        <v>74000</v>
      </c>
      <c r="E338" s="410">
        <v>594143.5</v>
      </c>
      <c r="F338" s="414">
        <v>802.896621622</v>
      </c>
      <c r="G338" s="410">
        <v>75527.27</v>
      </c>
    </row>
    <row r="339" spans="1:7" ht="12.75">
      <c r="A339" s="418" t="s">
        <v>315</v>
      </c>
      <c r="B339" s="413" t="s">
        <v>316</v>
      </c>
      <c r="C339" s="410">
        <v>2882</v>
      </c>
      <c r="D339" s="410">
        <v>1500</v>
      </c>
      <c r="E339" s="410">
        <v>7084.28</v>
      </c>
      <c r="F339" s="414">
        <v>245.811242193</v>
      </c>
      <c r="G339" s="410">
        <v>0</v>
      </c>
    </row>
    <row r="340" spans="1:7" ht="12.75">
      <c r="A340" s="418" t="s">
        <v>319</v>
      </c>
      <c r="B340" s="413" t="s">
        <v>320</v>
      </c>
      <c r="C340" s="410">
        <v>0</v>
      </c>
      <c r="D340" s="410">
        <v>0</v>
      </c>
      <c r="E340" s="410">
        <v>1279.84</v>
      </c>
      <c r="F340" s="414">
        <v>0</v>
      </c>
      <c r="G340" s="410">
        <v>0</v>
      </c>
    </row>
    <row r="341" spans="1:7" ht="25.5">
      <c r="A341" s="417" t="s">
        <v>321</v>
      </c>
      <c r="B341" s="413" t="s">
        <v>322</v>
      </c>
      <c r="C341" s="410">
        <v>9614277</v>
      </c>
      <c r="D341" s="410">
        <v>6969342</v>
      </c>
      <c r="E341" s="410">
        <v>7390847.75</v>
      </c>
      <c r="F341" s="414">
        <v>76.873671832</v>
      </c>
      <c r="G341" s="410">
        <v>3769.54</v>
      </c>
    </row>
    <row r="342" spans="1:7" ht="25.5">
      <c r="A342" s="418" t="s">
        <v>323</v>
      </c>
      <c r="B342" s="413" t="s">
        <v>324</v>
      </c>
      <c r="C342" s="410">
        <v>700000</v>
      </c>
      <c r="D342" s="410">
        <v>525000</v>
      </c>
      <c r="E342" s="410">
        <v>941427.32</v>
      </c>
      <c r="F342" s="414">
        <v>134.489617143</v>
      </c>
      <c r="G342" s="410">
        <v>0</v>
      </c>
    </row>
    <row r="343" spans="1:7" ht="25.5">
      <c r="A343" s="418" t="s">
        <v>325</v>
      </c>
      <c r="B343" s="413" t="s">
        <v>326</v>
      </c>
      <c r="C343" s="410">
        <v>8914277</v>
      </c>
      <c r="D343" s="410">
        <v>6444342</v>
      </c>
      <c r="E343" s="410">
        <v>6444342.5</v>
      </c>
      <c r="F343" s="414">
        <v>72.292374356</v>
      </c>
      <c r="G343" s="410">
        <v>0</v>
      </c>
    </row>
    <row r="344" spans="1:7" ht="12.75">
      <c r="A344" s="418" t="s">
        <v>327</v>
      </c>
      <c r="B344" s="413" t="s">
        <v>320</v>
      </c>
      <c r="C344" s="410">
        <v>0</v>
      </c>
      <c r="D344" s="410">
        <v>0</v>
      </c>
      <c r="E344" s="410">
        <v>5077.93</v>
      </c>
      <c r="F344" s="414">
        <v>0</v>
      </c>
      <c r="G344" s="410">
        <v>3769.54</v>
      </c>
    </row>
    <row r="345" spans="1:7" ht="12.75">
      <c r="A345" s="416" t="s">
        <v>22</v>
      </c>
      <c r="B345" s="413" t="s">
        <v>968</v>
      </c>
      <c r="C345" s="410">
        <v>1158451</v>
      </c>
      <c r="D345" s="410">
        <v>740726</v>
      </c>
      <c r="E345" s="410">
        <v>614077.46</v>
      </c>
      <c r="F345" s="414">
        <v>53.008496691</v>
      </c>
      <c r="G345" s="410">
        <v>75175.47</v>
      </c>
    </row>
    <row r="346" spans="1:7" ht="12.75">
      <c r="A346" s="417" t="s">
        <v>1108</v>
      </c>
      <c r="B346" s="413" t="s">
        <v>23</v>
      </c>
      <c r="C346" s="410">
        <v>1158451</v>
      </c>
      <c r="D346" s="410">
        <v>740726</v>
      </c>
      <c r="E346" s="410">
        <v>614077.46</v>
      </c>
      <c r="F346" s="414">
        <v>53.008496691</v>
      </c>
      <c r="G346" s="410">
        <v>75175.47</v>
      </c>
    </row>
    <row r="347" spans="1:7" ht="25.5">
      <c r="A347" s="418" t="s">
        <v>328</v>
      </c>
      <c r="B347" s="413" t="s">
        <v>329</v>
      </c>
      <c r="C347" s="410">
        <v>184867</v>
      </c>
      <c r="D347" s="410">
        <v>92430</v>
      </c>
      <c r="E347" s="410">
        <v>92430</v>
      </c>
      <c r="F347" s="414">
        <v>49.998106747</v>
      </c>
      <c r="G347" s="410">
        <v>0</v>
      </c>
    </row>
    <row r="348" spans="1:7" ht="25.5">
      <c r="A348" s="415" t="s">
        <v>330</v>
      </c>
      <c r="B348" s="413" t="s">
        <v>331</v>
      </c>
      <c r="C348" s="410">
        <v>184867</v>
      </c>
      <c r="D348" s="410">
        <v>92430</v>
      </c>
      <c r="E348" s="410">
        <v>92430</v>
      </c>
      <c r="F348" s="414">
        <v>49.998106747</v>
      </c>
      <c r="G348" s="410">
        <v>0</v>
      </c>
    </row>
    <row r="349" spans="1:7" ht="12.75">
      <c r="A349" s="412" t="s">
        <v>344</v>
      </c>
      <c r="B349" s="413" t="s">
        <v>345</v>
      </c>
      <c r="C349" s="410">
        <v>184867</v>
      </c>
      <c r="D349" s="410">
        <v>92430</v>
      </c>
      <c r="E349" s="410">
        <v>92430</v>
      </c>
      <c r="F349" s="414">
        <v>49.998106747</v>
      </c>
      <c r="G349" s="410">
        <v>0</v>
      </c>
    </row>
    <row r="350" spans="1:7" ht="12.75">
      <c r="A350" s="418" t="s">
        <v>349</v>
      </c>
      <c r="B350" s="413" t="s">
        <v>350</v>
      </c>
      <c r="C350" s="410">
        <v>973584</v>
      </c>
      <c r="D350" s="410">
        <v>648296</v>
      </c>
      <c r="E350" s="410">
        <v>521647.46</v>
      </c>
      <c r="F350" s="414">
        <v>53.580118408</v>
      </c>
      <c r="G350" s="410">
        <v>75175.47</v>
      </c>
    </row>
    <row r="351" spans="1:7" ht="25.5">
      <c r="A351" s="415" t="s">
        <v>372</v>
      </c>
      <c r="B351" s="413" t="s">
        <v>373</v>
      </c>
      <c r="C351" s="410">
        <v>973584</v>
      </c>
      <c r="D351" s="410">
        <v>648296</v>
      </c>
      <c r="E351" s="410">
        <v>521647.46</v>
      </c>
      <c r="F351" s="414">
        <v>53.580118408</v>
      </c>
      <c r="G351" s="410">
        <v>75175.47</v>
      </c>
    </row>
    <row r="352" spans="1:7" s="399" customFormat="1" ht="12.75">
      <c r="A352" s="419"/>
      <c r="B352" s="419" t="s">
        <v>359</v>
      </c>
      <c r="C352" s="409">
        <v>315161261</v>
      </c>
      <c r="D352" s="409">
        <v>206510197</v>
      </c>
      <c r="E352" s="409">
        <v>203571899</v>
      </c>
      <c r="F352" s="420">
        <v>64.592931966</v>
      </c>
      <c r="G352" s="409">
        <v>23878416</v>
      </c>
    </row>
    <row r="353" spans="1:7" ht="12.75">
      <c r="A353" s="416" t="s">
        <v>36</v>
      </c>
      <c r="B353" s="413" t="s">
        <v>37</v>
      </c>
      <c r="C353" s="410">
        <v>315161261</v>
      </c>
      <c r="D353" s="410">
        <v>206510197</v>
      </c>
      <c r="E353" s="410">
        <v>203571898.9</v>
      </c>
      <c r="F353" s="414">
        <v>64.592931966</v>
      </c>
      <c r="G353" s="410">
        <v>23878415.65</v>
      </c>
    </row>
    <row r="354" spans="1:7" ht="12.75">
      <c r="A354" s="417" t="s">
        <v>66</v>
      </c>
      <c r="B354" s="413" t="s">
        <v>67</v>
      </c>
      <c r="C354" s="410">
        <v>260632453</v>
      </c>
      <c r="D354" s="410">
        <v>179107392</v>
      </c>
      <c r="E354" s="410">
        <v>177453105.76</v>
      </c>
      <c r="F354" s="414">
        <v>68.085575575</v>
      </c>
      <c r="G354" s="410">
        <v>20269884.43</v>
      </c>
    </row>
    <row r="355" spans="1:7" ht="12.75">
      <c r="A355" s="418" t="s">
        <v>80</v>
      </c>
      <c r="B355" s="413" t="s">
        <v>81</v>
      </c>
      <c r="C355" s="410">
        <v>260632453</v>
      </c>
      <c r="D355" s="410">
        <v>179107392</v>
      </c>
      <c r="E355" s="410">
        <v>177453105.76</v>
      </c>
      <c r="F355" s="414">
        <v>68.085575575</v>
      </c>
      <c r="G355" s="410">
        <v>20269884.43</v>
      </c>
    </row>
    <row r="356" spans="1:7" ht="12.75">
      <c r="A356" s="415" t="s">
        <v>82</v>
      </c>
      <c r="B356" s="413" t="s">
        <v>83</v>
      </c>
      <c r="C356" s="410">
        <v>260712133</v>
      </c>
      <c r="D356" s="410">
        <v>0</v>
      </c>
      <c r="E356" s="410">
        <v>177453105.76</v>
      </c>
      <c r="F356" s="414">
        <v>68.064766959</v>
      </c>
      <c r="G356" s="410">
        <v>20269884.43</v>
      </c>
    </row>
    <row r="357" spans="1:7" ht="12.75">
      <c r="A357" s="412" t="s">
        <v>261</v>
      </c>
      <c r="B357" s="413" t="s">
        <v>262</v>
      </c>
      <c r="C357" s="410">
        <v>105335007</v>
      </c>
      <c r="D357" s="410">
        <v>0</v>
      </c>
      <c r="E357" s="410">
        <v>66695613.69</v>
      </c>
      <c r="F357" s="414">
        <v>63.317614523</v>
      </c>
      <c r="G357" s="410">
        <v>8876532.65</v>
      </c>
    </row>
    <row r="358" spans="1:7" ht="12.75">
      <c r="A358" s="412" t="s">
        <v>263</v>
      </c>
      <c r="B358" s="413" t="s">
        <v>264</v>
      </c>
      <c r="C358" s="410">
        <v>154941726</v>
      </c>
      <c r="D358" s="410">
        <v>0</v>
      </c>
      <c r="E358" s="410">
        <v>110727872.74</v>
      </c>
      <c r="F358" s="414">
        <v>71.464205026</v>
      </c>
      <c r="G358" s="410">
        <v>11383675.4</v>
      </c>
    </row>
    <row r="359" spans="1:7" ht="12.75">
      <c r="A359" s="412" t="s">
        <v>269</v>
      </c>
      <c r="B359" s="413" t="s">
        <v>270</v>
      </c>
      <c r="C359" s="410">
        <v>435400</v>
      </c>
      <c r="D359" s="410">
        <v>0</v>
      </c>
      <c r="E359" s="410">
        <v>29619.33</v>
      </c>
      <c r="F359" s="414">
        <v>6.802785944</v>
      </c>
      <c r="G359" s="410">
        <v>9676.38</v>
      </c>
    </row>
    <row r="360" spans="1:7" ht="12.75">
      <c r="A360" s="417" t="s">
        <v>92</v>
      </c>
      <c r="B360" s="413" t="s">
        <v>93</v>
      </c>
      <c r="C360" s="410">
        <v>54528808</v>
      </c>
      <c r="D360" s="410">
        <v>27402805</v>
      </c>
      <c r="E360" s="410">
        <v>26118793.14</v>
      </c>
      <c r="F360" s="414">
        <v>47.899072248</v>
      </c>
      <c r="G360" s="410">
        <v>3608531.22</v>
      </c>
    </row>
    <row r="361" spans="1:7" ht="12.75">
      <c r="A361" s="418" t="s">
        <v>94</v>
      </c>
      <c r="B361" s="413" t="s">
        <v>95</v>
      </c>
      <c r="C361" s="410">
        <v>54528808</v>
      </c>
      <c r="D361" s="410">
        <v>27402805</v>
      </c>
      <c r="E361" s="410">
        <v>26118793.14</v>
      </c>
      <c r="F361" s="414">
        <v>47.899072248</v>
      </c>
      <c r="G361" s="410">
        <v>3608531.22</v>
      </c>
    </row>
    <row r="362" spans="1:7" ht="25.5">
      <c r="A362" s="415" t="s">
        <v>271</v>
      </c>
      <c r="B362" s="413" t="s">
        <v>272</v>
      </c>
      <c r="C362" s="410">
        <v>79680</v>
      </c>
      <c r="D362" s="410">
        <v>53120</v>
      </c>
      <c r="E362" s="410">
        <v>50788</v>
      </c>
      <c r="F362" s="414">
        <v>63.739959839</v>
      </c>
      <c r="G362" s="410">
        <v>6265</v>
      </c>
    </row>
    <row r="363" spans="1:7" ht="25.5">
      <c r="A363" s="415" t="s">
        <v>360</v>
      </c>
      <c r="B363" s="413" t="s">
        <v>361</v>
      </c>
      <c r="C363" s="410">
        <v>54449128</v>
      </c>
      <c r="D363" s="410">
        <v>27349685</v>
      </c>
      <c r="E363" s="410">
        <v>26068005.14</v>
      </c>
      <c r="F363" s="414">
        <v>47.875890942</v>
      </c>
      <c r="G363" s="410">
        <v>3602266.22</v>
      </c>
    </row>
    <row r="364" spans="1:7" s="399" customFormat="1" ht="12.75">
      <c r="A364" s="419"/>
      <c r="B364" s="419" t="s">
        <v>923</v>
      </c>
      <c r="C364" s="409">
        <v>-49108472</v>
      </c>
      <c r="D364" s="409">
        <v>-30751879</v>
      </c>
      <c r="E364" s="409">
        <v>-49729563</v>
      </c>
      <c r="F364" s="420">
        <v>101.264732651</v>
      </c>
      <c r="G364" s="409">
        <v>-21921987</v>
      </c>
    </row>
    <row r="365" spans="1:7" s="399" customFormat="1" ht="12.75">
      <c r="A365" s="419"/>
      <c r="B365" s="419" t="s">
        <v>924</v>
      </c>
      <c r="C365" s="409">
        <v>49108472</v>
      </c>
      <c r="D365" s="409">
        <v>30751879</v>
      </c>
      <c r="E365" s="409">
        <v>49729563</v>
      </c>
      <c r="F365" s="420">
        <v>101.264732651</v>
      </c>
      <c r="G365" s="409">
        <v>21921987</v>
      </c>
    </row>
    <row r="366" spans="1:7" ht="12.75">
      <c r="A366" s="416" t="s">
        <v>118</v>
      </c>
      <c r="B366" s="413" t="s">
        <v>986</v>
      </c>
      <c r="C366" s="410">
        <v>49108472</v>
      </c>
      <c r="D366" s="410">
        <v>30751879</v>
      </c>
      <c r="E366" s="410">
        <v>49729562.8800001</v>
      </c>
      <c r="F366" s="414">
        <v>101.264732651</v>
      </c>
      <c r="G366" s="410">
        <v>21921987.49</v>
      </c>
    </row>
    <row r="367" spans="1:7" ht="25.5">
      <c r="A367" s="417" t="s">
        <v>274</v>
      </c>
      <c r="B367" s="413" t="s">
        <v>989</v>
      </c>
      <c r="C367" s="410">
        <v>49108472</v>
      </c>
      <c r="D367" s="410">
        <v>30751879</v>
      </c>
      <c r="E367" s="410">
        <v>49729562.8800001</v>
      </c>
      <c r="F367" s="414">
        <v>101.264732651</v>
      </c>
      <c r="G367" s="410">
        <v>21921987.49</v>
      </c>
    </row>
    <row r="368" spans="1:7" s="399" customFormat="1" ht="25.5" customHeight="1">
      <c r="A368" s="419" t="s">
        <v>374</v>
      </c>
      <c r="B368" s="419" t="s">
        <v>375</v>
      </c>
      <c r="C368" s="409"/>
      <c r="D368" s="409"/>
      <c r="E368" s="409"/>
      <c r="F368" s="420"/>
      <c r="G368" s="409"/>
    </row>
    <row r="369" spans="1:7" s="399" customFormat="1" ht="12.75">
      <c r="A369" s="419"/>
      <c r="B369" s="419" t="s">
        <v>348</v>
      </c>
      <c r="C369" s="409">
        <v>8796219</v>
      </c>
      <c r="D369" s="409">
        <v>5687636</v>
      </c>
      <c r="E369" s="409">
        <v>5690986</v>
      </c>
      <c r="F369" s="420">
        <v>64.698095852</v>
      </c>
      <c r="G369" s="409">
        <v>682479</v>
      </c>
    </row>
    <row r="370" spans="1:7" ht="12.75">
      <c r="A370" s="416" t="s">
        <v>102</v>
      </c>
      <c r="B370" s="413" t="s">
        <v>965</v>
      </c>
      <c r="C370" s="410">
        <v>425000</v>
      </c>
      <c r="D370" s="410">
        <v>259000</v>
      </c>
      <c r="E370" s="410">
        <v>276195.96</v>
      </c>
      <c r="F370" s="414">
        <v>64.987284706</v>
      </c>
      <c r="G370" s="410">
        <v>33483.45</v>
      </c>
    </row>
    <row r="371" spans="1:7" ht="25.5">
      <c r="A371" s="417" t="s">
        <v>301</v>
      </c>
      <c r="B371" s="413" t="s">
        <v>302</v>
      </c>
      <c r="C371" s="410">
        <v>425000</v>
      </c>
      <c r="D371" s="410">
        <v>259000</v>
      </c>
      <c r="E371" s="410">
        <v>276195.96</v>
      </c>
      <c r="F371" s="414">
        <v>64.987284706</v>
      </c>
      <c r="G371" s="410">
        <v>33483.45</v>
      </c>
    </row>
    <row r="372" spans="1:7" ht="25.5">
      <c r="A372" s="418" t="s">
        <v>305</v>
      </c>
      <c r="B372" s="413" t="s">
        <v>306</v>
      </c>
      <c r="C372" s="410">
        <v>0</v>
      </c>
      <c r="D372" s="410">
        <v>0</v>
      </c>
      <c r="E372" s="410">
        <v>4073.24</v>
      </c>
      <c r="F372" s="414">
        <v>0</v>
      </c>
      <c r="G372" s="410">
        <v>0</v>
      </c>
    </row>
    <row r="373" spans="1:7" ht="12.75">
      <c r="A373" s="415" t="s">
        <v>307</v>
      </c>
      <c r="B373" s="413" t="s">
        <v>308</v>
      </c>
      <c r="C373" s="410">
        <v>0</v>
      </c>
      <c r="D373" s="410">
        <v>0</v>
      </c>
      <c r="E373" s="410">
        <v>4073.24</v>
      </c>
      <c r="F373" s="414">
        <v>0</v>
      </c>
      <c r="G373" s="410">
        <v>0</v>
      </c>
    </row>
    <row r="374" spans="1:7" ht="25.5">
      <c r="A374" s="418" t="s">
        <v>311</v>
      </c>
      <c r="B374" s="413" t="s">
        <v>312</v>
      </c>
      <c r="C374" s="410">
        <v>425000</v>
      </c>
      <c r="D374" s="410">
        <v>259000</v>
      </c>
      <c r="E374" s="410">
        <v>272121.89</v>
      </c>
      <c r="F374" s="414">
        <v>64.02868</v>
      </c>
      <c r="G374" s="410">
        <v>33483.45</v>
      </c>
    </row>
    <row r="375" spans="1:7" ht="51">
      <c r="A375" s="418" t="s">
        <v>317</v>
      </c>
      <c r="B375" s="413" t="s">
        <v>318</v>
      </c>
      <c r="C375" s="410">
        <v>0</v>
      </c>
      <c r="D375" s="410">
        <v>0</v>
      </c>
      <c r="E375" s="410">
        <v>0.83</v>
      </c>
      <c r="F375" s="414">
        <v>0</v>
      </c>
      <c r="G375" s="410">
        <v>0</v>
      </c>
    </row>
    <row r="376" spans="1:7" ht="25.5">
      <c r="A376" s="416" t="s">
        <v>19</v>
      </c>
      <c r="B376" s="413" t="s">
        <v>966</v>
      </c>
      <c r="C376" s="410">
        <v>129110</v>
      </c>
      <c r="D376" s="410">
        <v>56000</v>
      </c>
      <c r="E376" s="410">
        <v>42154.24</v>
      </c>
      <c r="F376" s="414">
        <v>32.649864457</v>
      </c>
      <c r="G376" s="410">
        <v>4401.41</v>
      </c>
    </row>
    <row r="377" spans="1:7" ht="12.75">
      <c r="A377" s="416" t="s">
        <v>22</v>
      </c>
      <c r="B377" s="413" t="s">
        <v>968</v>
      </c>
      <c r="C377" s="410">
        <v>8242109</v>
      </c>
      <c r="D377" s="410">
        <v>5372636</v>
      </c>
      <c r="E377" s="410">
        <v>5372636</v>
      </c>
      <c r="F377" s="414">
        <v>65.185209271</v>
      </c>
      <c r="G377" s="410">
        <v>644594</v>
      </c>
    </row>
    <row r="378" spans="1:7" ht="12.75">
      <c r="A378" s="417" t="s">
        <v>1108</v>
      </c>
      <c r="B378" s="413" t="s">
        <v>23</v>
      </c>
      <c r="C378" s="410">
        <v>8242109</v>
      </c>
      <c r="D378" s="410">
        <v>5372636</v>
      </c>
      <c r="E378" s="410">
        <v>5372636</v>
      </c>
      <c r="F378" s="414">
        <v>65.185209271</v>
      </c>
      <c r="G378" s="410">
        <v>644594</v>
      </c>
    </row>
    <row r="379" spans="1:7" ht="25.5">
      <c r="A379" s="418" t="s">
        <v>328</v>
      </c>
      <c r="B379" s="413" t="s">
        <v>329</v>
      </c>
      <c r="C379" s="410">
        <v>1026209</v>
      </c>
      <c r="D379" s="410">
        <v>684136</v>
      </c>
      <c r="E379" s="410">
        <v>684136</v>
      </c>
      <c r="F379" s="414">
        <v>66.666341847</v>
      </c>
      <c r="G379" s="410">
        <v>85517</v>
      </c>
    </row>
    <row r="380" spans="1:7" ht="25.5">
      <c r="A380" s="415" t="s">
        <v>330</v>
      </c>
      <c r="B380" s="413" t="s">
        <v>331</v>
      </c>
      <c r="C380" s="410">
        <v>1026209</v>
      </c>
      <c r="D380" s="410">
        <v>684136</v>
      </c>
      <c r="E380" s="410">
        <v>684136</v>
      </c>
      <c r="F380" s="414">
        <v>66.666341847</v>
      </c>
      <c r="G380" s="410">
        <v>85517</v>
      </c>
    </row>
    <row r="381" spans="1:7" ht="51">
      <c r="A381" s="412" t="s">
        <v>332</v>
      </c>
      <c r="B381" s="413" t="s">
        <v>333</v>
      </c>
      <c r="C381" s="410">
        <v>1026209</v>
      </c>
      <c r="D381" s="410">
        <v>684136</v>
      </c>
      <c r="E381" s="410">
        <v>684136</v>
      </c>
      <c r="F381" s="414">
        <v>66.666341847</v>
      </c>
      <c r="G381" s="410">
        <v>85517</v>
      </c>
    </row>
    <row r="382" spans="1:7" ht="12.75">
      <c r="A382" s="418" t="s">
        <v>349</v>
      </c>
      <c r="B382" s="413" t="s">
        <v>350</v>
      </c>
      <c r="C382" s="410">
        <v>7215900</v>
      </c>
      <c r="D382" s="410">
        <v>4688500</v>
      </c>
      <c r="E382" s="410">
        <v>4688500</v>
      </c>
      <c r="F382" s="414">
        <v>64.974570047</v>
      </c>
      <c r="G382" s="410">
        <v>559077</v>
      </c>
    </row>
    <row r="383" spans="1:7" ht="25.5">
      <c r="A383" s="415" t="s">
        <v>351</v>
      </c>
      <c r="B383" s="413" t="s">
        <v>352</v>
      </c>
      <c r="C383" s="410">
        <v>7215900</v>
      </c>
      <c r="D383" s="410">
        <v>4688500</v>
      </c>
      <c r="E383" s="410">
        <v>4688500</v>
      </c>
      <c r="F383" s="414">
        <v>64.974570047</v>
      </c>
      <c r="G383" s="410">
        <v>559077</v>
      </c>
    </row>
    <row r="384" spans="1:7" ht="25.5">
      <c r="A384" s="412" t="s">
        <v>376</v>
      </c>
      <c r="B384" s="413" t="s">
        <v>377</v>
      </c>
      <c r="C384" s="410">
        <v>4557220</v>
      </c>
      <c r="D384" s="410">
        <v>3025501</v>
      </c>
      <c r="E384" s="410">
        <v>3025501</v>
      </c>
      <c r="F384" s="414">
        <v>66.389180246</v>
      </c>
      <c r="G384" s="410">
        <v>370277</v>
      </c>
    </row>
    <row r="385" spans="1:7" ht="25.5">
      <c r="A385" s="412" t="s">
        <v>378</v>
      </c>
      <c r="B385" s="413" t="s">
        <v>379</v>
      </c>
      <c r="C385" s="410">
        <v>1099468</v>
      </c>
      <c r="D385" s="410">
        <v>593797</v>
      </c>
      <c r="E385" s="410">
        <v>593797</v>
      </c>
      <c r="F385" s="414">
        <v>54.007665526</v>
      </c>
      <c r="G385" s="410">
        <v>62113</v>
      </c>
    </row>
    <row r="386" spans="1:7" ht="25.5">
      <c r="A386" s="412" t="s">
        <v>380</v>
      </c>
      <c r="B386" s="413" t="s">
        <v>381</v>
      </c>
      <c r="C386" s="410">
        <v>61240</v>
      </c>
      <c r="D386" s="410">
        <v>40657</v>
      </c>
      <c r="E386" s="410">
        <v>40657</v>
      </c>
      <c r="F386" s="414">
        <v>66.389614631</v>
      </c>
      <c r="G386" s="410">
        <v>4976</v>
      </c>
    </row>
    <row r="387" spans="1:7" ht="25.5" customHeight="1">
      <c r="A387" s="412" t="s">
        <v>382</v>
      </c>
      <c r="B387" s="413" t="s">
        <v>383</v>
      </c>
      <c r="C387" s="410">
        <v>1497972</v>
      </c>
      <c r="D387" s="410">
        <v>1028545</v>
      </c>
      <c r="E387" s="410">
        <v>1028545</v>
      </c>
      <c r="F387" s="414">
        <v>68.662498364</v>
      </c>
      <c r="G387" s="410">
        <v>121711</v>
      </c>
    </row>
    <row r="388" spans="1:7" s="399" customFormat="1" ht="12.75">
      <c r="A388" s="419"/>
      <c r="B388" s="419" t="s">
        <v>359</v>
      </c>
      <c r="C388" s="409">
        <v>8589929</v>
      </c>
      <c r="D388" s="409">
        <v>5567309</v>
      </c>
      <c r="E388" s="409">
        <v>5567278</v>
      </c>
      <c r="F388" s="420">
        <v>64.811690527</v>
      </c>
      <c r="G388" s="409">
        <v>693104</v>
      </c>
    </row>
    <row r="389" spans="1:7" ht="12.75">
      <c r="A389" s="416" t="s">
        <v>36</v>
      </c>
      <c r="B389" s="413" t="s">
        <v>37</v>
      </c>
      <c r="C389" s="410">
        <v>8578416</v>
      </c>
      <c r="D389" s="410">
        <v>5563694</v>
      </c>
      <c r="E389" s="410">
        <v>5563691.76</v>
      </c>
      <c r="F389" s="414">
        <v>64.856865883</v>
      </c>
      <c r="G389" s="410">
        <v>693103.59</v>
      </c>
    </row>
    <row r="390" spans="1:7" ht="12.75">
      <c r="A390" s="417" t="s">
        <v>38</v>
      </c>
      <c r="B390" s="413" t="s">
        <v>39</v>
      </c>
      <c r="C390" s="410">
        <v>8560120</v>
      </c>
      <c r="D390" s="410">
        <v>5547516</v>
      </c>
      <c r="E390" s="410">
        <v>5547514.14</v>
      </c>
      <c r="F390" s="414">
        <v>64.806499675</v>
      </c>
      <c r="G390" s="410">
        <v>693103.59</v>
      </c>
    </row>
    <row r="391" spans="1:7" ht="12.75">
      <c r="A391" s="418" t="s">
        <v>40</v>
      </c>
      <c r="B391" s="413" t="s">
        <v>41</v>
      </c>
      <c r="C391" s="410">
        <v>6178564</v>
      </c>
      <c r="D391" s="410">
        <v>4012608</v>
      </c>
      <c r="E391" s="410">
        <v>4012608</v>
      </c>
      <c r="F391" s="414">
        <v>64.944022592</v>
      </c>
      <c r="G391" s="410">
        <v>538723</v>
      </c>
    </row>
    <row r="392" spans="1:7" ht="12.75">
      <c r="A392" s="415" t="s">
        <v>42</v>
      </c>
      <c r="B392" s="413" t="s">
        <v>43</v>
      </c>
      <c r="C392" s="410">
        <v>4919099</v>
      </c>
      <c r="D392" s="410">
        <v>3109173</v>
      </c>
      <c r="E392" s="410">
        <v>3109173</v>
      </c>
      <c r="F392" s="414">
        <v>63.206148118</v>
      </c>
      <c r="G392" s="410">
        <v>426511</v>
      </c>
    </row>
    <row r="393" spans="1:7" ht="25.5">
      <c r="A393" s="415" t="s">
        <v>44</v>
      </c>
      <c r="B393" s="413" t="s">
        <v>45</v>
      </c>
      <c r="C393" s="410">
        <v>1199465</v>
      </c>
      <c r="D393" s="410">
        <v>0</v>
      </c>
      <c r="E393" s="410">
        <v>903435</v>
      </c>
      <c r="F393" s="414">
        <v>75.319830091</v>
      </c>
      <c r="G393" s="410">
        <v>112212</v>
      </c>
    </row>
    <row r="394" spans="1:7" ht="12.75">
      <c r="A394" s="418" t="s">
        <v>46</v>
      </c>
      <c r="B394" s="413" t="s">
        <v>47</v>
      </c>
      <c r="C394" s="410">
        <v>2381556</v>
      </c>
      <c r="D394" s="410">
        <v>1534908</v>
      </c>
      <c r="E394" s="410">
        <v>1534906.14</v>
      </c>
      <c r="F394" s="414">
        <v>64.449718587</v>
      </c>
      <c r="G394" s="410">
        <v>154380.59</v>
      </c>
    </row>
    <row r="395" spans="1:7" ht="12.75">
      <c r="A395" s="415" t="s">
        <v>48</v>
      </c>
      <c r="B395" s="413" t="s">
        <v>49</v>
      </c>
      <c r="C395" s="410">
        <v>3000</v>
      </c>
      <c r="D395" s="410">
        <v>0</v>
      </c>
      <c r="E395" s="410">
        <v>3601</v>
      </c>
      <c r="F395" s="414">
        <v>120.017333333</v>
      </c>
      <c r="G395" s="410">
        <v>964</v>
      </c>
    </row>
    <row r="396" spans="1:7" ht="12.75">
      <c r="A396" s="415" t="s">
        <v>50</v>
      </c>
      <c r="B396" s="413" t="s">
        <v>51</v>
      </c>
      <c r="C396" s="410">
        <v>2219130</v>
      </c>
      <c r="D396" s="410">
        <v>0</v>
      </c>
      <c r="E396" s="410">
        <v>1468619</v>
      </c>
      <c r="F396" s="414">
        <v>66.179973683</v>
      </c>
      <c r="G396" s="410">
        <v>152441</v>
      </c>
    </row>
    <row r="397" spans="1:7" ht="25.5">
      <c r="A397" s="415" t="s">
        <v>52</v>
      </c>
      <c r="B397" s="413" t="s">
        <v>53</v>
      </c>
      <c r="C397" s="410">
        <v>154615</v>
      </c>
      <c r="D397" s="410">
        <v>0</v>
      </c>
      <c r="E397" s="410">
        <v>60116</v>
      </c>
      <c r="F397" s="414">
        <v>38.881065873</v>
      </c>
      <c r="G397" s="410">
        <v>855</v>
      </c>
    </row>
    <row r="398" spans="1:7" ht="12.75">
      <c r="A398" s="415" t="s">
        <v>56</v>
      </c>
      <c r="B398" s="413" t="s">
        <v>57</v>
      </c>
      <c r="C398" s="410">
        <v>4111</v>
      </c>
      <c r="D398" s="410">
        <v>0</v>
      </c>
      <c r="E398" s="410">
        <v>2570.01</v>
      </c>
      <c r="F398" s="414">
        <v>62.515446363</v>
      </c>
      <c r="G398" s="410">
        <v>121</v>
      </c>
    </row>
    <row r="399" spans="1:7" ht="12.75">
      <c r="A399" s="417" t="s">
        <v>60</v>
      </c>
      <c r="B399" s="413" t="s">
        <v>185</v>
      </c>
      <c r="C399" s="410">
        <v>7096</v>
      </c>
      <c r="D399" s="410">
        <v>4978</v>
      </c>
      <c r="E399" s="410">
        <v>4978</v>
      </c>
      <c r="F399" s="414">
        <v>70.146843292</v>
      </c>
      <c r="G399" s="410">
        <v>0</v>
      </c>
    </row>
    <row r="400" spans="1:7" ht="25.5">
      <c r="A400" s="417" t="s">
        <v>86</v>
      </c>
      <c r="B400" s="413" t="s">
        <v>87</v>
      </c>
      <c r="C400" s="410">
        <v>11200</v>
      </c>
      <c r="D400" s="410">
        <v>11200</v>
      </c>
      <c r="E400" s="410">
        <v>11200</v>
      </c>
      <c r="F400" s="414">
        <v>100</v>
      </c>
      <c r="G400" s="410">
        <v>0</v>
      </c>
    </row>
    <row r="401" spans="1:7" ht="12.75">
      <c r="A401" s="418" t="s">
        <v>90</v>
      </c>
      <c r="B401" s="413" t="s">
        <v>91</v>
      </c>
      <c r="C401" s="410">
        <v>11200</v>
      </c>
      <c r="D401" s="410">
        <v>11200</v>
      </c>
      <c r="E401" s="410">
        <v>11200</v>
      </c>
      <c r="F401" s="414">
        <v>100</v>
      </c>
      <c r="G401" s="410">
        <v>0</v>
      </c>
    </row>
    <row r="402" spans="1:7" ht="12.75">
      <c r="A402" s="416" t="s">
        <v>102</v>
      </c>
      <c r="B402" s="413" t="s">
        <v>103</v>
      </c>
      <c r="C402" s="410">
        <v>11513</v>
      </c>
      <c r="D402" s="410">
        <v>3615</v>
      </c>
      <c r="E402" s="410">
        <v>3586.44</v>
      </c>
      <c r="F402" s="414">
        <v>31.15122036</v>
      </c>
      <c r="G402" s="410">
        <v>0</v>
      </c>
    </row>
    <row r="403" spans="1:7" ht="12.75">
      <c r="A403" s="417" t="s">
        <v>104</v>
      </c>
      <c r="B403" s="413" t="s">
        <v>105</v>
      </c>
      <c r="C403" s="410">
        <v>11513</v>
      </c>
      <c r="D403" s="410">
        <v>3615</v>
      </c>
      <c r="E403" s="410">
        <v>3586.44</v>
      </c>
      <c r="F403" s="414">
        <v>31.15122036</v>
      </c>
      <c r="G403" s="410">
        <v>0</v>
      </c>
    </row>
    <row r="404" spans="1:7" s="399" customFormat="1" ht="12.75">
      <c r="A404" s="419"/>
      <c r="B404" s="419" t="s">
        <v>923</v>
      </c>
      <c r="C404" s="409">
        <v>206290</v>
      </c>
      <c r="D404" s="409">
        <v>120327</v>
      </c>
      <c r="E404" s="409">
        <v>123708</v>
      </c>
      <c r="F404" s="420">
        <v>59.968006205</v>
      </c>
      <c r="G404" s="409">
        <v>-10625</v>
      </c>
    </row>
    <row r="405" spans="1:7" s="399" customFormat="1" ht="12.75">
      <c r="A405" s="419"/>
      <c r="B405" s="419" t="s">
        <v>924</v>
      </c>
      <c r="C405" s="409">
        <v>-206290</v>
      </c>
      <c r="D405" s="409">
        <v>-120327</v>
      </c>
      <c r="E405" s="409">
        <v>-123708</v>
      </c>
      <c r="F405" s="420">
        <v>59.968006205</v>
      </c>
      <c r="G405" s="409">
        <v>10625</v>
      </c>
    </row>
    <row r="406" spans="1:7" ht="12.75">
      <c r="A406" s="416" t="s">
        <v>123</v>
      </c>
      <c r="B406" s="413" t="s">
        <v>928</v>
      </c>
      <c r="C406" s="410">
        <v>-209996</v>
      </c>
      <c r="D406" s="410">
        <v>-120327</v>
      </c>
      <c r="E406" s="410">
        <v>-120326.24</v>
      </c>
      <c r="F406" s="414">
        <v>57.299300939</v>
      </c>
      <c r="G406" s="410">
        <v>0</v>
      </c>
    </row>
    <row r="407" spans="1:7" ht="12.75">
      <c r="A407" s="417" t="s">
        <v>197</v>
      </c>
      <c r="B407" s="413" t="s">
        <v>198</v>
      </c>
      <c r="C407" s="410">
        <v>-209996</v>
      </c>
      <c r="D407" s="410">
        <v>-120327</v>
      </c>
      <c r="E407" s="410">
        <v>-120326.24</v>
      </c>
      <c r="F407" s="414">
        <v>57.299300939</v>
      </c>
      <c r="G407" s="410">
        <v>0</v>
      </c>
    </row>
    <row r="408" spans="1:7" ht="12.75">
      <c r="A408" s="416" t="s">
        <v>118</v>
      </c>
      <c r="B408" s="413" t="s">
        <v>986</v>
      </c>
      <c r="C408" s="410">
        <v>3706</v>
      </c>
      <c r="D408" s="410">
        <v>0</v>
      </c>
      <c r="E408" s="410">
        <v>-3381.760000003</v>
      </c>
      <c r="F408" s="414">
        <v>-91.250944415</v>
      </c>
      <c r="G408" s="410">
        <v>10624.73</v>
      </c>
    </row>
    <row r="409" spans="1:7" ht="25.5">
      <c r="A409" s="421" t="s">
        <v>384</v>
      </c>
      <c r="B409" s="413" t="s">
        <v>989</v>
      </c>
      <c r="C409" s="410">
        <v>3706</v>
      </c>
      <c r="D409" s="410">
        <v>0</v>
      </c>
      <c r="E409" s="410">
        <v>-3381.760000003</v>
      </c>
      <c r="F409" s="414">
        <v>-91.250944415</v>
      </c>
      <c r="G409" s="410">
        <v>10624.73</v>
      </c>
    </row>
    <row r="410" spans="1:7" ht="12.75">
      <c r="A410" s="422"/>
      <c r="B410" s="423"/>
      <c r="C410" s="424"/>
      <c r="D410" s="424"/>
      <c r="E410" s="424"/>
      <c r="F410" s="425"/>
      <c r="G410" s="424"/>
    </row>
    <row r="411" spans="1:7" ht="12.75" customHeight="1">
      <c r="A411" s="952" t="s">
        <v>385</v>
      </c>
      <c r="B411" s="953"/>
      <c r="C411" s="953"/>
      <c r="D411" s="953"/>
      <c r="E411" s="953"/>
      <c r="F411" s="953"/>
      <c r="G411" s="953"/>
    </row>
    <row r="412" spans="1:7" ht="25.5" customHeight="1">
      <c r="A412" s="952" t="s">
        <v>386</v>
      </c>
      <c r="B412" s="952"/>
      <c r="C412" s="952"/>
      <c r="D412" s="952"/>
      <c r="E412" s="952"/>
      <c r="F412" s="952"/>
      <c r="G412" s="952"/>
    </row>
    <row r="413" spans="1:6" ht="12.75">
      <c r="A413" s="423"/>
      <c r="B413" s="426"/>
      <c r="C413" s="426"/>
      <c r="D413" s="424"/>
      <c r="E413" s="424"/>
      <c r="F413" s="425"/>
    </row>
    <row r="414" spans="1:7" ht="15.75">
      <c r="A414" s="428" t="s">
        <v>1014</v>
      </c>
      <c r="B414" s="429"/>
      <c r="C414" s="430"/>
      <c r="D414" s="430"/>
      <c r="E414" s="431"/>
      <c r="F414" s="432"/>
      <c r="G414" s="433" t="s">
        <v>1015</v>
      </c>
    </row>
    <row r="415" spans="2:4" ht="12.75">
      <c r="B415" s="423"/>
      <c r="C415" s="424"/>
      <c r="D415" s="424"/>
    </row>
    <row r="416" spans="2:4" ht="12.75">
      <c r="B416" s="423"/>
      <c r="C416" s="424"/>
      <c r="D416" s="424"/>
    </row>
    <row r="417" spans="2:4" ht="12.75">
      <c r="B417" s="423"/>
      <c r="C417" s="424"/>
      <c r="D417" s="424"/>
    </row>
    <row r="418" spans="1:4" ht="12.75">
      <c r="A418" s="434" t="s">
        <v>387</v>
      </c>
      <c r="B418" s="423"/>
      <c r="C418" s="424"/>
      <c r="D418" s="424"/>
    </row>
    <row r="419" spans="2:4" ht="12.75">
      <c r="B419" s="423"/>
      <c r="C419" s="424"/>
      <c r="D419" s="424"/>
    </row>
    <row r="420" spans="2:4" ht="12.75" customHeight="1">
      <c r="B420" s="423"/>
      <c r="C420" s="424"/>
      <c r="D420" s="423"/>
    </row>
    <row r="421" spans="2:4" ht="12.75">
      <c r="B421" s="423"/>
      <c r="C421" s="424"/>
      <c r="D421" s="424"/>
    </row>
    <row r="424" ht="12.75">
      <c r="B424" s="423"/>
    </row>
  </sheetData>
  <sheetProtection formatCells="0"/>
  <mergeCells count="10">
    <mergeCell ref="A2:G2"/>
    <mergeCell ref="A1:G1"/>
    <mergeCell ref="A4:G4"/>
    <mergeCell ref="A7:G7"/>
    <mergeCell ref="A6:G6"/>
    <mergeCell ref="A3:G3"/>
    <mergeCell ref="A412:G412"/>
    <mergeCell ref="A411:G411"/>
    <mergeCell ref="A8:G8"/>
    <mergeCell ref="A10:B10"/>
  </mergeCells>
  <printOptions/>
  <pageMargins left="0.984251968503937" right="0.3937007874015748" top="0.3937007874015748" bottom="0.8661417322834646" header="0.15748031496062992" footer="0.1968503937007874"/>
  <pageSetup firstPageNumber="22" useFirstPageNumber="1" fitToHeight="0" fitToWidth="1" horizontalDpi="600" verticalDpi="600" orientation="portrait" paperSize="9" scale="72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D238"/>
  <sheetViews>
    <sheetView zoomScaleSheetLayoutView="100" workbookViewId="0" topLeftCell="A1">
      <selection activeCell="B5" sqref="B5"/>
    </sheetView>
  </sheetViews>
  <sheetFormatPr defaultColWidth="9.140625" defaultRowHeight="12.75"/>
  <cols>
    <col min="1" max="1" width="16.140625" style="465" customWidth="1"/>
    <col min="2" max="2" width="46.00390625" style="465" customWidth="1"/>
    <col min="3" max="4" width="15.421875" style="446" customWidth="1"/>
    <col min="5" max="16384" width="15.421875" style="436" customWidth="1"/>
  </cols>
  <sheetData>
    <row r="1" spans="1:4" ht="61.5" customHeight="1">
      <c r="A1" s="967"/>
      <c r="B1" s="967"/>
      <c r="C1" s="967"/>
      <c r="D1" s="968"/>
    </row>
    <row r="2" spans="1:4" ht="12.75">
      <c r="A2" s="969" t="s">
        <v>903</v>
      </c>
      <c r="B2" s="969"/>
      <c r="C2" s="969"/>
      <c r="D2" s="970"/>
    </row>
    <row r="3" spans="1:4" ht="15.75">
      <c r="A3" s="972" t="s">
        <v>904</v>
      </c>
      <c r="B3" s="972"/>
      <c r="C3" s="972"/>
      <c r="D3" s="970"/>
    </row>
    <row r="4" spans="1:4" ht="12.75">
      <c r="A4" s="973" t="s">
        <v>905</v>
      </c>
      <c r="B4" s="970"/>
      <c r="C4" s="970"/>
      <c r="D4" s="970"/>
    </row>
    <row r="5" spans="1:4" ht="12.75">
      <c r="A5" s="438" t="s">
        <v>906</v>
      </c>
      <c r="B5" s="439"/>
      <c r="C5" s="439"/>
      <c r="D5" s="440" t="s">
        <v>388</v>
      </c>
    </row>
    <row r="6" spans="1:4" ht="12.75">
      <c r="A6" s="973" t="s">
        <v>908</v>
      </c>
      <c r="B6" s="973"/>
      <c r="C6" s="973"/>
      <c r="D6" s="970"/>
    </row>
    <row r="7" spans="1:4" ht="15.75">
      <c r="A7" s="966" t="s">
        <v>389</v>
      </c>
      <c r="B7" s="966"/>
      <c r="C7" s="966"/>
      <c r="D7" s="966"/>
    </row>
    <row r="8" spans="1:4" ht="12.75">
      <c r="A8" s="971" t="s">
        <v>1019</v>
      </c>
      <c r="B8" s="971"/>
      <c r="C8" s="971"/>
      <c r="D8" s="970"/>
    </row>
    <row r="9" spans="1:4" ht="12.75">
      <c r="A9" s="441"/>
      <c r="B9" s="441"/>
      <c r="C9" s="441"/>
      <c r="D9" s="441" t="s">
        <v>390</v>
      </c>
    </row>
    <row r="10" spans="1:4" ht="12.75" hidden="1">
      <c r="A10" s="442" t="s">
        <v>939</v>
      </c>
      <c r="B10" s="442" t="s">
        <v>939</v>
      </c>
      <c r="C10" s="442" t="s">
        <v>939</v>
      </c>
      <c r="D10" s="442" t="s">
        <v>939</v>
      </c>
    </row>
    <row r="11" spans="1:3" ht="12.75" hidden="1">
      <c r="A11" s="443"/>
      <c r="B11" s="444"/>
      <c r="C11" s="445"/>
    </row>
    <row r="12" spans="1:4" ht="12.75">
      <c r="A12" s="437"/>
      <c r="B12" s="447"/>
      <c r="D12" s="442" t="s">
        <v>939</v>
      </c>
    </row>
    <row r="13" spans="1:4" ht="25.5">
      <c r="A13" s="448" t="s">
        <v>1021</v>
      </c>
      <c r="B13" s="448" t="s">
        <v>940</v>
      </c>
      <c r="C13" s="449" t="s">
        <v>942</v>
      </c>
      <c r="D13" s="450" t="s">
        <v>944</v>
      </c>
    </row>
    <row r="14" spans="1:4" ht="12.75">
      <c r="A14" s="451">
        <v>1</v>
      </c>
      <c r="B14" s="451">
        <v>2</v>
      </c>
      <c r="C14" s="452">
        <v>3</v>
      </c>
      <c r="D14" s="453">
        <v>4</v>
      </c>
    </row>
    <row r="15" spans="1:4" s="456" customFormat="1" ht="12.75">
      <c r="A15" s="454"/>
      <c r="B15" s="454" t="s">
        <v>391</v>
      </c>
      <c r="C15" s="455">
        <v>1810206</v>
      </c>
      <c r="D15" s="455">
        <v>36951</v>
      </c>
    </row>
    <row r="16" spans="1:4" s="456" customFormat="1" ht="12" customHeight="1">
      <c r="A16" s="457" t="s">
        <v>392</v>
      </c>
      <c r="B16" s="459" t="s">
        <v>393</v>
      </c>
      <c r="C16" s="460">
        <v>1810206</v>
      </c>
      <c r="D16" s="460">
        <v>36951</v>
      </c>
    </row>
    <row r="17" spans="1:4" s="456" customFormat="1" ht="25.5">
      <c r="A17" s="461" t="s">
        <v>394</v>
      </c>
      <c r="B17" s="459" t="s">
        <v>395</v>
      </c>
      <c r="C17" s="460">
        <v>52728</v>
      </c>
      <c r="D17" s="460">
        <v>79</v>
      </c>
    </row>
    <row r="18" spans="1:4" s="456" customFormat="1" ht="12" customHeight="1">
      <c r="A18" s="461" t="s">
        <v>396</v>
      </c>
      <c r="B18" s="459" t="s">
        <v>397</v>
      </c>
      <c r="C18" s="460">
        <v>1467421</v>
      </c>
      <c r="D18" s="460">
        <v>60216</v>
      </c>
    </row>
    <row r="19" spans="1:4" ht="25.5">
      <c r="A19" s="461" t="s">
        <v>398</v>
      </c>
      <c r="B19" s="459" t="s">
        <v>399</v>
      </c>
      <c r="C19" s="460">
        <v>290057</v>
      </c>
      <c r="D19" s="460">
        <v>-23344</v>
      </c>
    </row>
    <row r="20" spans="1:4" ht="12.75">
      <c r="A20" s="454"/>
      <c r="B20" s="454" t="s">
        <v>400</v>
      </c>
      <c r="C20" s="455">
        <v>3020052</v>
      </c>
      <c r="D20" s="455">
        <v>170669</v>
      </c>
    </row>
    <row r="21" spans="1:4" ht="12.75">
      <c r="A21" s="457" t="s">
        <v>36</v>
      </c>
      <c r="B21" s="459" t="s">
        <v>37</v>
      </c>
      <c r="C21" s="460">
        <v>2776291</v>
      </c>
      <c r="D21" s="460">
        <v>157073</v>
      </c>
    </row>
    <row r="22" spans="1:4" ht="12.75">
      <c r="A22" s="461" t="s">
        <v>38</v>
      </c>
      <c r="B22" s="459" t="s">
        <v>39</v>
      </c>
      <c r="C22" s="460">
        <v>2770097</v>
      </c>
      <c r="D22" s="460">
        <v>155775</v>
      </c>
    </row>
    <row r="23" spans="1:4" s="456" customFormat="1" ht="12.75">
      <c r="A23" s="462" t="s">
        <v>40</v>
      </c>
      <c r="B23" s="459" t="s">
        <v>41</v>
      </c>
      <c r="C23" s="460">
        <v>301998</v>
      </c>
      <c r="D23" s="460">
        <v>33765</v>
      </c>
    </row>
    <row r="24" spans="1:4" ht="12.75">
      <c r="A24" s="463" t="s">
        <v>42</v>
      </c>
      <c r="B24" s="459" t="s">
        <v>43</v>
      </c>
      <c r="C24" s="460">
        <v>247494</v>
      </c>
      <c r="D24" s="460">
        <v>27437</v>
      </c>
    </row>
    <row r="25" spans="1:4" ht="25.5">
      <c r="A25" s="463" t="s">
        <v>44</v>
      </c>
      <c r="B25" s="459" t="s">
        <v>45</v>
      </c>
      <c r="C25" s="460">
        <v>54504</v>
      </c>
      <c r="D25" s="460">
        <v>6328</v>
      </c>
    </row>
    <row r="26" spans="1:4" ht="12.75">
      <c r="A26" s="462" t="s">
        <v>46</v>
      </c>
      <c r="B26" s="459" t="s">
        <v>47</v>
      </c>
      <c r="C26" s="460">
        <v>2468099</v>
      </c>
      <c r="D26" s="460">
        <v>122010</v>
      </c>
    </row>
    <row r="27" spans="1:4" ht="12.75">
      <c r="A27" s="463" t="s">
        <v>48</v>
      </c>
      <c r="B27" s="459" t="s">
        <v>49</v>
      </c>
      <c r="C27" s="460">
        <v>227423.28</v>
      </c>
      <c r="D27" s="460">
        <v>23810.13</v>
      </c>
    </row>
    <row r="28" spans="1:4" ht="12.75">
      <c r="A28" s="463" t="s">
        <v>50</v>
      </c>
      <c r="B28" s="459" t="s">
        <v>51</v>
      </c>
      <c r="C28" s="460">
        <v>541384.98</v>
      </c>
      <c r="D28" s="460">
        <v>26087.48</v>
      </c>
    </row>
    <row r="29" spans="1:4" ht="25.5">
      <c r="A29" s="463" t="s">
        <v>52</v>
      </c>
      <c r="B29" s="459" t="s">
        <v>53</v>
      </c>
      <c r="C29" s="460">
        <v>62608.27</v>
      </c>
      <c r="D29" s="460">
        <v>5844.92</v>
      </c>
    </row>
    <row r="30" spans="1:4" ht="12.75">
      <c r="A30" s="463" t="s">
        <v>56</v>
      </c>
      <c r="B30" s="459" t="s">
        <v>57</v>
      </c>
      <c r="C30" s="460">
        <v>6852.8</v>
      </c>
      <c r="D30" s="460">
        <v>6200</v>
      </c>
    </row>
    <row r="31" spans="1:4" ht="38.25">
      <c r="A31" s="463" t="s">
        <v>58</v>
      </c>
      <c r="B31" s="459" t="s">
        <v>59</v>
      </c>
      <c r="C31" s="460">
        <v>1629829.52</v>
      </c>
      <c r="D31" s="460">
        <v>60067.5</v>
      </c>
    </row>
    <row r="32" spans="1:4" ht="32.25" customHeight="1">
      <c r="A32" s="461" t="s">
        <v>66</v>
      </c>
      <c r="B32" s="459" t="s">
        <v>67</v>
      </c>
      <c r="C32" s="460">
        <v>6194</v>
      </c>
      <c r="D32" s="460">
        <v>1297.96</v>
      </c>
    </row>
    <row r="33" spans="1:4" ht="12.75">
      <c r="A33" s="462" t="s">
        <v>68</v>
      </c>
      <c r="B33" s="459" t="s">
        <v>69</v>
      </c>
      <c r="C33" s="460">
        <v>3034</v>
      </c>
      <c r="D33" s="460">
        <v>798</v>
      </c>
    </row>
    <row r="34" spans="1:4" ht="12.75">
      <c r="A34" s="462" t="s">
        <v>80</v>
      </c>
      <c r="B34" s="459" t="s">
        <v>81</v>
      </c>
      <c r="C34" s="460">
        <v>3160</v>
      </c>
      <c r="D34" s="460">
        <v>500</v>
      </c>
    </row>
    <row r="35" spans="1:4" ht="12.75">
      <c r="A35" s="457" t="s">
        <v>102</v>
      </c>
      <c r="B35" s="459" t="s">
        <v>103</v>
      </c>
      <c r="C35" s="460">
        <v>243761</v>
      </c>
      <c r="D35" s="460">
        <v>13596</v>
      </c>
    </row>
    <row r="36" spans="1:4" ht="12.75">
      <c r="A36" s="461" t="s">
        <v>104</v>
      </c>
      <c r="B36" s="459" t="s">
        <v>105</v>
      </c>
      <c r="C36" s="460">
        <v>243761</v>
      </c>
      <c r="D36" s="460">
        <v>13596</v>
      </c>
    </row>
    <row r="37" spans="1:4" ht="12.75">
      <c r="A37" s="462" t="s">
        <v>106</v>
      </c>
      <c r="B37" s="459" t="s">
        <v>107</v>
      </c>
      <c r="C37" s="460">
        <v>68042</v>
      </c>
      <c r="D37" s="460">
        <v>0</v>
      </c>
    </row>
    <row r="38" spans="1:4" ht="12.75">
      <c r="A38" s="462" t="s">
        <v>108</v>
      </c>
      <c r="B38" s="459" t="s">
        <v>109</v>
      </c>
      <c r="C38" s="460">
        <v>175719.17</v>
      </c>
      <c r="D38" s="460">
        <v>13596</v>
      </c>
    </row>
    <row r="39" spans="1:4" ht="12.75">
      <c r="A39" s="459"/>
      <c r="B39" s="459" t="s">
        <v>923</v>
      </c>
      <c r="C39" s="460">
        <v>-1209846</v>
      </c>
      <c r="D39" s="460">
        <v>-133718</v>
      </c>
    </row>
    <row r="40" spans="1:4" ht="12.75">
      <c r="A40" s="459" t="s">
        <v>150</v>
      </c>
      <c r="B40" s="459" t="s">
        <v>924</v>
      </c>
      <c r="C40" s="460">
        <v>1209846</v>
      </c>
      <c r="D40" s="460">
        <v>133718</v>
      </c>
    </row>
    <row r="41" spans="1:4" ht="12.75">
      <c r="A41" s="457" t="s">
        <v>118</v>
      </c>
      <c r="B41" s="459" t="s">
        <v>986</v>
      </c>
      <c r="C41" s="460">
        <v>1209846</v>
      </c>
      <c r="D41" s="460">
        <v>133718</v>
      </c>
    </row>
    <row r="42" spans="1:4" ht="12.75">
      <c r="A42" s="454"/>
      <c r="B42" s="454" t="s">
        <v>124</v>
      </c>
      <c r="C42" s="455">
        <v>3020052</v>
      </c>
      <c r="D42" s="455">
        <v>170669</v>
      </c>
    </row>
    <row r="43" spans="1:4" ht="12.75">
      <c r="A43" s="457" t="s">
        <v>125</v>
      </c>
      <c r="B43" s="459" t="s">
        <v>126</v>
      </c>
      <c r="C43" s="460">
        <v>180070.8</v>
      </c>
      <c r="D43" s="460">
        <v>11564.15</v>
      </c>
    </row>
    <row r="44" spans="1:4" s="456" customFormat="1" ht="12.75">
      <c r="A44" s="457" t="s">
        <v>129</v>
      </c>
      <c r="B44" s="459" t="s">
        <v>130</v>
      </c>
      <c r="C44" s="460">
        <v>141497.56</v>
      </c>
      <c r="D44" s="460">
        <v>8065.28</v>
      </c>
    </row>
    <row r="45" spans="1:4" ht="12.75">
      <c r="A45" s="457" t="s">
        <v>131</v>
      </c>
      <c r="B45" s="459" t="s">
        <v>132</v>
      </c>
      <c r="C45" s="460">
        <v>1904744.81</v>
      </c>
      <c r="D45" s="460">
        <v>74619.22</v>
      </c>
    </row>
    <row r="46" spans="1:4" ht="12.75">
      <c r="A46" s="457" t="s">
        <v>133</v>
      </c>
      <c r="B46" s="459" t="s">
        <v>134</v>
      </c>
      <c r="C46" s="460">
        <v>6124.59</v>
      </c>
      <c r="D46" s="460">
        <v>592.76</v>
      </c>
    </row>
    <row r="47" spans="1:4" ht="12.75">
      <c r="A47" s="457" t="s">
        <v>135</v>
      </c>
      <c r="B47" s="459" t="s">
        <v>136</v>
      </c>
      <c r="C47" s="460">
        <v>63146.34</v>
      </c>
      <c r="D47" s="460">
        <v>7155.2</v>
      </c>
    </row>
    <row r="48" spans="1:4" ht="12.75">
      <c r="A48" s="457" t="s">
        <v>137</v>
      </c>
      <c r="B48" s="459" t="s">
        <v>138</v>
      </c>
      <c r="C48" s="460">
        <v>42434.77</v>
      </c>
      <c r="D48" s="460">
        <v>11847.03</v>
      </c>
    </row>
    <row r="49" spans="1:4" ht="12.75">
      <c r="A49" s="457" t="s">
        <v>139</v>
      </c>
      <c r="B49" s="459" t="s">
        <v>140</v>
      </c>
      <c r="C49" s="460">
        <v>499179.41</v>
      </c>
      <c r="D49" s="460">
        <v>36440.04</v>
      </c>
    </row>
    <row r="50" spans="1:4" ht="12.75">
      <c r="A50" s="457" t="s">
        <v>141</v>
      </c>
      <c r="B50" s="459" t="s">
        <v>401</v>
      </c>
      <c r="C50" s="460">
        <v>158577.98</v>
      </c>
      <c r="D50" s="460">
        <v>20091.33</v>
      </c>
    </row>
    <row r="51" spans="1:4" ht="12.75">
      <c r="A51" s="457" t="s">
        <v>142</v>
      </c>
      <c r="B51" s="459" t="s">
        <v>143</v>
      </c>
      <c r="C51" s="460">
        <v>24275.39</v>
      </c>
      <c r="D51" s="460">
        <v>294.46</v>
      </c>
    </row>
    <row r="52" spans="1:4" ht="12.75">
      <c r="A52" s="454" t="s">
        <v>151</v>
      </c>
      <c r="B52" s="454" t="s">
        <v>152</v>
      </c>
      <c r="C52" s="455"/>
      <c r="D52" s="455"/>
    </row>
    <row r="53" spans="1:4" ht="12.75">
      <c r="A53" s="459" t="s">
        <v>146</v>
      </c>
      <c r="B53" s="459" t="s">
        <v>147</v>
      </c>
      <c r="C53" s="460">
        <v>5432</v>
      </c>
      <c r="D53" s="460">
        <v>0</v>
      </c>
    </row>
    <row r="54" spans="1:4" s="456" customFormat="1" ht="12.75">
      <c r="A54" s="457" t="s">
        <v>36</v>
      </c>
      <c r="B54" s="459" t="s">
        <v>37</v>
      </c>
      <c r="C54" s="460">
        <v>5432</v>
      </c>
      <c r="D54" s="460">
        <v>0</v>
      </c>
    </row>
    <row r="55" spans="1:4" ht="12.75">
      <c r="A55" s="461" t="s">
        <v>38</v>
      </c>
      <c r="B55" s="459" t="s">
        <v>39</v>
      </c>
      <c r="C55" s="460">
        <v>5431.58</v>
      </c>
      <c r="D55" s="460">
        <v>0</v>
      </c>
    </row>
    <row r="56" spans="1:4" ht="12.75">
      <c r="A56" s="462" t="s">
        <v>40</v>
      </c>
      <c r="B56" s="459" t="s">
        <v>41</v>
      </c>
      <c r="C56" s="460">
        <v>4820.89</v>
      </c>
      <c r="D56" s="460">
        <v>0</v>
      </c>
    </row>
    <row r="57" spans="1:4" ht="12.75">
      <c r="A57" s="463" t="s">
        <v>42</v>
      </c>
      <c r="B57" s="459" t="s">
        <v>43</v>
      </c>
      <c r="C57" s="460">
        <v>4278.89</v>
      </c>
      <c r="D57" s="460">
        <v>0</v>
      </c>
    </row>
    <row r="58" spans="1:4" ht="25.5">
      <c r="A58" s="463" t="s">
        <v>44</v>
      </c>
      <c r="B58" s="459" t="s">
        <v>45</v>
      </c>
      <c r="C58" s="460">
        <v>542</v>
      </c>
      <c r="D58" s="460">
        <v>0</v>
      </c>
    </row>
    <row r="59" spans="1:4" ht="12.75">
      <c r="A59" s="462" t="s">
        <v>46</v>
      </c>
      <c r="B59" s="459" t="s">
        <v>47</v>
      </c>
      <c r="C59" s="460">
        <v>610.69</v>
      </c>
      <c r="D59" s="460">
        <v>0</v>
      </c>
    </row>
    <row r="60" spans="1:4" ht="12.75">
      <c r="A60" s="459"/>
      <c r="B60" s="459" t="s">
        <v>923</v>
      </c>
      <c r="C60" s="460">
        <v>-5431.58</v>
      </c>
      <c r="D60" s="460">
        <v>0</v>
      </c>
    </row>
    <row r="61" spans="1:4" ht="12.75">
      <c r="A61" s="459" t="s">
        <v>150</v>
      </c>
      <c r="B61" s="459" t="s">
        <v>924</v>
      </c>
      <c r="C61" s="460">
        <v>5431.58</v>
      </c>
      <c r="D61" s="460">
        <v>0</v>
      </c>
    </row>
    <row r="62" spans="1:4" ht="12.75">
      <c r="A62" s="457" t="s">
        <v>118</v>
      </c>
      <c r="B62" s="459" t="s">
        <v>986</v>
      </c>
      <c r="C62" s="460">
        <v>5431.58</v>
      </c>
      <c r="D62" s="460">
        <v>0</v>
      </c>
    </row>
    <row r="63" spans="1:4" ht="12.75">
      <c r="A63" s="454" t="s">
        <v>163</v>
      </c>
      <c r="B63" s="454" t="s">
        <v>164</v>
      </c>
      <c r="C63" s="455"/>
      <c r="D63" s="455"/>
    </row>
    <row r="64" spans="1:4" s="456" customFormat="1" ht="12.75">
      <c r="A64" s="459" t="s">
        <v>402</v>
      </c>
      <c r="B64" s="459" t="s">
        <v>403</v>
      </c>
      <c r="C64" s="460">
        <v>808.05</v>
      </c>
      <c r="D64" s="460">
        <v>85</v>
      </c>
    </row>
    <row r="65" spans="1:4" ht="12.75">
      <c r="A65" s="459" t="s">
        <v>146</v>
      </c>
      <c r="B65" s="459" t="s">
        <v>147</v>
      </c>
      <c r="C65" s="460">
        <v>156.01</v>
      </c>
      <c r="D65" s="460">
        <v>0</v>
      </c>
    </row>
    <row r="66" spans="1:4" ht="12.75">
      <c r="A66" s="457" t="s">
        <v>36</v>
      </c>
      <c r="B66" s="459" t="s">
        <v>37</v>
      </c>
      <c r="C66" s="460">
        <v>156.01</v>
      </c>
      <c r="D66" s="460">
        <v>0</v>
      </c>
    </row>
    <row r="67" spans="1:4" ht="12.75">
      <c r="A67" s="461" t="s">
        <v>38</v>
      </c>
      <c r="B67" s="459" t="s">
        <v>39</v>
      </c>
      <c r="C67" s="460">
        <v>156.01</v>
      </c>
      <c r="D67" s="460">
        <v>0</v>
      </c>
    </row>
    <row r="68" spans="1:4" ht="12.75">
      <c r="A68" s="462" t="s">
        <v>46</v>
      </c>
      <c r="B68" s="459" t="s">
        <v>47</v>
      </c>
      <c r="C68" s="460">
        <v>156.01</v>
      </c>
      <c r="D68" s="460">
        <v>0</v>
      </c>
    </row>
    <row r="69" spans="1:4" ht="12.75">
      <c r="A69" s="459"/>
      <c r="B69" s="459" t="s">
        <v>923</v>
      </c>
      <c r="C69" s="460">
        <v>652.04</v>
      </c>
      <c r="D69" s="460">
        <v>85</v>
      </c>
    </row>
    <row r="70" spans="1:4" s="456" customFormat="1" ht="12.75">
      <c r="A70" s="459" t="s">
        <v>150</v>
      </c>
      <c r="B70" s="459" t="s">
        <v>924</v>
      </c>
      <c r="C70" s="460">
        <v>-652.04</v>
      </c>
      <c r="D70" s="460">
        <v>-85</v>
      </c>
    </row>
    <row r="71" spans="1:4" ht="12.75">
      <c r="A71" s="457" t="s">
        <v>118</v>
      </c>
      <c r="B71" s="459" t="s">
        <v>986</v>
      </c>
      <c r="C71" s="460">
        <v>-652.04</v>
      </c>
      <c r="D71" s="460">
        <v>-85</v>
      </c>
    </row>
    <row r="72" spans="1:4" ht="12.75">
      <c r="A72" s="454" t="s">
        <v>169</v>
      </c>
      <c r="B72" s="454" t="s">
        <v>170</v>
      </c>
      <c r="C72" s="455"/>
      <c r="D72" s="455"/>
    </row>
    <row r="73" spans="1:4" ht="12.75">
      <c r="A73" s="459" t="s">
        <v>402</v>
      </c>
      <c r="B73" s="459" t="s">
        <v>403</v>
      </c>
      <c r="C73" s="460">
        <v>35299</v>
      </c>
      <c r="D73" s="460">
        <v>2811</v>
      </c>
    </row>
    <row r="74" spans="1:4" ht="12.75">
      <c r="A74" s="459" t="s">
        <v>146</v>
      </c>
      <c r="B74" s="459" t="s">
        <v>147</v>
      </c>
      <c r="C74" s="460">
        <v>13494</v>
      </c>
      <c r="D74" s="460">
        <v>1757.01</v>
      </c>
    </row>
    <row r="75" spans="1:4" ht="12.75">
      <c r="A75" s="457" t="s">
        <v>36</v>
      </c>
      <c r="B75" s="459" t="s">
        <v>37</v>
      </c>
      <c r="C75" s="460">
        <v>13494.37</v>
      </c>
      <c r="D75" s="460">
        <v>1757.01</v>
      </c>
    </row>
    <row r="76" spans="1:4" ht="12.75">
      <c r="A76" s="461" t="s">
        <v>38</v>
      </c>
      <c r="B76" s="459" t="s">
        <v>39</v>
      </c>
      <c r="C76" s="460">
        <v>13494.37</v>
      </c>
      <c r="D76" s="460">
        <v>1757.01</v>
      </c>
    </row>
    <row r="77" spans="1:4" ht="12.75">
      <c r="A77" s="462" t="s">
        <v>40</v>
      </c>
      <c r="B77" s="459" t="s">
        <v>41</v>
      </c>
      <c r="C77" s="460">
        <v>12299.07</v>
      </c>
      <c r="D77" s="460">
        <v>1757.01</v>
      </c>
    </row>
    <row r="78" spans="1:4" ht="12.75">
      <c r="A78" s="463" t="s">
        <v>42</v>
      </c>
      <c r="B78" s="459" t="s">
        <v>43</v>
      </c>
      <c r="C78" s="460">
        <v>12299.07</v>
      </c>
      <c r="D78" s="460">
        <v>1757.01</v>
      </c>
    </row>
    <row r="79" spans="1:4" ht="12.75">
      <c r="A79" s="462" t="s">
        <v>46</v>
      </c>
      <c r="B79" s="459" t="s">
        <v>47</v>
      </c>
      <c r="C79" s="460">
        <v>1195.3</v>
      </c>
      <c r="D79" s="460">
        <v>0</v>
      </c>
    </row>
    <row r="80" spans="1:4" ht="12.75">
      <c r="A80" s="459"/>
      <c r="B80" s="459" t="s">
        <v>923</v>
      </c>
      <c r="C80" s="460">
        <v>21804.34</v>
      </c>
      <c r="D80" s="460">
        <v>1054.21</v>
      </c>
    </row>
    <row r="81" spans="1:4" s="456" customFormat="1" ht="12.75">
      <c r="A81" s="459" t="s">
        <v>150</v>
      </c>
      <c r="B81" s="459" t="s">
        <v>924</v>
      </c>
      <c r="C81" s="460">
        <v>-21804.34</v>
      </c>
      <c r="D81" s="460">
        <v>-1054.21</v>
      </c>
    </row>
    <row r="82" spans="1:4" ht="12.75">
      <c r="A82" s="457" t="s">
        <v>118</v>
      </c>
      <c r="B82" s="459" t="s">
        <v>986</v>
      </c>
      <c r="C82" s="460">
        <v>-21804.34</v>
      </c>
      <c r="D82" s="460">
        <v>-1054.21</v>
      </c>
    </row>
    <row r="83" spans="1:4" ht="12.75">
      <c r="A83" s="454" t="s">
        <v>171</v>
      </c>
      <c r="B83" s="454" t="s">
        <v>172</v>
      </c>
      <c r="C83" s="455"/>
      <c r="D83" s="455"/>
    </row>
    <row r="84" spans="1:4" ht="12.75">
      <c r="A84" s="459" t="s">
        <v>402</v>
      </c>
      <c r="B84" s="459" t="s">
        <v>403</v>
      </c>
      <c r="C84" s="460">
        <v>731767</v>
      </c>
      <c r="D84" s="460">
        <v>78</v>
      </c>
    </row>
    <row r="85" spans="1:4" ht="12.75">
      <c r="A85" s="459" t="s">
        <v>146</v>
      </c>
      <c r="B85" s="459" t="s">
        <v>147</v>
      </c>
      <c r="C85" s="460">
        <v>1647924</v>
      </c>
      <c r="D85" s="460">
        <v>61392</v>
      </c>
    </row>
    <row r="86" spans="1:4" ht="12.75">
      <c r="A86" s="457" t="s">
        <v>36</v>
      </c>
      <c r="B86" s="459" t="s">
        <v>37</v>
      </c>
      <c r="C86" s="460">
        <v>1647923.7</v>
      </c>
      <c r="D86" s="460">
        <v>61392.26</v>
      </c>
    </row>
    <row r="87" spans="1:4" ht="12.75">
      <c r="A87" s="461" t="s">
        <v>38</v>
      </c>
      <c r="B87" s="459" t="s">
        <v>39</v>
      </c>
      <c r="C87" s="460">
        <v>1647923.7</v>
      </c>
      <c r="D87" s="460">
        <v>61392.26</v>
      </c>
    </row>
    <row r="88" spans="1:4" ht="12.75">
      <c r="A88" s="462" t="s">
        <v>40</v>
      </c>
      <c r="B88" s="459" t="s">
        <v>41</v>
      </c>
      <c r="C88" s="460">
        <v>4385.66</v>
      </c>
      <c r="D88" s="460">
        <v>1324.76</v>
      </c>
    </row>
    <row r="89" spans="1:4" ht="12.75">
      <c r="A89" s="463" t="s">
        <v>42</v>
      </c>
      <c r="B89" s="459" t="s">
        <v>43</v>
      </c>
      <c r="C89" s="460">
        <v>3787.35</v>
      </c>
      <c r="D89" s="460">
        <v>1324.76</v>
      </c>
    </row>
    <row r="90" spans="1:4" ht="25.5">
      <c r="A90" s="463" t="s">
        <v>44</v>
      </c>
      <c r="B90" s="459" t="s">
        <v>45</v>
      </c>
      <c r="C90" s="460">
        <v>598.31</v>
      </c>
      <c r="D90" s="460">
        <v>0</v>
      </c>
    </row>
    <row r="91" spans="1:4" ht="12.75">
      <c r="A91" s="462" t="s">
        <v>46</v>
      </c>
      <c r="B91" s="459" t="s">
        <v>47</v>
      </c>
      <c r="C91" s="460">
        <v>1643538.04</v>
      </c>
      <c r="D91" s="460">
        <v>60067.5</v>
      </c>
    </row>
    <row r="92" spans="1:4" ht="12.75">
      <c r="A92" s="459"/>
      <c r="B92" s="459" t="s">
        <v>923</v>
      </c>
      <c r="C92" s="460">
        <v>-916157.18</v>
      </c>
      <c r="D92" s="460">
        <v>-61313.81</v>
      </c>
    </row>
    <row r="93" spans="1:4" s="456" customFormat="1" ht="12.75">
      <c r="A93" s="459" t="s">
        <v>150</v>
      </c>
      <c r="B93" s="459" t="s">
        <v>924</v>
      </c>
      <c r="C93" s="460">
        <v>916157.18</v>
      </c>
      <c r="D93" s="460">
        <v>61313.81</v>
      </c>
    </row>
    <row r="94" spans="1:4" ht="12.75">
      <c r="A94" s="457" t="s">
        <v>118</v>
      </c>
      <c r="B94" s="459" t="s">
        <v>986</v>
      </c>
      <c r="C94" s="460">
        <v>916157.18</v>
      </c>
      <c r="D94" s="460">
        <v>61313.81</v>
      </c>
    </row>
    <row r="95" spans="1:4" ht="12.75">
      <c r="A95" s="454" t="s">
        <v>183</v>
      </c>
      <c r="B95" s="454" t="s">
        <v>184</v>
      </c>
      <c r="C95" s="455"/>
      <c r="D95" s="455"/>
    </row>
    <row r="96" spans="1:4" ht="12.75">
      <c r="A96" s="459" t="s">
        <v>402</v>
      </c>
      <c r="B96" s="459" t="s">
        <v>403</v>
      </c>
      <c r="C96" s="460">
        <v>168998</v>
      </c>
      <c r="D96" s="460">
        <v>-51027</v>
      </c>
    </row>
    <row r="97" spans="1:4" ht="12.75">
      <c r="A97" s="459" t="s">
        <v>146</v>
      </c>
      <c r="B97" s="459" t="s">
        <v>147</v>
      </c>
      <c r="C97" s="460">
        <v>112429</v>
      </c>
      <c r="D97" s="460">
        <v>5690</v>
      </c>
    </row>
    <row r="98" spans="1:4" ht="12.75">
      <c r="A98" s="457" t="s">
        <v>36</v>
      </c>
      <c r="B98" s="459" t="s">
        <v>37</v>
      </c>
      <c r="C98" s="460">
        <v>112428.98</v>
      </c>
      <c r="D98" s="460">
        <v>5689.64</v>
      </c>
    </row>
    <row r="99" spans="1:4" ht="12.75">
      <c r="A99" s="461" t="s">
        <v>38</v>
      </c>
      <c r="B99" s="459" t="s">
        <v>39</v>
      </c>
      <c r="C99" s="460">
        <v>112428.98</v>
      </c>
      <c r="D99" s="460">
        <v>5689.64</v>
      </c>
    </row>
    <row r="100" spans="1:4" ht="12.75">
      <c r="A100" s="462" t="s">
        <v>46</v>
      </c>
      <c r="B100" s="459" t="s">
        <v>47</v>
      </c>
      <c r="C100" s="460">
        <v>112428.98</v>
      </c>
      <c r="D100" s="460">
        <v>5689.64</v>
      </c>
    </row>
    <row r="101" spans="1:4" ht="12.75">
      <c r="A101" s="459"/>
      <c r="B101" s="459" t="s">
        <v>923</v>
      </c>
      <c r="C101" s="460">
        <v>56568.82</v>
      </c>
      <c r="D101" s="460">
        <v>-56716.47</v>
      </c>
    </row>
    <row r="102" spans="1:4" s="456" customFormat="1" ht="12.75">
      <c r="A102" s="459" t="s">
        <v>150</v>
      </c>
      <c r="B102" s="459" t="s">
        <v>924</v>
      </c>
      <c r="C102" s="460">
        <v>-56568.82</v>
      </c>
      <c r="D102" s="460">
        <v>56716.47</v>
      </c>
    </row>
    <row r="103" spans="1:4" ht="12.75">
      <c r="A103" s="457" t="s">
        <v>118</v>
      </c>
      <c r="B103" s="459" t="s">
        <v>986</v>
      </c>
      <c r="C103" s="460">
        <v>-56568.82</v>
      </c>
      <c r="D103" s="460">
        <v>56716.47</v>
      </c>
    </row>
    <row r="104" spans="1:4" ht="12.75">
      <c r="A104" s="454" t="s">
        <v>194</v>
      </c>
      <c r="B104" s="454" t="s">
        <v>1139</v>
      </c>
      <c r="C104" s="455"/>
      <c r="D104" s="455"/>
    </row>
    <row r="105" spans="1:4" ht="12.75">
      <c r="A105" s="459" t="s">
        <v>402</v>
      </c>
      <c r="B105" s="459" t="s">
        <v>403</v>
      </c>
      <c r="C105" s="460">
        <v>110684</v>
      </c>
      <c r="D105" s="460">
        <v>51959</v>
      </c>
    </row>
    <row r="106" spans="1:4" ht="12.75">
      <c r="A106" s="459" t="s">
        <v>146</v>
      </c>
      <c r="B106" s="459" t="s">
        <v>147</v>
      </c>
      <c r="C106" s="460">
        <v>137677</v>
      </c>
      <c r="D106" s="460">
        <v>3949.09</v>
      </c>
    </row>
    <row r="107" spans="1:4" ht="12.75">
      <c r="A107" s="457" t="s">
        <v>36</v>
      </c>
      <c r="B107" s="459" t="s">
        <v>37</v>
      </c>
      <c r="C107" s="460">
        <v>25133.45</v>
      </c>
      <c r="D107" s="460">
        <v>1759.72</v>
      </c>
    </row>
    <row r="108" spans="1:4" ht="12.75">
      <c r="A108" s="461" t="s">
        <v>38</v>
      </c>
      <c r="B108" s="459" t="s">
        <v>39</v>
      </c>
      <c r="C108" s="460">
        <v>25133.45</v>
      </c>
      <c r="D108" s="460">
        <v>1759.72</v>
      </c>
    </row>
    <row r="109" spans="1:4" ht="12.75">
      <c r="A109" s="462" t="s">
        <v>40</v>
      </c>
      <c r="B109" s="459" t="s">
        <v>41</v>
      </c>
      <c r="C109" s="460">
        <v>2949.79</v>
      </c>
      <c r="D109" s="460">
        <v>1737.26</v>
      </c>
    </row>
    <row r="110" spans="1:4" ht="12.75">
      <c r="A110" s="463" t="s">
        <v>42</v>
      </c>
      <c r="B110" s="459" t="s">
        <v>43</v>
      </c>
      <c r="C110" s="460">
        <v>2377.14</v>
      </c>
      <c r="D110" s="460">
        <v>1400</v>
      </c>
    </row>
    <row r="111" spans="1:4" ht="25.5">
      <c r="A111" s="463" t="s">
        <v>44</v>
      </c>
      <c r="B111" s="459" t="s">
        <v>45</v>
      </c>
      <c r="C111" s="460">
        <v>572.65</v>
      </c>
      <c r="D111" s="460">
        <v>337.26</v>
      </c>
    </row>
    <row r="112" spans="1:4" s="456" customFormat="1" ht="12.75">
      <c r="A112" s="462" t="s">
        <v>46</v>
      </c>
      <c r="B112" s="459" t="s">
        <v>47</v>
      </c>
      <c r="C112" s="460">
        <v>22183.66</v>
      </c>
      <c r="D112" s="460">
        <v>22.46</v>
      </c>
    </row>
    <row r="113" spans="1:4" ht="12.75">
      <c r="A113" s="457" t="s">
        <v>102</v>
      </c>
      <c r="B113" s="459" t="s">
        <v>103</v>
      </c>
      <c r="C113" s="460">
        <v>112543.61</v>
      </c>
      <c r="D113" s="460">
        <v>2189.37</v>
      </c>
    </row>
    <row r="114" spans="1:4" ht="12.75">
      <c r="A114" s="461" t="s">
        <v>104</v>
      </c>
      <c r="B114" s="459" t="s">
        <v>105</v>
      </c>
      <c r="C114" s="460">
        <v>112543.61</v>
      </c>
      <c r="D114" s="460">
        <v>2189.37</v>
      </c>
    </row>
    <row r="115" spans="1:4" ht="12.75">
      <c r="A115" s="459"/>
      <c r="B115" s="459" t="s">
        <v>923</v>
      </c>
      <c r="C115" s="460">
        <v>-26993.39</v>
      </c>
      <c r="D115" s="460">
        <v>48010.34</v>
      </c>
    </row>
    <row r="116" spans="1:4" ht="12.75">
      <c r="A116" s="459" t="s">
        <v>150</v>
      </c>
      <c r="B116" s="459" t="s">
        <v>924</v>
      </c>
      <c r="C116" s="460">
        <v>26993.39</v>
      </c>
      <c r="D116" s="460">
        <v>-48010.34</v>
      </c>
    </row>
    <row r="117" spans="1:4" ht="12.75">
      <c r="A117" s="457" t="s">
        <v>118</v>
      </c>
      <c r="B117" s="459" t="s">
        <v>986</v>
      </c>
      <c r="C117" s="460">
        <v>26993.39</v>
      </c>
      <c r="D117" s="460">
        <v>-48010.34</v>
      </c>
    </row>
    <row r="118" spans="1:4" ht="12.75">
      <c r="A118" s="454" t="s">
        <v>195</v>
      </c>
      <c r="B118" s="454" t="s">
        <v>196</v>
      </c>
      <c r="C118" s="455"/>
      <c r="D118" s="455"/>
    </row>
    <row r="119" spans="1:4" ht="12.75">
      <c r="A119" s="459" t="s">
        <v>402</v>
      </c>
      <c r="B119" s="459" t="s">
        <v>403</v>
      </c>
      <c r="C119" s="460">
        <v>97976</v>
      </c>
      <c r="D119" s="460">
        <v>9879</v>
      </c>
    </row>
    <row r="120" spans="1:4" ht="12.75">
      <c r="A120" s="459" t="s">
        <v>146</v>
      </c>
      <c r="B120" s="459" t="s">
        <v>147</v>
      </c>
      <c r="C120" s="460">
        <v>123828</v>
      </c>
      <c r="D120" s="460">
        <v>16704</v>
      </c>
    </row>
    <row r="121" spans="1:4" ht="12.75">
      <c r="A121" s="457" t="s">
        <v>36</v>
      </c>
      <c r="B121" s="459" t="s">
        <v>37</v>
      </c>
      <c r="C121" s="460">
        <v>111320.68</v>
      </c>
      <c r="D121" s="460">
        <v>12077.1</v>
      </c>
    </row>
    <row r="122" spans="1:4" ht="12.75">
      <c r="A122" s="461" t="s">
        <v>38</v>
      </c>
      <c r="B122" s="459" t="s">
        <v>39</v>
      </c>
      <c r="C122" s="460">
        <v>108280.68</v>
      </c>
      <c r="D122" s="460">
        <v>11577.1</v>
      </c>
    </row>
    <row r="123" spans="1:4" ht="12.75">
      <c r="A123" s="462" t="s">
        <v>40</v>
      </c>
      <c r="B123" s="459" t="s">
        <v>41</v>
      </c>
      <c r="C123" s="460">
        <v>19379.69</v>
      </c>
      <c r="D123" s="460">
        <v>551.63</v>
      </c>
    </row>
    <row r="124" spans="1:4" ht="12.75">
      <c r="A124" s="463" t="s">
        <v>42</v>
      </c>
      <c r="B124" s="459" t="s">
        <v>43</v>
      </c>
      <c r="C124" s="460">
        <v>14635.52</v>
      </c>
      <c r="D124" s="460">
        <v>-70.42</v>
      </c>
    </row>
    <row r="125" spans="1:4" ht="25.5">
      <c r="A125" s="463" t="s">
        <v>44</v>
      </c>
      <c r="B125" s="459" t="s">
        <v>45</v>
      </c>
      <c r="C125" s="460">
        <v>4744.17</v>
      </c>
      <c r="D125" s="460">
        <v>622.05</v>
      </c>
    </row>
    <row r="126" spans="1:4" ht="12.75">
      <c r="A126" s="462" t="s">
        <v>46</v>
      </c>
      <c r="B126" s="459" t="s">
        <v>47</v>
      </c>
      <c r="C126" s="460">
        <v>88900.99</v>
      </c>
      <c r="D126" s="460">
        <v>11025.47</v>
      </c>
    </row>
    <row r="127" spans="1:4" ht="12.75">
      <c r="A127" s="461" t="s">
        <v>66</v>
      </c>
      <c r="B127" s="459" t="s">
        <v>67</v>
      </c>
      <c r="C127" s="460">
        <v>3040</v>
      </c>
      <c r="D127" s="460">
        <v>500</v>
      </c>
    </row>
    <row r="128" spans="1:4" s="456" customFormat="1" ht="12.75">
      <c r="A128" s="462" t="s">
        <v>80</v>
      </c>
      <c r="B128" s="459" t="s">
        <v>81</v>
      </c>
      <c r="C128" s="460">
        <v>3040</v>
      </c>
      <c r="D128" s="460">
        <v>500</v>
      </c>
    </row>
    <row r="129" spans="1:4" ht="12.75">
      <c r="A129" s="457" t="s">
        <v>102</v>
      </c>
      <c r="B129" s="459" t="s">
        <v>103</v>
      </c>
      <c r="C129" s="460">
        <v>12507.17</v>
      </c>
      <c r="D129" s="460">
        <v>4627.33</v>
      </c>
    </row>
    <row r="130" spans="1:4" ht="12.75">
      <c r="A130" s="461" t="s">
        <v>104</v>
      </c>
      <c r="B130" s="459" t="s">
        <v>105</v>
      </c>
      <c r="C130" s="460">
        <v>12507.17</v>
      </c>
      <c r="D130" s="460">
        <v>4627.33</v>
      </c>
    </row>
    <row r="131" spans="1:4" ht="12.75">
      <c r="A131" s="459"/>
      <c r="B131" s="459" t="s">
        <v>923</v>
      </c>
      <c r="C131" s="460">
        <v>-25851.97</v>
      </c>
      <c r="D131" s="460">
        <v>-6825.93</v>
      </c>
    </row>
    <row r="132" spans="1:4" ht="12.75">
      <c r="A132" s="459" t="s">
        <v>150</v>
      </c>
      <c r="B132" s="459" t="s">
        <v>924</v>
      </c>
      <c r="C132" s="460">
        <v>25851.97</v>
      </c>
      <c r="D132" s="460">
        <v>6825.93</v>
      </c>
    </row>
    <row r="133" spans="1:4" ht="12.75">
      <c r="A133" s="457" t="s">
        <v>118</v>
      </c>
      <c r="B133" s="459" t="s">
        <v>986</v>
      </c>
      <c r="C133" s="460">
        <v>25851.97</v>
      </c>
      <c r="D133" s="460">
        <v>6825.93</v>
      </c>
    </row>
    <row r="134" spans="1:4" ht="12.75">
      <c r="A134" s="454" t="s">
        <v>199</v>
      </c>
      <c r="B134" s="454" t="s">
        <v>200</v>
      </c>
      <c r="C134" s="455"/>
      <c r="D134" s="455"/>
    </row>
    <row r="135" spans="1:4" ht="12.75">
      <c r="A135" s="459" t="s">
        <v>402</v>
      </c>
      <c r="B135" s="459" t="s">
        <v>403</v>
      </c>
      <c r="C135" s="460">
        <v>289767</v>
      </c>
      <c r="D135" s="460">
        <v>16867</v>
      </c>
    </row>
    <row r="136" spans="1:4" ht="12.75">
      <c r="A136" s="459" t="s">
        <v>146</v>
      </c>
      <c r="B136" s="459" t="s">
        <v>147</v>
      </c>
      <c r="C136" s="460">
        <v>230479</v>
      </c>
      <c r="D136" s="460">
        <v>12036</v>
      </c>
    </row>
    <row r="137" spans="1:4" ht="12.75">
      <c r="A137" s="457" t="s">
        <v>36</v>
      </c>
      <c r="B137" s="459" t="s">
        <v>37</v>
      </c>
      <c r="C137" s="460">
        <v>226696.68</v>
      </c>
      <c r="D137" s="460">
        <v>12036.02</v>
      </c>
    </row>
    <row r="138" spans="1:4" ht="12.75">
      <c r="A138" s="461" t="s">
        <v>38</v>
      </c>
      <c r="B138" s="459" t="s">
        <v>39</v>
      </c>
      <c r="C138" s="460">
        <v>226696.68</v>
      </c>
      <c r="D138" s="460">
        <v>12036.02</v>
      </c>
    </row>
    <row r="139" spans="1:4" ht="12.75">
      <c r="A139" s="462" t="s">
        <v>40</v>
      </c>
      <c r="B139" s="459" t="s">
        <v>41</v>
      </c>
      <c r="C139" s="460">
        <v>83633.25</v>
      </c>
      <c r="D139" s="460">
        <v>4951.38</v>
      </c>
    </row>
    <row r="140" spans="1:4" s="456" customFormat="1" ht="12.75">
      <c r="A140" s="463" t="s">
        <v>42</v>
      </c>
      <c r="B140" s="459" t="s">
        <v>43</v>
      </c>
      <c r="C140" s="460">
        <v>68221.01</v>
      </c>
      <c r="D140" s="460">
        <v>3990.14</v>
      </c>
    </row>
    <row r="141" spans="1:4" ht="25.5">
      <c r="A141" s="463" t="s">
        <v>44</v>
      </c>
      <c r="B141" s="459" t="s">
        <v>45</v>
      </c>
      <c r="C141" s="460">
        <v>15412.24</v>
      </c>
      <c r="D141" s="460">
        <v>961.24</v>
      </c>
    </row>
    <row r="142" spans="1:4" ht="12.75">
      <c r="A142" s="462" t="s">
        <v>46</v>
      </c>
      <c r="B142" s="459" t="s">
        <v>47</v>
      </c>
      <c r="C142" s="460">
        <v>143063.43</v>
      </c>
      <c r="D142" s="460">
        <v>7084.64</v>
      </c>
    </row>
    <row r="143" spans="1:4" ht="12.75">
      <c r="A143" s="457" t="s">
        <v>102</v>
      </c>
      <c r="B143" s="459" t="s">
        <v>103</v>
      </c>
      <c r="C143" s="460">
        <v>3782.8</v>
      </c>
      <c r="D143" s="460">
        <v>0</v>
      </c>
    </row>
    <row r="144" spans="1:4" ht="12.75">
      <c r="A144" s="461" t="s">
        <v>104</v>
      </c>
      <c r="B144" s="459" t="s">
        <v>105</v>
      </c>
      <c r="C144" s="460">
        <v>3782.8</v>
      </c>
      <c r="D144" s="460">
        <v>0</v>
      </c>
    </row>
    <row r="145" spans="1:4" ht="12.75">
      <c r="A145" s="459"/>
      <c r="B145" s="459" t="s">
        <v>923</v>
      </c>
      <c r="C145" s="460">
        <v>59287.02</v>
      </c>
      <c r="D145" s="460">
        <v>4831.28</v>
      </c>
    </row>
    <row r="146" spans="1:4" ht="12.75">
      <c r="A146" s="459" t="s">
        <v>150</v>
      </c>
      <c r="B146" s="459" t="s">
        <v>924</v>
      </c>
      <c r="C146" s="460">
        <v>-59287.02</v>
      </c>
      <c r="D146" s="460">
        <v>-4831.28</v>
      </c>
    </row>
    <row r="147" spans="1:4" ht="12.75">
      <c r="A147" s="457" t="s">
        <v>118</v>
      </c>
      <c r="B147" s="459" t="s">
        <v>986</v>
      </c>
      <c r="C147" s="460">
        <v>-59287.02</v>
      </c>
      <c r="D147" s="460">
        <v>-4831.28</v>
      </c>
    </row>
    <row r="148" spans="1:4" ht="12.75">
      <c r="A148" s="454" t="s">
        <v>203</v>
      </c>
      <c r="B148" s="454" t="s">
        <v>204</v>
      </c>
      <c r="C148" s="455"/>
      <c r="D148" s="455"/>
    </row>
    <row r="149" spans="1:4" ht="12.75">
      <c r="A149" s="459" t="s">
        <v>402</v>
      </c>
      <c r="B149" s="459" t="s">
        <v>403</v>
      </c>
      <c r="C149" s="460">
        <v>18465</v>
      </c>
      <c r="D149" s="460">
        <v>1051</v>
      </c>
    </row>
    <row r="150" spans="1:4" ht="12.75">
      <c r="A150" s="459" t="s">
        <v>146</v>
      </c>
      <c r="B150" s="459" t="s">
        <v>147</v>
      </c>
      <c r="C150" s="460">
        <v>50657</v>
      </c>
      <c r="D150" s="460">
        <v>1485</v>
      </c>
    </row>
    <row r="151" spans="1:4" ht="12.75">
      <c r="A151" s="457" t="s">
        <v>36</v>
      </c>
      <c r="B151" s="459" t="s">
        <v>37</v>
      </c>
      <c r="C151" s="460">
        <v>35293.32</v>
      </c>
      <c r="D151" s="460">
        <v>1485.4</v>
      </c>
    </row>
    <row r="152" spans="1:4" ht="12.75">
      <c r="A152" s="461" t="s">
        <v>38</v>
      </c>
      <c r="B152" s="459" t="s">
        <v>39</v>
      </c>
      <c r="C152" s="460">
        <v>35293.32</v>
      </c>
      <c r="D152" s="460">
        <v>1485.4</v>
      </c>
    </row>
    <row r="153" spans="1:4" ht="12.75">
      <c r="A153" s="462" t="s">
        <v>40</v>
      </c>
      <c r="B153" s="459" t="s">
        <v>41</v>
      </c>
      <c r="C153" s="460">
        <v>2085.15</v>
      </c>
      <c r="D153" s="460">
        <v>278.08</v>
      </c>
    </row>
    <row r="154" spans="1:4" s="456" customFormat="1" ht="12.75">
      <c r="A154" s="463" t="s">
        <v>42</v>
      </c>
      <c r="B154" s="459" t="s">
        <v>43</v>
      </c>
      <c r="C154" s="460">
        <v>1680.35</v>
      </c>
      <c r="D154" s="460">
        <v>176.82</v>
      </c>
    </row>
    <row r="155" spans="1:4" ht="25.5">
      <c r="A155" s="463" t="s">
        <v>44</v>
      </c>
      <c r="B155" s="459" t="s">
        <v>45</v>
      </c>
      <c r="C155" s="460">
        <v>404.8</v>
      </c>
      <c r="D155" s="460">
        <v>101.26</v>
      </c>
    </row>
    <row r="156" spans="1:4" ht="12.75">
      <c r="A156" s="462" t="s">
        <v>46</v>
      </c>
      <c r="B156" s="459" t="s">
        <v>47</v>
      </c>
      <c r="C156" s="460">
        <v>33208.17</v>
      </c>
      <c r="D156" s="460">
        <v>1207.32</v>
      </c>
    </row>
    <row r="157" spans="1:4" ht="12.75">
      <c r="A157" s="457" t="s">
        <v>102</v>
      </c>
      <c r="B157" s="459" t="s">
        <v>103</v>
      </c>
      <c r="C157" s="460">
        <v>15363.7</v>
      </c>
      <c r="D157" s="460">
        <v>0</v>
      </c>
    </row>
    <row r="158" spans="1:4" ht="12.75">
      <c r="A158" s="461" t="s">
        <v>104</v>
      </c>
      <c r="B158" s="459" t="s">
        <v>105</v>
      </c>
      <c r="C158" s="460">
        <v>15363.7</v>
      </c>
      <c r="D158" s="460">
        <v>0</v>
      </c>
    </row>
    <row r="159" spans="1:4" ht="12.75">
      <c r="A159" s="459"/>
      <c r="B159" s="459" t="s">
        <v>923</v>
      </c>
      <c r="C159" s="460">
        <v>-32191.56</v>
      </c>
      <c r="D159" s="460">
        <v>-434.14</v>
      </c>
    </row>
    <row r="160" spans="1:4" ht="12.75">
      <c r="A160" s="459" t="s">
        <v>150</v>
      </c>
      <c r="B160" s="459" t="s">
        <v>924</v>
      </c>
      <c r="C160" s="460">
        <v>32191.56</v>
      </c>
      <c r="D160" s="460">
        <v>434.14</v>
      </c>
    </row>
    <row r="161" spans="1:4" ht="12.75">
      <c r="A161" s="457" t="s">
        <v>118</v>
      </c>
      <c r="B161" s="459" t="s">
        <v>986</v>
      </c>
      <c r="C161" s="460">
        <v>32191.56</v>
      </c>
      <c r="D161" s="460">
        <v>434.14</v>
      </c>
    </row>
    <row r="162" spans="1:4" ht="12.75">
      <c r="A162" s="454" t="s">
        <v>205</v>
      </c>
      <c r="B162" s="454" t="s">
        <v>206</v>
      </c>
      <c r="C162" s="455"/>
      <c r="D162" s="455"/>
    </row>
    <row r="163" spans="1:4" ht="12.75">
      <c r="A163" s="459" t="s">
        <v>402</v>
      </c>
      <c r="B163" s="459" t="s">
        <v>403</v>
      </c>
      <c r="C163" s="460">
        <v>21237</v>
      </c>
      <c r="D163" s="460">
        <v>185</v>
      </c>
    </row>
    <row r="164" spans="1:4" ht="12.75">
      <c r="A164" s="459" t="s">
        <v>146</v>
      </c>
      <c r="B164" s="459" t="s">
        <v>147</v>
      </c>
      <c r="C164" s="460">
        <v>21335</v>
      </c>
      <c r="D164" s="460">
        <v>5853</v>
      </c>
    </row>
    <row r="165" spans="1:4" ht="12.75">
      <c r="A165" s="457" t="s">
        <v>36</v>
      </c>
      <c r="B165" s="459" t="s">
        <v>37</v>
      </c>
      <c r="C165" s="460">
        <v>19003.28</v>
      </c>
      <c r="D165" s="460">
        <v>5168.42</v>
      </c>
    </row>
    <row r="166" spans="1:4" s="456" customFormat="1" ht="12.75">
      <c r="A166" s="461" t="s">
        <v>38</v>
      </c>
      <c r="B166" s="459" t="s">
        <v>39</v>
      </c>
      <c r="C166" s="460">
        <v>19003.28</v>
      </c>
      <c r="D166" s="460">
        <v>5168.42</v>
      </c>
    </row>
    <row r="167" spans="1:4" ht="12.75">
      <c r="A167" s="462" t="s">
        <v>40</v>
      </c>
      <c r="B167" s="459" t="s">
        <v>41</v>
      </c>
      <c r="C167" s="460">
        <v>7809.62</v>
      </c>
      <c r="D167" s="460">
        <v>2692.56</v>
      </c>
    </row>
    <row r="168" spans="1:4" ht="12.75">
      <c r="A168" s="463" t="s">
        <v>42</v>
      </c>
      <c r="B168" s="459" t="s">
        <v>43</v>
      </c>
      <c r="C168" s="460">
        <v>6328.43</v>
      </c>
      <c r="D168" s="460">
        <v>2204.76</v>
      </c>
    </row>
    <row r="169" spans="1:4" ht="25.5">
      <c r="A169" s="463" t="s">
        <v>44</v>
      </c>
      <c r="B169" s="459" t="s">
        <v>45</v>
      </c>
      <c r="C169" s="460">
        <v>1481.19</v>
      </c>
      <c r="D169" s="460">
        <v>487.8</v>
      </c>
    </row>
    <row r="170" spans="1:4" ht="12.75">
      <c r="A170" s="462" t="s">
        <v>46</v>
      </c>
      <c r="B170" s="459" t="s">
        <v>47</v>
      </c>
      <c r="C170" s="460">
        <v>11193.66</v>
      </c>
      <c r="D170" s="460">
        <v>2475.86</v>
      </c>
    </row>
    <row r="171" spans="1:4" ht="12.75">
      <c r="A171" s="457" t="s">
        <v>102</v>
      </c>
      <c r="B171" s="459" t="s">
        <v>103</v>
      </c>
      <c r="C171" s="460">
        <v>2332.03</v>
      </c>
      <c r="D171" s="460">
        <v>685.03</v>
      </c>
    </row>
    <row r="172" spans="1:4" ht="12.75">
      <c r="A172" s="461" t="s">
        <v>104</v>
      </c>
      <c r="B172" s="459" t="s">
        <v>105</v>
      </c>
      <c r="C172" s="460">
        <v>2332.03</v>
      </c>
      <c r="D172" s="460">
        <v>685.03</v>
      </c>
    </row>
    <row r="173" spans="1:4" ht="12.75">
      <c r="A173" s="459"/>
      <c r="B173" s="459" t="s">
        <v>923</v>
      </c>
      <c r="C173" s="460">
        <v>-98.76</v>
      </c>
      <c r="D173" s="460">
        <v>-5668.45</v>
      </c>
    </row>
    <row r="174" spans="1:4" s="456" customFormat="1" ht="12.75">
      <c r="A174" s="459" t="s">
        <v>150</v>
      </c>
      <c r="B174" s="459" t="s">
        <v>924</v>
      </c>
      <c r="C174" s="460">
        <v>98.76</v>
      </c>
      <c r="D174" s="460">
        <v>5668.45</v>
      </c>
    </row>
    <row r="175" spans="1:4" ht="12.75">
      <c r="A175" s="457" t="s">
        <v>118</v>
      </c>
      <c r="B175" s="459" t="s">
        <v>986</v>
      </c>
      <c r="C175" s="460">
        <v>98.76</v>
      </c>
      <c r="D175" s="460">
        <v>5668.45</v>
      </c>
    </row>
    <row r="176" spans="1:4" ht="12.75">
      <c r="A176" s="454" t="s">
        <v>207</v>
      </c>
      <c r="B176" s="454" t="s">
        <v>208</v>
      </c>
      <c r="C176" s="455"/>
      <c r="D176" s="455"/>
    </row>
    <row r="177" spans="1:4" ht="12.75">
      <c r="A177" s="459" t="s">
        <v>402</v>
      </c>
      <c r="B177" s="459" t="s">
        <v>403</v>
      </c>
      <c r="C177" s="460">
        <v>12134</v>
      </c>
      <c r="D177" s="460">
        <v>0</v>
      </c>
    </row>
    <row r="178" spans="1:4" ht="12.75">
      <c r="A178" s="459" t="s">
        <v>146</v>
      </c>
      <c r="B178" s="459" t="s">
        <v>147</v>
      </c>
      <c r="C178" s="460">
        <v>6125</v>
      </c>
      <c r="D178" s="460">
        <v>593</v>
      </c>
    </row>
    <row r="179" spans="1:4" ht="12.75">
      <c r="A179" s="457" t="s">
        <v>36</v>
      </c>
      <c r="B179" s="459" t="s">
        <v>37</v>
      </c>
      <c r="C179" s="460">
        <v>5374.39</v>
      </c>
      <c r="D179" s="460">
        <v>592.76</v>
      </c>
    </row>
    <row r="180" spans="1:4" ht="12.75">
      <c r="A180" s="461" t="s">
        <v>38</v>
      </c>
      <c r="B180" s="459" t="s">
        <v>39</v>
      </c>
      <c r="C180" s="460">
        <v>5374.39</v>
      </c>
      <c r="D180" s="460">
        <v>592.76</v>
      </c>
    </row>
    <row r="181" spans="1:4" ht="12.75">
      <c r="A181" s="462" t="s">
        <v>46</v>
      </c>
      <c r="B181" s="459" t="s">
        <v>47</v>
      </c>
      <c r="C181" s="460">
        <v>5374.39</v>
      </c>
      <c r="D181" s="460">
        <v>592.76</v>
      </c>
    </row>
    <row r="182" spans="1:4" ht="12.75">
      <c r="A182" s="457" t="s">
        <v>102</v>
      </c>
      <c r="B182" s="459" t="s">
        <v>103</v>
      </c>
      <c r="C182" s="460">
        <v>750.2</v>
      </c>
      <c r="D182" s="460">
        <v>0</v>
      </c>
    </row>
    <row r="183" spans="1:4" ht="12.75">
      <c r="A183" s="461" t="s">
        <v>104</v>
      </c>
      <c r="B183" s="459" t="s">
        <v>105</v>
      </c>
      <c r="C183" s="460">
        <v>750.2</v>
      </c>
      <c r="D183" s="460">
        <v>0</v>
      </c>
    </row>
    <row r="184" spans="1:4" ht="12.75">
      <c r="A184" s="459"/>
      <c r="B184" s="459" t="s">
        <v>923</v>
      </c>
      <c r="C184" s="460">
        <v>6009.26</v>
      </c>
      <c r="D184" s="460">
        <v>-592.76</v>
      </c>
    </row>
    <row r="185" spans="1:4" ht="12.75">
      <c r="A185" s="459" t="s">
        <v>150</v>
      </c>
      <c r="B185" s="459" t="s">
        <v>924</v>
      </c>
      <c r="C185" s="460">
        <v>-6009.26</v>
      </c>
      <c r="D185" s="460">
        <v>592.76</v>
      </c>
    </row>
    <row r="186" spans="1:4" ht="12.75">
      <c r="A186" s="457" t="s">
        <v>118</v>
      </c>
      <c r="B186" s="459" t="s">
        <v>986</v>
      </c>
      <c r="C186" s="460">
        <v>-6009.26</v>
      </c>
      <c r="D186" s="460">
        <v>592.76</v>
      </c>
    </row>
    <row r="187" spans="1:4" ht="12.75">
      <c r="A187" s="454" t="s">
        <v>211</v>
      </c>
      <c r="B187" s="454" t="s">
        <v>212</v>
      </c>
      <c r="C187" s="455"/>
      <c r="D187" s="455"/>
    </row>
    <row r="188" spans="1:4" ht="12.75">
      <c r="A188" s="459" t="s">
        <v>402</v>
      </c>
      <c r="B188" s="459" t="s">
        <v>403</v>
      </c>
      <c r="C188" s="460">
        <v>182029</v>
      </c>
      <c r="D188" s="460">
        <v>5050</v>
      </c>
    </row>
    <row r="189" spans="1:4" ht="12.75">
      <c r="A189" s="459" t="s">
        <v>146</v>
      </c>
      <c r="B189" s="459" t="s">
        <v>147</v>
      </c>
      <c r="C189" s="460">
        <v>518750</v>
      </c>
      <c r="D189" s="460">
        <v>38068</v>
      </c>
    </row>
    <row r="190" spans="1:4" ht="12.75">
      <c r="A190" s="457" t="s">
        <v>36</v>
      </c>
      <c r="B190" s="459" t="s">
        <v>37</v>
      </c>
      <c r="C190" s="460">
        <v>422667.58</v>
      </c>
      <c r="D190" s="460">
        <v>31972.93</v>
      </c>
    </row>
    <row r="191" spans="1:4" s="456" customFormat="1" ht="12.75">
      <c r="A191" s="461" t="s">
        <v>38</v>
      </c>
      <c r="B191" s="459" t="s">
        <v>39</v>
      </c>
      <c r="C191" s="460">
        <v>419514.09</v>
      </c>
      <c r="D191" s="460">
        <v>31174.97</v>
      </c>
    </row>
    <row r="192" spans="1:4" ht="12.75">
      <c r="A192" s="462" t="s">
        <v>40</v>
      </c>
      <c r="B192" s="459" t="s">
        <v>41</v>
      </c>
      <c r="C192" s="460">
        <v>65466.76</v>
      </c>
      <c r="D192" s="460">
        <v>2517.42</v>
      </c>
    </row>
    <row r="193" spans="1:4" ht="12.75">
      <c r="A193" s="463" t="s">
        <v>42</v>
      </c>
      <c r="B193" s="459" t="s">
        <v>43</v>
      </c>
      <c r="C193" s="460">
        <v>54761.2</v>
      </c>
      <c r="D193" s="460">
        <v>2337.95</v>
      </c>
    </row>
    <row r="194" spans="1:4" ht="25.5">
      <c r="A194" s="463" t="s">
        <v>44</v>
      </c>
      <c r="B194" s="459" t="s">
        <v>45</v>
      </c>
      <c r="C194" s="460">
        <v>10705.56</v>
      </c>
      <c r="D194" s="460">
        <v>179.47</v>
      </c>
    </row>
    <row r="195" spans="1:4" ht="12.75">
      <c r="A195" s="462" t="s">
        <v>46</v>
      </c>
      <c r="B195" s="459" t="s">
        <v>47</v>
      </c>
      <c r="C195" s="460">
        <v>354047.33</v>
      </c>
      <c r="D195" s="460">
        <v>28657.55</v>
      </c>
    </row>
    <row r="196" spans="1:4" ht="12.75">
      <c r="A196" s="461" t="s">
        <v>66</v>
      </c>
      <c r="B196" s="459" t="s">
        <v>67</v>
      </c>
      <c r="C196" s="460">
        <v>3153.49</v>
      </c>
      <c r="D196" s="460">
        <v>797.96</v>
      </c>
    </row>
    <row r="197" spans="1:4" ht="12.75">
      <c r="A197" s="462" t="s">
        <v>68</v>
      </c>
      <c r="B197" s="459" t="s">
        <v>69</v>
      </c>
      <c r="C197" s="460">
        <v>3033.49</v>
      </c>
      <c r="D197" s="460">
        <v>797.96</v>
      </c>
    </row>
    <row r="198" spans="1:4" ht="12.75">
      <c r="A198" s="462" t="s">
        <v>80</v>
      </c>
      <c r="B198" s="459" t="s">
        <v>81</v>
      </c>
      <c r="C198" s="460">
        <v>120</v>
      </c>
      <c r="D198" s="460">
        <v>0</v>
      </c>
    </row>
    <row r="199" spans="1:4" ht="12.75">
      <c r="A199" s="457" t="s">
        <v>102</v>
      </c>
      <c r="B199" s="459" t="s">
        <v>103</v>
      </c>
      <c r="C199" s="460">
        <v>96082.9</v>
      </c>
      <c r="D199" s="460">
        <v>6095.15</v>
      </c>
    </row>
    <row r="200" spans="1:4" ht="12.75">
      <c r="A200" s="461" t="s">
        <v>104</v>
      </c>
      <c r="B200" s="459" t="s">
        <v>105</v>
      </c>
      <c r="C200" s="460">
        <v>96082.9</v>
      </c>
      <c r="D200" s="460">
        <v>6095.15</v>
      </c>
    </row>
    <row r="201" spans="1:4" ht="12.75">
      <c r="A201" s="459"/>
      <c r="B201" s="459" t="s">
        <v>923</v>
      </c>
      <c r="C201" s="460">
        <v>-336721.29</v>
      </c>
      <c r="D201" s="460">
        <v>-33018.04</v>
      </c>
    </row>
    <row r="202" spans="1:4" ht="12.75">
      <c r="A202" s="459" t="s">
        <v>150</v>
      </c>
      <c r="B202" s="459" t="s">
        <v>924</v>
      </c>
      <c r="C202" s="460">
        <v>336721.29</v>
      </c>
      <c r="D202" s="460">
        <v>33018.04</v>
      </c>
    </row>
    <row r="203" spans="1:4" s="456" customFormat="1" ht="12.75">
      <c r="A203" s="457" t="s">
        <v>118</v>
      </c>
      <c r="B203" s="459" t="s">
        <v>986</v>
      </c>
      <c r="C203" s="460">
        <v>336721.29</v>
      </c>
      <c r="D203" s="460">
        <v>33018.04</v>
      </c>
    </row>
    <row r="204" spans="1:4" ht="12.75">
      <c r="A204" s="454" t="s">
        <v>219</v>
      </c>
      <c r="B204" s="454" t="s">
        <v>1</v>
      </c>
      <c r="C204" s="455"/>
      <c r="D204" s="455"/>
    </row>
    <row r="205" spans="1:4" ht="12.75">
      <c r="A205" s="459" t="s">
        <v>402</v>
      </c>
      <c r="B205" s="459" t="s">
        <v>403</v>
      </c>
      <c r="C205" s="460">
        <v>14612</v>
      </c>
      <c r="D205" s="460">
        <v>12</v>
      </c>
    </row>
    <row r="206" spans="1:4" ht="12.75">
      <c r="A206" s="459" t="s">
        <v>146</v>
      </c>
      <c r="B206" s="459" t="s">
        <v>147</v>
      </c>
      <c r="C206" s="460">
        <v>43078</v>
      </c>
      <c r="D206" s="460">
        <v>11869</v>
      </c>
    </row>
    <row r="207" spans="1:4" ht="12.75">
      <c r="A207" s="457" t="s">
        <v>36</v>
      </c>
      <c r="B207" s="459" t="s">
        <v>37</v>
      </c>
      <c r="C207" s="460">
        <v>43077.74</v>
      </c>
      <c r="D207" s="460">
        <v>11868.63</v>
      </c>
    </row>
    <row r="208" spans="1:4" ht="12.75">
      <c r="A208" s="461" t="s">
        <v>38</v>
      </c>
      <c r="B208" s="459" t="s">
        <v>39</v>
      </c>
      <c r="C208" s="460">
        <v>43077.74</v>
      </c>
      <c r="D208" s="460">
        <v>11868.63</v>
      </c>
    </row>
    <row r="209" spans="1:4" ht="12.75">
      <c r="A209" s="462" t="s">
        <v>40</v>
      </c>
      <c r="B209" s="459" t="s">
        <v>41</v>
      </c>
      <c r="C209" s="460">
        <v>20441.39</v>
      </c>
      <c r="D209" s="460">
        <v>9526.12</v>
      </c>
    </row>
    <row r="210" spans="1:4" ht="12.75">
      <c r="A210" s="463" t="s">
        <v>42</v>
      </c>
      <c r="B210" s="459" t="s">
        <v>43</v>
      </c>
      <c r="C210" s="460">
        <v>16421.99</v>
      </c>
      <c r="D210" s="460">
        <v>7784.99</v>
      </c>
    </row>
    <row r="211" spans="1:4" ht="25.5">
      <c r="A211" s="463" t="s">
        <v>44</v>
      </c>
      <c r="B211" s="459" t="s">
        <v>45</v>
      </c>
      <c r="C211" s="460">
        <v>4019.4</v>
      </c>
      <c r="D211" s="460">
        <v>1741.13</v>
      </c>
    </row>
    <row r="212" spans="1:4" ht="12.75">
      <c r="A212" s="462" t="s">
        <v>46</v>
      </c>
      <c r="B212" s="459" t="s">
        <v>47</v>
      </c>
      <c r="C212" s="460">
        <v>22636.35</v>
      </c>
      <c r="D212" s="460">
        <v>2342.51</v>
      </c>
    </row>
    <row r="213" spans="1:4" ht="12.75">
      <c r="A213" s="459"/>
      <c r="B213" s="459" t="s">
        <v>923</v>
      </c>
      <c r="C213" s="460">
        <v>-28465.41</v>
      </c>
      <c r="D213" s="460">
        <v>-11856.63</v>
      </c>
    </row>
    <row r="214" spans="1:4" ht="12.75">
      <c r="A214" s="459" t="s">
        <v>150</v>
      </c>
      <c r="B214" s="459" t="s">
        <v>924</v>
      </c>
      <c r="C214" s="460">
        <v>28465.41</v>
      </c>
      <c r="D214" s="460">
        <v>11856.63</v>
      </c>
    </row>
    <row r="215" spans="1:4" ht="12.75">
      <c r="A215" s="457" t="s">
        <v>118</v>
      </c>
      <c r="B215" s="459" t="s">
        <v>986</v>
      </c>
      <c r="C215" s="460">
        <v>28465.41</v>
      </c>
      <c r="D215" s="460">
        <v>11856.63</v>
      </c>
    </row>
    <row r="216" spans="1:4" ht="12.75">
      <c r="A216" s="454" t="s">
        <v>230</v>
      </c>
      <c r="B216" s="454" t="s">
        <v>231</v>
      </c>
      <c r="C216" s="455"/>
      <c r="D216" s="455"/>
    </row>
    <row r="217" spans="1:4" ht="12.75">
      <c r="A217" s="459" t="s">
        <v>402</v>
      </c>
      <c r="B217" s="459" t="s">
        <v>403</v>
      </c>
      <c r="C217" s="460">
        <v>126431</v>
      </c>
      <c r="D217" s="460">
        <v>0</v>
      </c>
    </row>
    <row r="218" spans="1:4" ht="12.75">
      <c r="A218" s="459" t="s">
        <v>146</v>
      </c>
      <c r="B218" s="459" t="s">
        <v>147</v>
      </c>
      <c r="C218" s="460">
        <v>108687</v>
      </c>
      <c r="D218" s="460">
        <v>11273</v>
      </c>
    </row>
    <row r="219" spans="1:4" ht="12.75">
      <c r="A219" s="457" t="s">
        <v>36</v>
      </c>
      <c r="B219" s="459" t="s">
        <v>37</v>
      </c>
      <c r="C219" s="460">
        <v>108288.86</v>
      </c>
      <c r="D219" s="460">
        <v>11272.7</v>
      </c>
    </row>
    <row r="220" spans="1:4" ht="12.75">
      <c r="A220" s="461" t="s">
        <v>38</v>
      </c>
      <c r="B220" s="459" t="s">
        <v>39</v>
      </c>
      <c r="C220" s="460">
        <v>108288.86</v>
      </c>
      <c r="D220" s="460">
        <v>11272.7</v>
      </c>
    </row>
    <row r="221" spans="1:4" ht="12.75">
      <c r="A221" s="462" t="s">
        <v>40</v>
      </c>
      <c r="B221" s="459" t="s">
        <v>41</v>
      </c>
      <c r="C221" s="460">
        <v>78727.01</v>
      </c>
      <c r="D221" s="460">
        <v>8428.38</v>
      </c>
    </row>
    <row r="222" spans="1:4" ht="12.75">
      <c r="A222" s="463" t="s">
        <v>42</v>
      </c>
      <c r="B222" s="459" t="s">
        <v>43</v>
      </c>
      <c r="C222" s="460">
        <v>62702.87</v>
      </c>
      <c r="D222" s="460">
        <v>6531.11</v>
      </c>
    </row>
    <row r="223" spans="1:4" ht="25.5">
      <c r="A223" s="463" t="s">
        <v>44</v>
      </c>
      <c r="B223" s="459" t="s">
        <v>45</v>
      </c>
      <c r="C223" s="460">
        <v>16024.14</v>
      </c>
      <c r="D223" s="460">
        <v>1897.27</v>
      </c>
    </row>
    <row r="224" spans="1:4" ht="12.75">
      <c r="A224" s="462" t="s">
        <v>46</v>
      </c>
      <c r="B224" s="459" t="s">
        <v>47</v>
      </c>
      <c r="C224" s="460">
        <v>29561.85</v>
      </c>
      <c r="D224" s="460">
        <v>2844.32</v>
      </c>
    </row>
    <row r="225" spans="1:4" ht="12.75">
      <c r="A225" s="457" t="s">
        <v>102</v>
      </c>
      <c r="B225" s="459" t="s">
        <v>103</v>
      </c>
      <c r="C225" s="460">
        <v>398.62</v>
      </c>
      <c r="D225" s="460">
        <v>0</v>
      </c>
    </row>
    <row r="226" spans="1:4" ht="12.75">
      <c r="A226" s="461" t="s">
        <v>104</v>
      </c>
      <c r="B226" s="459" t="s">
        <v>105</v>
      </c>
      <c r="C226" s="460">
        <v>398.62</v>
      </c>
      <c r="D226" s="460">
        <v>0</v>
      </c>
    </row>
    <row r="227" spans="1:4" ht="12.75">
      <c r="A227" s="459"/>
      <c r="B227" s="459" t="s">
        <v>923</v>
      </c>
      <c r="C227" s="460">
        <v>17743.99</v>
      </c>
      <c r="D227" s="460">
        <v>-11272.7</v>
      </c>
    </row>
    <row r="228" spans="1:4" ht="12.75">
      <c r="A228" s="459" t="s">
        <v>150</v>
      </c>
      <c r="B228" s="459" t="s">
        <v>924</v>
      </c>
      <c r="C228" s="460">
        <v>-17743.99</v>
      </c>
      <c r="D228" s="460">
        <v>11272.7</v>
      </c>
    </row>
    <row r="229" spans="1:4" s="464" customFormat="1" ht="12.75">
      <c r="A229" s="457" t="s">
        <v>118</v>
      </c>
      <c r="B229" s="459" t="s">
        <v>986</v>
      </c>
      <c r="C229" s="460">
        <v>-17743.99</v>
      </c>
      <c r="D229" s="460">
        <v>11272.7</v>
      </c>
    </row>
    <row r="233" spans="1:4" ht="15.75">
      <c r="A233" s="466" t="s">
        <v>1014</v>
      </c>
      <c r="B233" s="467"/>
      <c r="C233" s="468"/>
      <c r="D233" s="469" t="s">
        <v>1015</v>
      </c>
    </row>
    <row r="236" spans="1:4" ht="12.75">
      <c r="A236" s="470"/>
      <c r="D236" s="471"/>
    </row>
    <row r="237" spans="1:4" ht="12.75">
      <c r="A237" s="465" t="s">
        <v>387</v>
      </c>
      <c r="D237" s="471"/>
    </row>
    <row r="238" spans="1:4" ht="12.75">
      <c r="A238" s="470"/>
      <c r="D238" s="471"/>
    </row>
  </sheetData>
  <sheetProtection formatCells="0"/>
  <mergeCells count="7">
    <mergeCell ref="A7:D7"/>
    <mergeCell ref="A1:D1"/>
    <mergeCell ref="A2:D2"/>
    <mergeCell ref="A8:D8"/>
    <mergeCell ref="A3:D3"/>
    <mergeCell ref="A4:D4"/>
    <mergeCell ref="A6:D6"/>
  </mergeCells>
  <printOptions horizontalCentered="1"/>
  <pageMargins left="0.984251968503937" right="0.3937007874015748" top="0.3937007874015748" bottom="0.3937007874015748" header="0.15748031496062992" footer="0.11811023622047245"/>
  <pageSetup firstPageNumber="30" useFirstPageNumber="1" fitToHeight="0" horizontalDpi="600" verticalDpi="600" orientation="portrait" paperSize="9" scale="8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7"/>
  <sheetViews>
    <sheetView workbookViewId="0" topLeftCell="A1">
      <selection activeCell="L10" sqref="L10"/>
    </sheetView>
  </sheetViews>
  <sheetFormatPr defaultColWidth="9.140625" defaultRowHeight="17.25" customHeight="1"/>
  <cols>
    <col min="1" max="1" width="4.57421875" style="540" customWidth="1"/>
    <col min="2" max="2" width="50.140625" style="483" customWidth="1"/>
    <col min="3" max="4" width="11.00390625" style="496" customWidth="1"/>
    <col min="5" max="5" width="9.140625" style="541" customWidth="1"/>
    <col min="6" max="6" width="11.00390625" style="496" customWidth="1"/>
    <col min="7" max="16384" width="9.140625" style="483" customWidth="1"/>
  </cols>
  <sheetData>
    <row r="1" spans="1:6" s="52" customFormat="1" ht="60" customHeight="1">
      <c r="A1" s="929"/>
      <c r="B1" s="929"/>
      <c r="C1" s="929"/>
      <c r="D1" s="929"/>
      <c r="E1" s="929"/>
      <c r="F1" s="929"/>
    </row>
    <row r="2" spans="1:6" s="52" customFormat="1" ht="12.75" customHeight="1">
      <c r="A2" s="975" t="s">
        <v>903</v>
      </c>
      <c r="B2" s="975"/>
      <c r="C2" s="975"/>
      <c r="D2" s="975"/>
      <c r="E2" s="975"/>
      <c r="F2" s="975"/>
    </row>
    <row r="3" spans="1:6" s="52" customFormat="1" ht="12.75" customHeight="1">
      <c r="A3" s="473"/>
      <c r="B3" s="474" t="s">
        <v>404</v>
      </c>
      <c r="C3" s="473"/>
      <c r="D3" s="473"/>
      <c r="E3" s="473"/>
      <c r="F3" s="473"/>
    </row>
    <row r="4" spans="1:6" s="52" customFormat="1" ht="12.75" customHeight="1">
      <c r="A4" s="473"/>
      <c r="B4" s="475" t="s">
        <v>405</v>
      </c>
      <c r="C4" s="473"/>
      <c r="D4" s="473"/>
      <c r="E4" s="473"/>
      <c r="F4" s="473"/>
    </row>
    <row r="5" spans="1:6" s="52" customFormat="1" ht="18" customHeight="1">
      <c r="A5" s="978" t="s">
        <v>906</v>
      </c>
      <c r="B5" s="978"/>
      <c r="C5" s="473"/>
      <c r="D5" s="473"/>
      <c r="E5" s="476"/>
      <c r="F5" s="60" t="s">
        <v>406</v>
      </c>
    </row>
    <row r="6" spans="1:6" s="66" customFormat="1" ht="17.25" customHeight="1">
      <c r="A6" s="977" t="s">
        <v>908</v>
      </c>
      <c r="B6" s="977"/>
      <c r="C6" s="977"/>
      <c r="D6" s="977"/>
      <c r="E6" s="977"/>
      <c r="F6" s="977"/>
    </row>
    <row r="7" spans="1:6" s="66" customFormat="1" ht="17.25" customHeight="1">
      <c r="A7" s="976" t="s">
        <v>407</v>
      </c>
      <c r="B7" s="976"/>
      <c r="C7" s="976"/>
      <c r="D7" s="976"/>
      <c r="E7" s="976"/>
      <c r="F7" s="976"/>
    </row>
    <row r="8" spans="1:6" s="66" customFormat="1" ht="17.25" customHeight="1">
      <c r="A8" s="930" t="s">
        <v>1019</v>
      </c>
      <c r="B8" s="930"/>
      <c r="C8" s="930"/>
      <c r="D8" s="930"/>
      <c r="E8" s="930"/>
      <c r="F8" s="930"/>
    </row>
    <row r="9" spans="1:6" s="61" customFormat="1" ht="12.75">
      <c r="A9" s="136"/>
      <c r="B9" s="44"/>
      <c r="C9" s="56"/>
      <c r="D9" s="57"/>
      <c r="F9" s="477" t="s">
        <v>408</v>
      </c>
    </row>
    <row r="10" spans="1:6" s="69" customFormat="1" ht="12.75">
      <c r="A10" s="136"/>
      <c r="B10" s="70"/>
      <c r="F10" s="138" t="s">
        <v>939</v>
      </c>
    </row>
    <row r="11" spans="1:6" s="69" customFormat="1" ht="51">
      <c r="A11" s="478"/>
      <c r="B11" s="74" t="s">
        <v>940</v>
      </c>
      <c r="C11" s="74" t="s">
        <v>409</v>
      </c>
      <c r="D11" s="74" t="s">
        <v>942</v>
      </c>
      <c r="E11" s="74" t="s">
        <v>943</v>
      </c>
      <c r="F11" s="74" t="s">
        <v>944</v>
      </c>
    </row>
    <row r="12" spans="1:6" s="69" customFormat="1" ht="12.75">
      <c r="A12" s="76">
        <v>1</v>
      </c>
      <c r="B12" s="74">
        <v>2</v>
      </c>
      <c r="C12" s="76">
        <v>3</v>
      </c>
      <c r="D12" s="76">
        <v>4</v>
      </c>
      <c r="E12" s="76">
        <v>5</v>
      </c>
      <c r="F12" s="76">
        <v>6</v>
      </c>
    </row>
    <row r="13" spans="1:6" ht="17.25" customHeight="1">
      <c r="A13" s="479" t="s">
        <v>410</v>
      </c>
      <c r="B13" s="480" t="s">
        <v>411</v>
      </c>
      <c r="C13" s="481">
        <v>1151872712</v>
      </c>
      <c r="D13" s="481">
        <v>797034720</v>
      </c>
      <c r="E13" s="482">
        <v>69.1946871990835</v>
      </c>
      <c r="F13" s="481">
        <v>88501943</v>
      </c>
    </row>
    <row r="14" spans="1:6" ht="17.25" customHeight="1">
      <c r="A14" s="479"/>
      <c r="B14" s="484" t="s">
        <v>412</v>
      </c>
      <c r="C14" s="481">
        <v>1196584244</v>
      </c>
      <c r="D14" s="481">
        <v>831961461</v>
      </c>
      <c r="E14" s="482">
        <v>69.52803074014068</v>
      </c>
      <c r="F14" s="481">
        <v>92383800</v>
      </c>
    </row>
    <row r="15" spans="1:6" ht="12.75">
      <c r="A15" s="485"/>
      <c r="B15" s="486" t="s">
        <v>948</v>
      </c>
      <c r="C15" s="488">
        <v>703844338</v>
      </c>
      <c r="D15" s="488">
        <v>480262132</v>
      </c>
      <c r="E15" s="489">
        <v>68.23414014591391</v>
      </c>
      <c r="F15" s="490">
        <v>63465254</v>
      </c>
    </row>
    <row r="16" spans="1:6" ht="12.75">
      <c r="A16" s="478"/>
      <c r="B16" s="486" t="s">
        <v>965</v>
      </c>
      <c r="C16" s="488">
        <v>26233710</v>
      </c>
      <c r="D16" s="488">
        <v>18823012</v>
      </c>
      <c r="E16" s="489">
        <v>71.75123914993343</v>
      </c>
      <c r="F16" s="490">
        <v>3324431</v>
      </c>
    </row>
    <row r="17" spans="1:6" s="495" customFormat="1" ht="12.75">
      <c r="A17" s="491"/>
      <c r="B17" s="492" t="s">
        <v>413</v>
      </c>
      <c r="C17" s="493">
        <v>186771</v>
      </c>
      <c r="D17" s="493">
        <v>2367217</v>
      </c>
      <c r="E17" s="494">
        <v>1267.443553870783</v>
      </c>
      <c r="F17" s="493">
        <v>323110</v>
      </c>
    </row>
    <row r="18" spans="1:6" ht="12.75">
      <c r="A18" s="478"/>
      <c r="B18" s="486" t="s">
        <v>414</v>
      </c>
      <c r="C18" s="488">
        <v>88922624</v>
      </c>
      <c r="D18" s="488">
        <v>56607468</v>
      </c>
      <c r="E18" s="489">
        <v>63.65924154464897</v>
      </c>
      <c r="F18" s="490">
        <v>5637609</v>
      </c>
    </row>
    <row r="19" spans="1:6" ht="12.75">
      <c r="A19" s="478"/>
      <c r="B19" s="486" t="s">
        <v>967</v>
      </c>
      <c r="C19" s="488">
        <v>1078097</v>
      </c>
      <c r="D19" s="488">
        <v>318594</v>
      </c>
      <c r="E19" s="489">
        <v>29.551515308919328</v>
      </c>
      <c r="F19" s="490">
        <v>-42828</v>
      </c>
    </row>
    <row r="20" spans="1:6" ht="12.75">
      <c r="A20" s="478"/>
      <c r="B20" s="486" t="s">
        <v>968</v>
      </c>
      <c r="C20" s="488">
        <v>376505475</v>
      </c>
      <c r="D20" s="488">
        <v>275950255</v>
      </c>
      <c r="E20" s="489">
        <v>73.29249461777415</v>
      </c>
      <c r="F20" s="490">
        <v>19999334</v>
      </c>
    </row>
    <row r="21" spans="1:6" ht="12.75">
      <c r="A21" s="485"/>
      <c r="B21" s="497" t="s">
        <v>415</v>
      </c>
      <c r="C21" s="498">
        <v>53131179</v>
      </c>
      <c r="D21" s="498">
        <v>39101160</v>
      </c>
      <c r="E21" s="499">
        <v>73.59362381173585</v>
      </c>
      <c r="F21" s="493">
        <v>4495679</v>
      </c>
    </row>
    <row r="22" spans="1:6" ht="12" customHeight="1">
      <c r="A22" s="478"/>
      <c r="B22" s="497" t="s">
        <v>416</v>
      </c>
      <c r="C22" s="498">
        <v>13969708</v>
      </c>
      <c r="D22" s="498">
        <v>9482542</v>
      </c>
      <c r="E22" s="499">
        <v>67.87931429919651</v>
      </c>
      <c r="F22" s="493">
        <v>1505120</v>
      </c>
    </row>
    <row r="23" spans="1:6" ht="12.75">
      <c r="A23" s="485" t="s">
        <v>417</v>
      </c>
      <c r="B23" s="480" t="s">
        <v>418</v>
      </c>
      <c r="C23" s="481">
        <v>1129296586</v>
      </c>
      <c r="D23" s="481">
        <v>781010542</v>
      </c>
      <c r="E23" s="482">
        <v>69.15902798983579</v>
      </c>
      <c r="F23" s="481">
        <v>86059891</v>
      </c>
    </row>
    <row r="24" spans="1:6" ht="14.25" customHeight="1">
      <c r="A24" s="478"/>
      <c r="B24" s="479" t="s">
        <v>419</v>
      </c>
      <c r="C24" s="481">
        <v>23107091</v>
      </c>
      <c r="D24" s="481">
        <v>16321017</v>
      </c>
      <c r="E24" s="482">
        <v>70.6320713412173</v>
      </c>
      <c r="F24" s="481">
        <v>2550319</v>
      </c>
    </row>
    <row r="25" spans="1:6" ht="12.75">
      <c r="A25" s="478"/>
      <c r="B25" s="500" t="s">
        <v>420</v>
      </c>
      <c r="C25" s="488">
        <v>4611637</v>
      </c>
      <c r="D25" s="488">
        <v>3611767</v>
      </c>
      <c r="E25" s="489">
        <v>78.31854501991376</v>
      </c>
      <c r="F25" s="490">
        <v>774256</v>
      </c>
    </row>
    <row r="26" spans="1:6" ht="12.75">
      <c r="A26" s="478"/>
      <c r="B26" s="486" t="s">
        <v>414</v>
      </c>
      <c r="C26" s="488">
        <v>1413155</v>
      </c>
      <c r="D26" s="488">
        <v>165599</v>
      </c>
      <c r="E26" s="489">
        <v>11.718388994837792</v>
      </c>
      <c r="F26" s="490">
        <v>-667225</v>
      </c>
    </row>
    <row r="27" spans="1:6" ht="12.75">
      <c r="A27" s="478"/>
      <c r="B27" s="486" t="s">
        <v>967</v>
      </c>
      <c r="C27" s="488">
        <v>0</v>
      </c>
      <c r="D27" s="488">
        <v>0</v>
      </c>
      <c r="E27" s="489">
        <v>0</v>
      </c>
      <c r="F27" s="490">
        <v>0</v>
      </c>
    </row>
    <row r="28" spans="1:6" ht="12.75">
      <c r="A28" s="478"/>
      <c r="B28" s="486" t="s">
        <v>968</v>
      </c>
      <c r="C28" s="488">
        <v>17082299</v>
      </c>
      <c r="D28" s="488">
        <v>12543651</v>
      </c>
      <c r="E28" s="489">
        <v>73.43069571607428</v>
      </c>
      <c r="F28" s="490">
        <v>2443288</v>
      </c>
    </row>
    <row r="29" spans="1:6" ht="12.75">
      <c r="A29" s="478"/>
      <c r="B29" s="497" t="s">
        <v>413</v>
      </c>
      <c r="C29" s="498">
        <v>114784</v>
      </c>
      <c r="D29" s="498">
        <v>70803</v>
      </c>
      <c r="E29" s="499">
        <v>61.683684137161976</v>
      </c>
      <c r="F29" s="493">
        <v>15389</v>
      </c>
    </row>
    <row r="30" spans="1:6" ht="12" customHeight="1">
      <c r="A30" s="478"/>
      <c r="B30" s="497" t="s">
        <v>416</v>
      </c>
      <c r="C30" s="498">
        <v>416181</v>
      </c>
      <c r="D30" s="498">
        <v>226036</v>
      </c>
      <c r="E30" s="499">
        <v>54.311946004262566</v>
      </c>
      <c r="F30" s="493">
        <v>92878</v>
      </c>
    </row>
    <row r="31" spans="1:6" ht="17.25" customHeight="1">
      <c r="A31" s="485" t="s">
        <v>421</v>
      </c>
      <c r="B31" s="480" t="s">
        <v>422</v>
      </c>
      <c r="C31" s="481">
        <v>22576126</v>
      </c>
      <c r="D31" s="481">
        <v>16024178</v>
      </c>
      <c r="E31" s="482">
        <v>70.97842207294556</v>
      </c>
      <c r="F31" s="481">
        <v>2442052</v>
      </c>
    </row>
    <row r="32" spans="1:6" ht="15" customHeight="1">
      <c r="A32" s="485" t="s">
        <v>979</v>
      </c>
      <c r="B32" s="479" t="s">
        <v>423</v>
      </c>
      <c r="C32" s="481">
        <v>1322111047</v>
      </c>
      <c r="D32" s="481">
        <v>758140396</v>
      </c>
      <c r="E32" s="482">
        <v>57.343170811581615</v>
      </c>
      <c r="F32" s="481">
        <v>86778333</v>
      </c>
    </row>
    <row r="33" spans="1:6" s="501" customFormat="1" ht="11.25" customHeight="1">
      <c r="A33" s="485" t="s">
        <v>981</v>
      </c>
      <c r="B33" s="480" t="s">
        <v>424</v>
      </c>
      <c r="C33" s="481">
        <v>988324442</v>
      </c>
      <c r="D33" s="481">
        <v>623336852</v>
      </c>
      <c r="E33" s="482">
        <v>63.07006338309298</v>
      </c>
      <c r="F33" s="481">
        <v>59808888</v>
      </c>
    </row>
    <row r="34" spans="1:6" s="501" customFormat="1" ht="12.75">
      <c r="A34" s="485" t="s">
        <v>983</v>
      </c>
      <c r="B34" s="480" t="s">
        <v>425</v>
      </c>
      <c r="C34" s="481">
        <v>333386934</v>
      </c>
      <c r="D34" s="481">
        <v>134430964</v>
      </c>
      <c r="E34" s="482">
        <v>40.32280521227626</v>
      </c>
      <c r="F34" s="481">
        <v>27033751</v>
      </c>
    </row>
    <row r="35" spans="1:6" s="501" customFormat="1" ht="12.75">
      <c r="A35" s="485" t="s">
        <v>426</v>
      </c>
      <c r="B35" s="480" t="s">
        <v>427</v>
      </c>
      <c r="C35" s="481">
        <v>399671</v>
      </c>
      <c r="D35" s="481">
        <v>372580</v>
      </c>
      <c r="E35" s="482">
        <v>93.22167482754566</v>
      </c>
      <c r="F35" s="481">
        <v>-64306</v>
      </c>
    </row>
    <row r="36" spans="1:6" ht="12.75">
      <c r="A36" s="502"/>
      <c r="B36" s="480" t="s">
        <v>428</v>
      </c>
      <c r="C36" s="481">
        <v>-170238335</v>
      </c>
      <c r="D36" s="481">
        <v>38894324</v>
      </c>
      <c r="E36" s="482">
        <v>-22.846983319003915</v>
      </c>
      <c r="F36" s="481">
        <v>1723610</v>
      </c>
    </row>
    <row r="37" spans="1:23" s="504" customFormat="1" ht="12.75">
      <c r="A37" s="502"/>
      <c r="B37" s="480" t="s">
        <v>429</v>
      </c>
      <c r="C37" s="481">
        <v>170238335</v>
      </c>
      <c r="D37" s="481">
        <v>-38894324</v>
      </c>
      <c r="E37" s="482">
        <v>-22.846983319003915</v>
      </c>
      <c r="F37" s="481">
        <v>-1723610</v>
      </c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</row>
    <row r="38" spans="1:23" s="504" customFormat="1" ht="12.75">
      <c r="A38" s="485"/>
      <c r="B38" s="486" t="s">
        <v>430</v>
      </c>
      <c r="C38" s="488">
        <v>65556431</v>
      </c>
      <c r="D38" s="488">
        <v>5692278</v>
      </c>
      <c r="E38" s="489">
        <v>8.683019977094238</v>
      </c>
      <c r="F38" s="490">
        <v>5570178</v>
      </c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</row>
    <row r="39" spans="1:23" s="504" customFormat="1" ht="12.75">
      <c r="A39" s="485"/>
      <c r="B39" s="486" t="s">
        <v>929</v>
      </c>
      <c r="C39" s="488">
        <v>317029</v>
      </c>
      <c r="D39" s="488">
        <v>634736</v>
      </c>
      <c r="E39" s="489">
        <v>200.2138605616521</v>
      </c>
      <c r="F39" s="490">
        <v>29423</v>
      </c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</row>
    <row r="40" spans="1:23" s="506" customFormat="1" ht="12.75">
      <c r="A40" s="479"/>
      <c r="B40" s="486" t="s">
        <v>986</v>
      </c>
      <c r="C40" s="505">
        <v>106779927</v>
      </c>
      <c r="D40" s="505">
        <v>-40743082</v>
      </c>
      <c r="E40" s="489">
        <v>-38.156124605704214</v>
      </c>
      <c r="F40" s="490">
        <v>-6948980</v>
      </c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</row>
    <row r="41" spans="1:23" s="506" customFormat="1" ht="25.5" hidden="1">
      <c r="A41" s="479"/>
      <c r="B41" s="500" t="s">
        <v>431</v>
      </c>
      <c r="C41" s="505"/>
      <c r="D41" s="505"/>
      <c r="E41" s="489"/>
      <c r="F41" s="490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</row>
    <row r="42" spans="1:23" s="506" customFormat="1" ht="25.5">
      <c r="A42" s="479"/>
      <c r="B42" s="500" t="s">
        <v>432</v>
      </c>
      <c r="C42" s="505">
        <v>-2725965</v>
      </c>
      <c r="D42" s="505">
        <v>-2841308</v>
      </c>
      <c r="E42" s="489">
        <v>104.23127222836683</v>
      </c>
      <c r="F42" s="490">
        <v>-683231</v>
      </c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</row>
    <row r="43" spans="1:23" s="506" customFormat="1" ht="12.75">
      <c r="A43" s="479"/>
      <c r="B43" s="500" t="s">
        <v>433</v>
      </c>
      <c r="C43" s="505">
        <v>310913</v>
      </c>
      <c r="D43" s="505">
        <v>-1636948</v>
      </c>
      <c r="E43" s="489">
        <v>-526.4971229893894</v>
      </c>
      <c r="F43" s="490">
        <v>309000</v>
      </c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</row>
    <row r="44" spans="1:6" ht="17.25" customHeight="1">
      <c r="A44" s="485"/>
      <c r="B44" s="480" t="s">
        <v>434</v>
      </c>
      <c r="C44" s="481">
        <v>1367974203</v>
      </c>
      <c r="D44" s="481">
        <v>794574004</v>
      </c>
      <c r="E44" s="482">
        <v>58.08399034554016</v>
      </c>
      <c r="F44" s="481">
        <v>90920985</v>
      </c>
    </row>
    <row r="45" spans="1:6" ht="12.75">
      <c r="A45" s="507"/>
      <c r="B45" s="497" t="s">
        <v>416</v>
      </c>
      <c r="C45" s="498">
        <v>67100887</v>
      </c>
      <c r="D45" s="498">
        <v>48583702</v>
      </c>
      <c r="E45" s="499">
        <v>72.40396389991089</v>
      </c>
      <c r="F45" s="493">
        <v>6000799</v>
      </c>
    </row>
    <row r="46" spans="1:6" ht="12.75">
      <c r="A46" s="507"/>
      <c r="B46" s="497" t="s">
        <v>435</v>
      </c>
      <c r="C46" s="498">
        <v>7839150</v>
      </c>
      <c r="D46" s="498">
        <v>3555536</v>
      </c>
      <c r="E46" s="499">
        <v>45.356141928652974</v>
      </c>
      <c r="F46" s="493">
        <v>0</v>
      </c>
    </row>
    <row r="47" spans="1:23" s="509" customFormat="1" ht="17.25" customHeight="1">
      <c r="A47" s="479" t="s">
        <v>994</v>
      </c>
      <c r="B47" s="480" t="s">
        <v>436</v>
      </c>
      <c r="C47" s="481">
        <v>1293034166</v>
      </c>
      <c r="D47" s="481">
        <v>742434766</v>
      </c>
      <c r="E47" s="482">
        <v>57.41803159747288</v>
      </c>
      <c r="F47" s="508">
        <v>84920186</v>
      </c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</row>
    <row r="48" spans="1:6" ht="12.75">
      <c r="A48" s="507"/>
      <c r="B48" s="510" t="s">
        <v>437</v>
      </c>
      <c r="C48" s="488">
        <v>1031921137</v>
      </c>
      <c r="D48" s="488">
        <v>658680044</v>
      </c>
      <c r="E48" s="489">
        <v>63.83046343201322</v>
      </c>
      <c r="F48" s="490">
        <v>64390648</v>
      </c>
    </row>
    <row r="49" spans="1:6" ht="12.75">
      <c r="A49" s="507"/>
      <c r="B49" s="497" t="s">
        <v>438</v>
      </c>
      <c r="C49" s="498">
        <v>67032887</v>
      </c>
      <c r="D49" s="498">
        <v>48522122</v>
      </c>
      <c r="E49" s="494">
        <v>72.38554711212124</v>
      </c>
      <c r="F49" s="493">
        <v>6000799</v>
      </c>
    </row>
    <row r="50" spans="1:6" ht="12.75">
      <c r="A50" s="479" t="s">
        <v>997</v>
      </c>
      <c r="B50" s="479" t="s">
        <v>439</v>
      </c>
      <c r="C50" s="481">
        <v>964888250</v>
      </c>
      <c r="D50" s="481">
        <v>610157922</v>
      </c>
      <c r="E50" s="482">
        <v>63.23612314690328</v>
      </c>
      <c r="F50" s="508">
        <v>58389849</v>
      </c>
    </row>
    <row r="51" spans="1:6" ht="19.5" customHeight="1">
      <c r="A51" s="479"/>
      <c r="B51" s="510" t="s">
        <v>440</v>
      </c>
      <c r="C51" s="488">
        <v>335657147</v>
      </c>
      <c r="D51" s="488">
        <v>135524051</v>
      </c>
      <c r="E51" s="489">
        <v>40.375738223145895</v>
      </c>
      <c r="F51" s="490">
        <v>26594662</v>
      </c>
    </row>
    <row r="52" spans="1:6" ht="12.75">
      <c r="A52" s="479"/>
      <c r="B52" s="497" t="s">
        <v>441</v>
      </c>
      <c r="C52" s="498">
        <v>68000</v>
      </c>
      <c r="D52" s="498">
        <v>61580</v>
      </c>
      <c r="E52" s="494">
        <v>90.55882352941177</v>
      </c>
      <c r="F52" s="493">
        <v>0</v>
      </c>
    </row>
    <row r="53" spans="1:6" ht="12.75">
      <c r="A53" s="479"/>
      <c r="B53" s="497" t="s">
        <v>442</v>
      </c>
      <c r="C53" s="498">
        <v>7839150</v>
      </c>
      <c r="D53" s="498">
        <v>3555536</v>
      </c>
      <c r="E53" s="494">
        <v>45.356141928652974</v>
      </c>
      <c r="F53" s="493">
        <v>0</v>
      </c>
    </row>
    <row r="54" spans="1:6" ht="18" customHeight="1">
      <c r="A54" s="479" t="s">
        <v>1000</v>
      </c>
      <c r="B54" s="480" t="s">
        <v>443</v>
      </c>
      <c r="C54" s="481">
        <v>327749997</v>
      </c>
      <c r="D54" s="481">
        <v>131906935</v>
      </c>
      <c r="E54" s="482">
        <v>40.246204792490055</v>
      </c>
      <c r="F54" s="508">
        <v>26594662</v>
      </c>
    </row>
    <row r="55" spans="1:6" ht="25.5">
      <c r="A55" s="479" t="s">
        <v>444</v>
      </c>
      <c r="B55" s="480" t="s">
        <v>445</v>
      </c>
      <c r="C55" s="481">
        <v>395919</v>
      </c>
      <c r="D55" s="481">
        <v>369909</v>
      </c>
      <c r="E55" s="482">
        <v>93.4304744152213</v>
      </c>
      <c r="F55" s="508">
        <v>-64325</v>
      </c>
    </row>
    <row r="56" spans="1:24" s="509" customFormat="1" ht="17.25" customHeight="1">
      <c r="A56" s="479"/>
      <c r="B56" s="480" t="s">
        <v>446</v>
      </c>
      <c r="C56" s="481">
        <v>-171389959</v>
      </c>
      <c r="D56" s="481">
        <v>37387457</v>
      </c>
      <c r="E56" s="482">
        <v>-21.814263343163528</v>
      </c>
      <c r="F56" s="508">
        <v>1462815</v>
      </c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</row>
    <row r="57" spans="1:24" s="511" customFormat="1" ht="19.5" customHeight="1">
      <c r="A57" s="507"/>
      <c r="B57" s="480" t="s">
        <v>447</v>
      </c>
      <c r="C57" s="481">
        <v>29493062</v>
      </c>
      <c r="D57" s="481">
        <v>15931666</v>
      </c>
      <c r="E57" s="482">
        <v>54.01835184152802</v>
      </c>
      <c r="F57" s="508">
        <v>1951025</v>
      </c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</row>
    <row r="58" spans="1:24" s="512" customFormat="1" ht="15" customHeight="1">
      <c r="A58" s="507"/>
      <c r="B58" s="497" t="s">
        <v>416</v>
      </c>
      <c r="C58" s="498">
        <v>416181</v>
      </c>
      <c r="D58" s="498">
        <v>226036</v>
      </c>
      <c r="E58" s="499">
        <v>54.311946004262566</v>
      </c>
      <c r="F58" s="493">
        <v>92878</v>
      </c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</row>
    <row r="59" spans="1:24" s="509" customFormat="1" ht="15.75" customHeight="1">
      <c r="A59" s="479" t="s">
        <v>1005</v>
      </c>
      <c r="B59" s="480" t="s">
        <v>448</v>
      </c>
      <c r="C59" s="508">
        <v>29076881</v>
      </c>
      <c r="D59" s="508">
        <v>15705630</v>
      </c>
      <c r="E59" s="513">
        <v>54.01414959190431</v>
      </c>
      <c r="F59" s="508">
        <v>1858147</v>
      </c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</row>
    <row r="60" spans="1:24" s="514" customFormat="1" ht="19.5" customHeight="1">
      <c r="A60" s="507"/>
      <c r="B60" s="510" t="s">
        <v>449</v>
      </c>
      <c r="C60" s="488">
        <v>23769299</v>
      </c>
      <c r="D60" s="488">
        <v>13325892</v>
      </c>
      <c r="E60" s="489">
        <v>56.0634623679899</v>
      </c>
      <c r="F60" s="490">
        <v>1475917</v>
      </c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</row>
    <row r="61" spans="1:24" s="515" customFormat="1" ht="12.75">
      <c r="A61" s="507"/>
      <c r="B61" s="497" t="s">
        <v>450</v>
      </c>
      <c r="C61" s="498">
        <v>333107</v>
      </c>
      <c r="D61" s="498">
        <v>146962</v>
      </c>
      <c r="E61" s="499">
        <v>44.11855649986341</v>
      </c>
      <c r="F61" s="493">
        <v>56878</v>
      </c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</row>
    <row r="62" spans="1:24" s="515" customFormat="1" ht="14.25" customHeight="1">
      <c r="A62" s="479" t="s">
        <v>1008</v>
      </c>
      <c r="B62" s="480" t="s">
        <v>451</v>
      </c>
      <c r="C62" s="481">
        <v>23436192</v>
      </c>
      <c r="D62" s="481">
        <v>13178930</v>
      </c>
      <c r="E62" s="482">
        <v>56.23323959796882</v>
      </c>
      <c r="F62" s="508">
        <v>1419039</v>
      </c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</row>
    <row r="63" spans="1:24" s="515" customFormat="1" ht="18" customHeight="1">
      <c r="A63" s="507"/>
      <c r="B63" s="510" t="s">
        <v>452</v>
      </c>
      <c r="C63" s="488">
        <v>5720011</v>
      </c>
      <c r="D63" s="488">
        <v>2603103</v>
      </c>
      <c r="E63" s="517">
        <v>45.508706189551035</v>
      </c>
      <c r="F63" s="490">
        <v>475089</v>
      </c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</row>
    <row r="64" spans="1:23" s="515" customFormat="1" ht="12.75">
      <c r="A64" s="507"/>
      <c r="B64" s="497" t="s">
        <v>454</v>
      </c>
      <c r="C64" s="498">
        <v>83074</v>
      </c>
      <c r="D64" s="498">
        <v>79074</v>
      </c>
      <c r="E64" s="494">
        <v>95.18501576907336</v>
      </c>
      <c r="F64" s="493">
        <v>36000</v>
      </c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</row>
    <row r="65" spans="1:6" ht="12.75">
      <c r="A65" s="479" t="s">
        <v>1011</v>
      </c>
      <c r="B65" s="480" t="s">
        <v>455</v>
      </c>
      <c r="C65" s="481">
        <v>5636937</v>
      </c>
      <c r="D65" s="481">
        <v>2524029</v>
      </c>
      <c r="E65" s="482">
        <v>44.776604741191896</v>
      </c>
      <c r="F65" s="508">
        <v>439089</v>
      </c>
    </row>
    <row r="66" spans="1:6" ht="25.5">
      <c r="A66" s="479" t="s">
        <v>456</v>
      </c>
      <c r="B66" s="480" t="s">
        <v>445</v>
      </c>
      <c r="C66" s="481">
        <v>3752</v>
      </c>
      <c r="D66" s="481">
        <v>2671</v>
      </c>
      <c r="E66" s="482">
        <v>71.18869936034116</v>
      </c>
      <c r="F66" s="508">
        <v>19</v>
      </c>
    </row>
    <row r="67" spans="1:23" s="509" customFormat="1" ht="12.75">
      <c r="A67" s="507"/>
      <c r="B67" s="480" t="s">
        <v>457</v>
      </c>
      <c r="C67" s="481">
        <v>-6385971</v>
      </c>
      <c r="D67" s="481">
        <v>389351</v>
      </c>
      <c r="E67" s="482">
        <v>-6.0969741328296045</v>
      </c>
      <c r="F67" s="508">
        <v>599294</v>
      </c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</row>
    <row r="68" spans="1:15" s="523" customFormat="1" ht="17.25" customHeight="1">
      <c r="A68" s="518"/>
      <c r="B68" s="519" t="s">
        <v>458</v>
      </c>
      <c r="C68" s="520"/>
      <c r="D68" s="520"/>
      <c r="E68" s="521"/>
      <c r="F68" s="520"/>
      <c r="G68" s="522"/>
      <c r="H68" s="522"/>
      <c r="I68" s="522"/>
      <c r="J68" s="522"/>
      <c r="K68" s="522"/>
      <c r="L68" s="522"/>
      <c r="M68" s="522"/>
      <c r="N68" s="522"/>
      <c r="O68" s="522"/>
    </row>
    <row r="69" spans="1:16" s="530" customFormat="1" ht="17.25" customHeight="1">
      <c r="A69" s="524"/>
      <c r="B69" s="525" t="s">
        <v>459</v>
      </c>
      <c r="C69" s="526"/>
      <c r="D69" s="527">
        <v>1135653</v>
      </c>
      <c r="E69" s="528"/>
      <c r="F69" s="526"/>
      <c r="G69" s="522"/>
      <c r="H69" s="522"/>
      <c r="I69" s="522"/>
      <c r="J69" s="522"/>
      <c r="K69" s="522"/>
      <c r="L69" s="522"/>
      <c r="M69" s="522"/>
      <c r="N69" s="522"/>
      <c r="O69" s="522"/>
      <c r="P69" s="529"/>
    </row>
    <row r="70" spans="1:6" s="522" customFormat="1" ht="17.25" customHeight="1">
      <c r="A70" s="524"/>
      <c r="B70" s="525" t="s">
        <v>460</v>
      </c>
      <c r="C70" s="526"/>
      <c r="D70" s="527">
        <v>5960761</v>
      </c>
      <c r="E70" s="528"/>
      <c r="F70" s="526"/>
    </row>
    <row r="71" spans="1:6" s="522" customFormat="1" ht="17.25" customHeight="1">
      <c r="A71" s="524" t="s">
        <v>461</v>
      </c>
      <c r="B71" s="525" t="s">
        <v>462</v>
      </c>
      <c r="C71" s="526"/>
      <c r="E71" s="528"/>
      <c r="F71" s="526"/>
    </row>
    <row r="72" s="69" customFormat="1" ht="17.25" customHeight="1">
      <c r="A72" s="136"/>
    </row>
    <row r="73" spans="1:6" s="38" customFormat="1" ht="29.25" customHeight="1">
      <c r="A73" s="974" t="s">
        <v>1014</v>
      </c>
      <c r="B73" s="974"/>
      <c r="D73" s="39"/>
      <c r="E73" s="39"/>
      <c r="F73" s="531" t="s">
        <v>934</v>
      </c>
    </row>
    <row r="74" spans="1:6" s="69" customFormat="1" ht="17.25" customHeight="1">
      <c r="A74" s="532"/>
      <c r="B74" s="71"/>
      <c r="C74" s="533"/>
      <c r="D74" s="533"/>
      <c r="E74" s="534"/>
      <c r="F74" s="41"/>
    </row>
    <row r="75" spans="3:6" s="69" customFormat="1" ht="15.75" customHeight="1">
      <c r="C75" s="535"/>
      <c r="D75" s="535"/>
      <c r="E75" s="536"/>
      <c r="F75" s="535"/>
    </row>
    <row r="76" spans="1:6" s="69" customFormat="1" ht="16.5" customHeight="1">
      <c r="A76" s="136"/>
      <c r="B76" s="70"/>
      <c r="C76" s="535"/>
      <c r="D76" s="535"/>
      <c r="E76" s="536"/>
      <c r="F76" s="535"/>
    </row>
    <row r="77" spans="1:6" s="69" customFormat="1" ht="17.25" customHeight="1" hidden="1">
      <c r="A77" s="136"/>
      <c r="B77" s="70"/>
      <c r="C77" s="535"/>
      <c r="D77" s="535"/>
      <c r="E77" s="536"/>
      <c r="F77" s="535"/>
    </row>
    <row r="78" spans="1:6" s="69" customFormat="1" ht="17.25" customHeight="1" hidden="1">
      <c r="A78" s="136"/>
      <c r="B78" s="70"/>
      <c r="C78" s="535"/>
      <c r="D78" s="535"/>
      <c r="E78" s="536"/>
      <c r="F78" s="535"/>
    </row>
    <row r="79" spans="1:6" s="69" customFormat="1" ht="17.25" customHeight="1" hidden="1">
      <c r="A79" s="136"/>
      <c r="B79" s="537"/>
      <c r="C79" s="535"/>
      <c r="D79" s="535"/>
      <c r="E79" s="536"/>
      <c r="F79" s="535"/>
    </row>
    <row r="80" spans="1:6" s="69" customFormat="1" ht="17.25" customHeight="1" hidden="1">
      <c r="A80" s="136"/>
      <c r="B80" s="537"/>
      <c r="C80" s="538"/>
      <c r="D80" s="539"/>
      <c r="E80" s="536"/>
      <c r="F80" s="535"/>
    </row>
    <row r="81" spans="1:6" s="69" customFormat="1" ht="17.25" customHeight="1" hidden="1">
      <c r="A81" s="136"/>
      <c r="B81" s="70"/>
      <c r="C81" s="535"/>
      <c r="D81" s="535"/>
      <c r="E81" s="536"/>
      <c r="F81" s="535"/>
    </row>
    <row r="82" spans="1:6" s="69" customFormat="1" ht="17.25" customHeight="1" hidden="1">
      <c r="A82" s="136"/>
      <c r="B82" s="70"/>
      <c r="C82" s="535"/>
      <c r="D82" s="535"/>
      <c r="E82" s="536"/>
      <c r="F82" s="535"/>
    </row>
    <row r="83" spans="1:6" s="69" customFormat="1" ht="17.25" customHeight="1" hidden="1">
      <c r="A83" s="136"/>
      <c r="B83" s="70"/>
      <c r="C83" s="535"/>
      <c r="D83" s="535"/>
      <c r="E83" s="536"/>
      <c r="F83" s="535"/>
    </row>
    <row r="84" spans="2:6" s="69" customFormat="1" ht="17.25" customHeight="1" hidden="1">
      <c r="B84" s="70"/>
      <c r="C84" s="535"/>
      <c r="D84" s="535"/>
      <c r="E84" s="536"/>
      <c r="F84" s="535"/>
    </row>
    <row r="85" spans="1:6" s="69" customFormat="1" ht="17.25" customHeight="1" hidden="1">
      <c r="A85" s="136"/>
      <c r="B85" s="70"/>
      <c r="C85" s="535"/>
      <c r="D85" s="535"/>
      <c r="E85" s="536"/>
      <c r="F85" s="535"/>
    </row>
    <row r="86" spans="1:6" s="69" customFormat="1" ht="17.25" customHeight="1" hidden="1">
      <c r="A86" s="136"/>
      <c r="B86" s="70"/>
      <c r="C86" s="535"/>
      <c r="D86" s="535"/>
      <c r="E86" s="536"/>
      <c r="F86" s="535"/>
    </row>
    <row r="87" spans="1:6" s="69" customFormat="1" ht="17.25" customHeight="1" hidden="1">
      <c r="A87" s="136"/>
      <c r="C87" s="535"/>
      <c r="D87" s="535"/>
      <c r="E87" s="536"/>
      <c r="F87" s="535"/>
    </row>
    <row r="88" spans="1:6" s="69" customFormat="1" ht="17.25" customHeight="1" hidden="1">
      <c r="A88" s="136"/>
      <c r="C88" s="535"/>
      <c r="D88" s="535"/>
      <c r="E88" s="536"/>
      <c r="F88" s="535"/>
    </row>
    <row r="89" spans="1:6" s="69" customFormat="1" ht="17.25" customHeight="1" hidden="1">
      <c r="A89" s="136"/>
      <c r="B89" s="70"/>
      <c r="C89" s="535"/>
      <c r="D89" s="535"/>
      <c r="E89" s="536"/>
      <c r="F89" s="535"/>
    </row>
    <row r="90" spans="1:6" s="69" customFormat="1" ht="17.25" customHeight="1" hidden="1">
      <c r="A90" s="136"/>
      <c r="B90" s="70"/>
      <c r="C90" s="535"/>
      <c r="D90" s="535"/>
      <c r="E90" s="536"/>
      <c r="F90" s="535"/>
    </row>
    <row r="91" spans="1:6" s="69" customFormat="1" ht="17.25" customHeight="1" hidden="1">
      <c r="A91" s="136"/>
      <c r="B91" s="537"/>
      <c r="C91" s="535"/>
      <c r="D91" s="535"/>
      <c r="E91" s="536"/>
      <c r="F91" s="535"/>
    </row>
    <row r="92" spans="1:6" s="69" customFormat="1" ht="17.25" customHeight="1" hidden="1">
      <c r="A92" s="136"/>
      <c r="B92" s="483"/>
      <c r="C92" s="535"/>
      <c r="D92" s="535"/>
      <c r="E92" s="536"/>
      <c r="F92" s="535"/>
    </row>
    <row r="93" ht="17.25" customHeight="1" hidden="1"/>
    <row r="94" ht="17.25" customHeight="1" hidden="1">
      <c r="B94" s="70"/>
    </row>
    <row r="95" spans="1:6" s="69" customFormat="1" ht="17.25" customHeight="1" hidden="1">
      <c r="A95" s="136"/>
      <c r="B95" s="70"/>
      <c r="C95" s="535"/>
      <c r="D95" s="535"/>
      <c r="E95" s="536"/>
      <c r="F95" s="535"/>
    </row>
    <row r="96" spans="1:6" s="69" customFormat="1" ht="17.25" customHeight="1" hidden="1">
      <c r="A96" s="136"/>
      <c r="B96" s="70"/>
      <c r="C96" s="535"/>
      <c r="D96" s="535"/>
      <c r="E96" s="536"/>
      <c r="F96" s="535"/>
    </row>
    <row r="97" spans="1:6" s="69" customFormat="1" ht="17.25" customHeight="1" hidden="1">
      <c r="A97" s="136"/>
      <c r="C97" s="535"/>
      <c r="D97" s="535"/>
      <c r="E97" s="536"/>
      <c r="F97" s="535"/>
    </row>
    <row r="98" spans="1:6" s="69" customFormat="1" ht="17.25" customHeight="1" hidden="1">
      <c r="A98" s="136"/>
      <c r="C98" s="535"/>
      <c r="D98" s="535"/>
      <c r="E98" s="536"/>
      <c r="F98" s="535"/>
    </row>
    <row r="99" spans="1:6" s="69" customFormat="1" ht="17.25" customHeight="1" hidden="1">
      <c r="A99" s="136"/>
      <c r="B99" s="70"/>
      <c r="C99" s="535"/>
      <c r="D99" s="535"/>
      <c r="E99" s="536"/>
      <c r="F99" s="535"/>
    </row>
    <row r="100" spans="1:6" s="69" customFormat="1" ht="17.25" customHeight="1" hidden="1">
      <c r="A100" s="136"/>
      <c r="B100" s="70"/>
      <c r="C100" s="535"/>
      <c r="D100" s="535"/>
      <c r="E100" s="536"/>
      <c r="F100" s="535"/>
    </row>
    <row r="101" spans="2:6" s="69" customFormat="1" ht="17.25" customHeight="1" hidden="1">
      <c r="B101" s="542"/>
      <c r="C101" s="535"/>
      <c r="D101" s="535"/>
      <c r="E101" s="536"/>
      <c r="F101" s="535"/>
    </row>
    <row r="102" ht="17.25" customHeight="1" hidden="1">
      <c r="B102" s="542"/>
    </row>
    <row r="103" spans="1:2" ht="17.25" customHeight="1">
      <c r="A103" s="149" t="s">
        <v>463</v>
      </c>
      <c r="B103" s="542"/>
    </row>
    <row r="104" ht="17.25" customHeight="1">
      <c r="B104" s="542"/>
    </row>
    <row r="105" ht="17.25" customHeight="1">
      <c r="B105" s="542"/>
    </row>
    <row r="106" ht="17.25" customHeight="1">
      <c r="B106" s="542"/>
    </row>
    <row r="107" ht="17.25" customHeight="1">
      <c r="B107" s="542"/>
    </row>
    <row r="109" ht="17.25" customHeight="1">
      <c r="A109" s="483"/>
    </row>
    <row r="113" ht="17.25" customHeight="1">
      <c r="B113" s="542"/>
    </row>
    <row r="114" ht="17.25" customHeight="1">
      <c r="B114" s="542"/>
    </row>
    <row r="115" ht="17.25" customHeight="1">
      <c r="B115" s="542"/>
    </row>
    <row r="116" ht="17.25" customHeight="1">
      <c r="B116" s="542"/>
    </row>
    <row r="119" ht="17.25" customHeight="1">
      <c r="B119" s="542"/>
    </row>
    <row r="120" ht="17.25" customHeight="1">
      <c r="B120" s="542"/>
    </row>
    <row r="123" ht="17.25" customHeight="1">
      <c r="B123" s="542"/>
    </row>
    <row r="124" ht="17.25" customHeight="1">
      <c r="B124" s="542"/>
    </row>
    <row r="125" ht="17.25" customHeight="1">
      <c r="B125" s="542"/>
    </row>
    <row r="126" ht="17.25" customHeight="1">
      <c r="B126" s="542"/>
    </row>
    <row r="127" ht="17.25" customHeight="1">
      <c r="B127" s="542"/>
    </row>
    <row r="128" ht="17.25" customHeight="1">
      <c r="B128" s="542"/>
    </row>
    <row r="129" ht="17.25" customHeight="1">
      <c r="B129" s="542"/>
    </row>
    <row r="130" ht="17.25" customHeight="1">
      <c r="B130" s="542"/>
    </row>
    <row r="131" ht="17.25" customHeight="1">
      <c r="B131" s="542"/>
    </row>
    <row r="132" ht="17.25" customHeight="1">
      <c r="B132" s="542"/>
    </row>
    <row r="133" ht="17.25" customHeight="1">
      <c r="B133" s="542"/>
    </row>
    <row r="134" ht="17.25" customHeight="1">
      <c r="B134" s="542"/>
    </row>
    <row r="135" ht="17.25" customHeight="1">
      <c r="B135" s="542"/>
    </row>
    <row r="136" ht="17.25" customHeight="1">
      <c r="B136" s="542"/>
    </row>
    <row r="137" ht="17.25" customHeight="1">
      <c r="B137" s="542"/>
    </row>
    <row r="138" ht="17.25" customHeight="1">
      <c r="B138" s="542"/>
    </row>
    <row r="139" ht="17.25" customHeight="1">
      <c r="B139" s="542"/>
    </row>
    <row r="140" ht="17.25" customHeight="1">
      <c r="B140" s="542"/>
    </row>
    <row r="141" ht="17.25" customHeight="1">
      <c r="B141" s="542"/>
    </row>
    <row r="142" ht="17.25" customHeight="1">
      <c r="B142" s="542"/>
    </row>
    <row r="143" ht="17.25" customHeight="1">
      <c r="B143" s="542"/>
    </row>
    <row r="144" ht="17.25" customHeight="1">
      <c r="B144" s="542"/>
    </row>
    <row r="145" ht="17.25" customHeight="1">
      <c r="B145" s="542"/>
    </row>
    <row r="146" ht="17.25" customHeight="1">
      <c r="B146" s="542"/>
    </row>
    <row r="147" ht="17.25" customHeight="1">
      <c r="B147" s="542"/>
    </row>
  </sheetData>
  <mergeCells count="7">
    <mergeCell ref="A73:B73"/>
    <mergeCell ref="A2:F2"/>
    <mergeCell ref="A1:F1"/>
    <mergeCell ref="A8:F8"/>
    <mergeCell ref="A7:F7"/>
    <mergeCell ref="A6:F6"/>
    <mergeCell ref="A5:B5"/>
  </mergeCells>
  <printOptions/>
  <pageMargins left="0.7480314960629921" right="0.17" top="0.57" bottom="0.74" header="0.5118110236220472" footer="0.5118110236220472"/>
  <pageSetup firstPageNumber="34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63"/>
  <sheetViews>
    <sheetView showGridLines="0" zoomScaleSheetLayoutView="100" workbookViewId="0" topLeftCell="A1">
      <selection activeCell="D15" sqref="D14:D15"/>
    </sheetView>
  </sheetViews>
  <sheetFormatPr defaultColWidth="9.140625" defaultRowHeight="12.75"/>
  <cols>
    <col min="1" max="1" width="14.7109375" style="549" customWidth="1"/>
    <col min="2" max="2" width="48.00390625" style="550" customWidth="1"/>
    <col min="3" max="3" width="12.57421875" style="552" customWidth="1"/>
    <col min="4" max="4" width="14.140625" style="552" customWidth="1"/>
    <col min="5" max="5" width="10.140625" style="552" customWidth="1"/>
    <col min="6" max="6" width="12.8515625" style="552" customWidth="1"/>
    <col min="7" max="7" width="10.8515625" style="66" customWidth="1"/>
    <col min="8" max="16384" width="9.140625" style="66" customWidth="1"/>
  </cols>
  <sheetData>
    <row r="1" spans="1:7" s="52" customFormat="1" ht="66" customHeight="1">
      <c r="A1" s="929"/>
      <c r="B1" s="929"/>
      <c r="C1" s="929"/>
      <c r="D1" s="929"/>
      <c r="E1" s="929"/>
      <c r="F1" s="929"/>
      <c r="G1" s="472"/>
    </row>
    <row r="2" spans="1:7" s="52" customFormat="1" ht="12.75" customHeight="1">
      <c r="A2" s="975" t="s">
        <v>903</v>
      </c>
      <c r="B2" s="975"/>
      <c r="C2" s="975"/>
      <c r="D2" s="975"/>
      <c r="E2" s="975"/>
      <c r="F2" s="975"/>
      <c r="G2" s="473"/>
    </row>
    <row r="3" spans="1:7" s="52" customFormat="1" ht="18.75" customHeight="1">
      <c r="A3" s="473"/>
      <c r="B3" s="983" t="s">
        <v>904</v>
      </c>
      <c r="C3" s="983"/>
      <c r="D3" s="983"/>
      <c r="E3" s="983"/>
      <c r="F3" s="473"/>
      <c r="G3" s="473"/>
    </row>
    <row r="4" spans="1:7" s="52" customFormat="1" ht="12.75" customHeight="1">
      <c r="A4" s="473"/>
      <c r="B4" s="979" t="s">
        <v>905</v>
      </c>
      <c r="C4" s="979"/>
      <c r="D4" s="979"/>
      <c r="E4" s="979"/>
      <c r="F4" s="543"/>
      <c r="G4" s="473"/>
    </row>
    <row r="5" spans="1:7" s="52" customFormat="1" ht="12.75" customHeight="1">
      <c r="A5" s="55" t="s">
        <v>906</v>
      </c>
      <c r="B5" s="44"/>
      <c r="C5" s="57"/>
      <c r="D5" s="59"/>
      <c r="E5" s="476"/>
      <c r="F5" s="60" t="s">
        <v>464</v>
      </c>
      <c r="G5" s="544"/>
    </row>
    <row r="6" spans="1:53" s="476" customFormat="1" ht="15.75" customHeight="1">
      <c r="A6" s="981" t="s">
        <v>908</v>
      </c>
      <c r="B6" s="981"/>
      <c r="C6" s="981"/>
      <c r="D6" s="981"/>
      <c r="E6" s="981"/>
      <c r="F6" s="981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</row>
    <row r="7" spans="1:53" s="476" customFormat="1" ht="17.25" customHeight="1">
      <c r="A7" s="982" t="s">
        <v>465</v>
      </c>
      <c r="B7" s="982"/>
      <c r="C7" s="982"/>
      <c r="D7" s="982"/>
      <c r="E7" s="982"/>
      <c r="F7" s="982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</row>
    <row r="8" spans="1:53" s="476" customFormat="1" ht="17.25" customHeight="1">
      <c r="A8" s="981" t="s">
        <v>1019</v>
      </c>
      <c r="B8" s="981"/>
      <c r="C8" s="981"/>
      <c r="D8" s="981"/>
      <c r="E8" s="981"/>
      <c r="F8" s="981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2:53" s="476" customFormat="1" ht="12.75">
      <c r="B9" s="545"/>
      <c r="C9" s="546"/>
      <c r="D9" s="548"/>
      <c r="F9" s="72" t="s">
        <v>466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</row>
    <row r="10" spans="3:6" ht="12.75" customHeight="1">
      <c r="C10" s="551"/>
      <c r="D10" s="551"/>
      <c r="F10" s="553" t="s">
        <v>939</v>
      </c>
    </row>
    <row r="11" spans="1:6" ht="46.5" customHeight="1">
      <c r="A11" s="75" t="s">
        <v>1021</v>
      </c>
      <c r="B11" s="75" t="s">
        <v>940</v>
      </c>
      <c r="C11" s="554" t="s">
        <v>409</v>
      </c>
      <c r="D11" s="554" t="s">
        <v>942</v>
      </c>
      <c r="E11" s="554" t="s">
        <v>467</v>
      </c>
      <c r="F11" s="554" t="s">
        <v>915</v>
      </c>
    </row>
    <row r="12" spans="1:8" s="69" customFormat="1" ht="12.75">
      <c r="A12" s="555">
        <v>1</v>
      </c>
      <c r="B12" s="554">
        <v>2</v>
      </c>
      <c r="C12" s="555">
        <v>3</v>
      </c>
      <c r="D12" s="555">
        <v>4</v>
      </c>
      <c r="E12" s="555">
        <v>5</v>
      </c>
      <c r="F12" s="555">
        <v>6</v>
      </c>
      <c r="H12" s="535"/>
    </row>
    <row r="13" spans="1:6" s="560" customFormat="1" ht="12.75">
      <c r="A13" s="556" t="s">
        <v>468</v>
      </c>
      <c r="B13" s="557" t="s">
        <v>469</v>
      </c>
      <c r="C13" s="558">
        <v>1196584244</v>
      </c>
      <c r="D13" s="558">
        <v>831961461</v>
      </c>
      <c r="E13" s="559">
        <v>69.52803074014068</v>
      </c>
      <c r="F13" s="558">
        <v>92383800</v>
      </c>
    </row>
    <row r="14" spans="1:6" s="560" customFormat="1" ht="12.75">
      <c r="A14" s="556" t="s">
        <v>470</v>
      </c>
      <c r="B14" s="557" t="s">
        <v>948</v>
      </c>
      <c r="C14" s="558">
        <v>703844338</v>
      </c>
      <c r="D14" s="558">
        <v>480262132</v>
      </c>
      <c r="E14" s="559">
        <v>68.23414014591391</v>
      </c>
      <c r="F14" s="558">
        <v>63465254</v>
      </c>
    </row>
    <row r="15" spans="1:6" s="560" customFormat="1" ht="12.75">
      <c r="A15" s="556" t="s">
        <v>1025</v>
      </c>
      <c r="B15" s="557" t="s">
        <v>471</v>
      </c>
      <c r="C15" s="558">
        <v>623848172</v>
      </c>
      <c r="D15" s="558">
        <v>420114967</v>
      </c>
      <c r="E15" s="559">
        <v>67.34250188682127</v>
      </c>
      <c r="F15" s="558">
        <v>49779250</v>
      </c>
    </row>
    <row r="16" spans="1:6" s="560" customFormat="1" ht="12.75">
      <c r="A16" s="556" t="s">
        <v>472</v>
      </c>
      <c r="B16" s="557" t="s">
        <v>950</v>
      </c>
      <c r="C16" s="558">
        <v>617765972</v>
      </c>
      <c r="D16" s="558">
        <v>420114967</v>
      </c>
      <c r="E16" s="559">
        <v>68.00552086737468</v>
      </c>
      <c r="F16" s="558">
        <v>49779250</v>
      </c>
    </row>
    <row r="17" spans="1:6" s="69" customFormat="1" ht="12.75">
      <c r="A17" s="561" t="s">
        <v>1027</v>
      </c>
      <c r="B17" s="562" t="s">
        <v>950</v>
      </c>
      <c r="C17" s="563">
        <v>612206433</v>
      </c>
      <c r="D17" s="563">
        <v>420114967</v>
      </c>
      <c r="E17" s="564">
        <v>68.62308926440177</v>
      </c>
      <c r="F17" s="563">
        <v>49779250</v>
      </c>
    </row>
    <row r="18" spans="1:6" s="560" customFormat="1" ht="12.75">
      <c r="A18" s="561" t="s">
        <v>473</v>
      </c>
      <c r="B18" s="565" t="s">
        <v>474</v>
      </c>
      <c r="C18" s="563">
        <v>344803778</v>
      </c>
      <c r="D18" s="563">
        <v>420114967</v>
      </c>
      <c r="E18" s="564">
        <v>121.84175284761527</v>
      </c>
      <c r="F18" s="563">
        <v>49779250</v>
      </c>
    </row>
    <row r="19" spans="1:6" s="570" customFormat="1" ht="26.25" customHeight="1">
      <c r="A19" s="566" t="s">
        <v>475</v>
      </c>
      <c r="B19" s="567" t="s">
        <v>476</v>
      </c>
      <c r="C19" s="568">
        <v>3515765</v>
      </c>
      <c r="D19" s="568">
        <v>5295818</v>
      </c>
      <c r="E19" s="569">
        <v>150.63060244356492</v>
      </c>
      <c r="F19" s="568">
        <v>0</v>
      </c>
    </row>
    <row r="20" spans="1:6" s="570" customFormat="1" ht="25.5">
      <c r="A20" s="571" t="s">
        <v>477</v>
      </c>
      <c r="B20" s="567" t="s">
        <v>478</v>
      </c>
      <c r="C20" s="568">
        <v>292708943</v>
      </c>
      <c r="D20" s="568">
        <v>255199525</v>
      </c>
      <c r="E20" s="569">
        <v>87.18542125308416</v>
      </c>
      <c r="F20" s="568">
        <v>31895748</v>
      </c>
    </row>
    <row r="21" spans="1:6" s="570" customFormat="1" ht="12.75">
      <c r="A21" s="566" t="s">
        <v>479</v>
      </c>
      <c r="B21" s="567" t="s">
        <v>480</v>
      </c>
      <c r="C21" s="568">
        <v>0</v>
      </c>
      <c r="D21" s="568">
        <v>159619624</v>
      </c>
      <c r="E21" s="569">
        <v>0</v>
      </c>
      <c r="F21" s="568">
        <v>17883502</v>
      </c>
    </row>
    <row r="22" spans="1:6" s="570" customFormat="1" ht="12.75" hidden="1">
      <c r="A22" s="555" t="s">
        <v>481</v>
      </c>
      <c r="B22" s="572" t="s">
        <v>482</v>
      </c>
      <c r="C22" s="563"/>
      <c r="D22" s="563"/>
      <c r="E22" s="559" t="e">
        <v>#DIV/0!</v>
      </c>
      <c r="F22" s="558">
        <v>0</v>
      </c>
    </row>
    <row r="23" spans="1:6" s="575" customFormat="1" ht="13.5">
      <c r="A23" s="573" t="s">
        <v>483</v>
      </c>
      <c r="B23" s="574" t="s">
        <v>964</v>
      </c>
      <c r="C23" s="558">
        <v>75620951</v>
      </c>
      <c r="D23" s="558">
        <v>57471718</v>
      </c>
      <c r="E23" s="559">
        <v>75.99972922847796</v>
      </c>
      <c r="F23" s="558">
        <v>13348384</v>
      </c>
    </row>
    <row r="24" spans="1:6" s="560" customFormat="1" ht="18" customHeight="1">
      <c r="A24" s="573" t="s">
        <v>1056</v>
      </c>
      <c r="B24" s="576" t="s">
        <v>484</v>
      </c>
      <c r="C24" s="558">
        <v>75077902</v>
      </c>
      <c r="D24" s="558">
        <v>57471718</v>
      </c>
      <c r="E24" s="559">
        <v>76.54944593417115</v>
      </c>
      <c r="F24" s="558">
        <v>13348384</v>
      </c>
    </row>
    <row r="25" spans="1:6" s="69" customFormat="1" ht="12.75">
      <c r="A25" s="561" t="s">
        <v>485</v>
      </c>
      <c r="B25" s="562" t="s">
        <v>486</v>
      </c>
      <c r="C25" s="563">
        <v>73607269</v>
      </c>
      <c r="D25" s="563">
        <v>57467921</v>
      </c>
      <c r="E25" s="564">
        <v>78.07370356316304</v>
      </c>
      <c r="F25" s="563">
        <v>13350426</v>
      </c>
    </row>
    <row r="26" spans="1:6" s="69" customFormat="1" ht="12.75">
      <c r="A26" s="566" t="s">
        <v>487</v>
      </c>
      <c r="B26" s="577" t="s">
        <v>488</v>
      </c>
      <c r="C26" s="568">
        <v>22650465</v>
      </c>
      <c r="D26" s="568">
        <v>34010598</v>
      </c>
      <c r="E26" s="569">
        <v>150.15408292942328</v>
      </c>
      <c r="F26" s="568">
        <v>6098895</v>
      </c>
    </row>
    <row r="27" spans="1:6" s="69" customFormat="1" ht="12.75">
      <c r="A27" s="566" t="s">
        <v>489</v>
      </c>
      <c r="B27" s="577" t="s">
        <v>490</v>
      </c>
      <c r="C27" s="568">
        <v>8558167</v>
      </c>
      <c r="D27" s="568">
        <v>23457323</v>
      </c>
      <c r="E27" s="569">
        <v>274.09284020748834</v>
      </c>
      <c r="F27" s="568">
        <v>7251531</v>
      </c>
    </row>
    <row r="28" spans="1:6" s="69" customFormat="1" ht="12.75">
      <c r="A28" s="561" t="s">
        <v>491</v>
      </c>
      <c r="B28" s="562" t="s">
        <v>492</v>
      </c>
      <c r="C28" s="563">
        <v>200</v>
      </c>
      <c r="D28" s="563">
        <v>2376</v>
      </c>
      <c r="E28" s="564">
        <v>1188</v>
      </c>
      <c r="F28" s="563">
        <v>14</v>
      </c>
    </row>
    <row r="29" spans="1:6" s="69" customFormat="1" ht="12.75">
      <c r="A29" s="561" t="s">
        <v>493</v>
      </c>
      <c r="B29" s="562" t="s">
        <v>494</v>
      </c>
      <c r="C29" s="563">
        <v>20009</v>
      </c>
      <c r="D29" s="563">
        <v>1421</v>
      </c>
      <c r="E29" s="564">
        <v>7.101804188115349</v>
      </c>
      <c r="F29" s="563">
        <v>-2056</v>
      </c>
    </row>
    <row r="30" spans="1:6" s="69" customFormat="1" ht="12.75">
      <c r="A30" s="573" t="s">
        <v>1033</v>
      </c>
      <c r="B30" s="576" t="s">
        <v>495</v>
      </c>
      <c r="C30" s="558">
        <v>4375215</v>
      </c>
      <c r="D30" s="558">
        <v>2675447</v>
      </c>
      <c r="E30" s="559">
        <v>61.150069196599475</v>
      </c>
      <c r="F30" s="558">
        <v>337620</v>
      </c>
    </row>
    <row r="31" spans="1:6" s="69" customFormat="1" ht="12.75">
      <c r="A31" s="556" t="s">
        <v>496</v>
      </c>
      <c r="B31" s="557" t="s">
        <v>956</v>
      </c>
      <c r="C31" s="558">
        <v>4074522</v>
      </c>
      <c r="D31" s="558">
        <v>2464186</v>
      </c>
      <c r="E31" s="559">
        <v>60.4779161825608</v>
      </c>
      <c r="F31" s="558">
        <v>297755</v>
      </c>
    </row>
    <row r="32" spans="1:6" s="69" customFormat="1" ht="12.75">
      <c r="A32" s="561" t="s">
        <v>1039</v>
      </c>
      <c r="B32" s="562" t="s">
        <v>956</v>
      </c>
      <c r="C32" s="563">
        <v>3938280</v>
      </c>
      <c r="D32" s="563">
        <v>2464186</v>
      </c>
      <c r="E32" s="564">
        <v>62.57010674710788</v>
      </c>
      <c r="F32" s="563">
        <v>297755</v>
      </c>
    </row>
    <row r="33" spans="1:6" s="69" customFormat="1" ht="12.75">
      <c r="A33" s="566" t="s">
        <v>497</v>
      </c>
      <c r="B33" s="577" t="s">
        <v>957</v>
      </c>
      <c r="C33" s="568">
        <v>1346280</v>
      </c>
      <c r="D33" s="568">
        <v>2464186</v>
      </c>
      <c r="E33" s="569">
        <v>183.03666399263153</v>
      </c>
      <c r="F33" s="568">
        <v>297755</v>
      </c>
    </row>
    <row r="34" spans="1:6" s="69" customFormat="1" ht="12.75" hidden="1">
      <c r="A34" s="578" t="s">
        <v>498</v>
      </c>
      <c r="B34" s="579" t="s">
        <v>958</v>
      </c>
      <c r="C34" s="580"/>
      <c r="D34" s="580">
        <v>0</v>
      </c>
      <c r="E34" s="559" t="e">
        <v>#DIV/0!</v>
      </c>
      <c r="F34" s="558">
        <v>0</v>
      </c>
    </row>
    <row r="35" spans="1:6" s="69" customFormat="1" ht="25.5">
      <c r="A35" s="581" t="s">
        <v>499</v>
      </c>
      <c r="B35" s="582" t="s">
        <v>961</v>
      </c>
      <c r="C35" s="558">
        <v>260000</v>
      </c>
      <c r="D35" s="558">
        <v>211261</v>
      </c>
      <c r="E35" s="559">
        <v>81.25423076923077</v>
      </c>
      <c r="F35" s="558">
        <v>39865</v>
      </c>
    </row>
    <row r="36" spans="1:6" s="69" customFormat="1" ht="12.75">
      <c r="A36" s="566" t="s">
        <v>500</v>
      </c>
      <c r="B36" s="577" t="s">
        <v>962</v>
      </c>
      <c r="C36" s="568">
        <v>0</v>
      </c>
      <c r="D36" s="568">
        <v>211261</v>
      </c>
      <c r="E36" s="569">
        <v>0</v>
      </c>
      <c r="F36" s="568">
        <v>39865</v>
      </c>
    </row>
    <row r="37" spans="1:6" s="560" customFormat="1" ht="12.75">
      <c r="A37" s="573" t="s">
        <v>501</v>
      </c>
      <c r="B37" s="576" t="s">
        <v>502</v>
      </c>
      <c r="C37" s="583">
        <v>26233710</v>
      </c>
      <c r="D37" s="583">
        <v>18823012</v>
      </c>
      <c r="E37" s="559">
        <v>71.75123914993343</v>
      </c>
      <c r="F37" s="558">
        <v>3324431</v>
      </c>
    </row>
    <row r="38" spans="1:6" s="69" customFormat="1" ht="12.75">
      <c r="A38" s="561" t="s">
        <v>1060</v>
      </c>
      <c r="B38" s="562" t="s">
        <v>503</v>
      </c>
      <c r="C38" s="563">
        <v>5752264</v>
      </c>
      <c r="D38" s="563">
        <v>4037780</v>
      </c>
      <c r="E38" s="564">
        <v>70.19462249994089</v>
      </c>
      <c r="F38" s="563">
        <v>1148353</v>
      </c>
    </row>
    <row r="39" spans="1:6" s="69" customFormat="1" ht="12.75" hidden="1">
      <c r="A39" s="561" t="s">
        <v>504</v>
      </c>
      <c r="B39" s="565" t="s">
        <v>505</v>
      </c>
      <c r="C39" s="563"/>
      <c r="D39" s="563"/>
      <c r="E39" s="564" t="e">
        <v>#DIV/0!</v>
      </c>
      <c r="F39" s="563">
        <v>0</v>
      </c>
    </row>
    <row r="40" spans="1:6" s="69" customFormat="1" ht="31.5" customHeight="1" hidden="1">
      <c r="A40" s="561" t="s">
        <v>1064</v>
      </c>
      <c r="B40" s="565" t="s">
        <v>506</v>
      </c>
      <c r="C40" s="563"/>
      <c r="D40" s="563"/>
      <c r="E40" s="564" t="e">
        <v>#DIV/0!</v>
      </c>
      <c r="F40" s="563">
        <v>0</v>
      </c>
    </row>
    <row r="41" spans="1:6" s="69" customFormat="1" ht="31.5" customHeight="1" hidden="1">
      <c r="A41" s="561" t="s">
        <v>1067</v>
      </c>
      <c r="B41" s="565" t="s">
        <v>507</v>
      </c>
      <c r="C41" s="563"/>
      <c r="D41" s="563"/>
      <c r="E41" s="564" t="e">
        <v>#DIV/0!</v>
      </c>
      <c r="F41" s="563">
        <v>0</v>
      </c>
    </row>
    <row r="42" spans="1:6" s="69" customFormat="1" ht="25.5" hidden="1">
      <c r="A42" s="561" t="s">
        <v>508</v>
      </c>
      <c r="B42" s="584" t="s">
        <v>509</v>
      </c>
      <c r="C42" s="563"/>
      <c r="D42" s="563"/>
      <c r="E42" s="564" t="e">
        <v>#DIV/0!</v>
      </c>
      <c r="F42" s="563">
        <v>0</v>
      </c>
    </row>
    <row r="43" spans="1:6" s="69" customFormat="1" ht="12.75" hidden="1">
      <c r="A43" s="561" t="s">
        <v>1069</v>
      </c>
      <c r="B43" s="565" t="s">
        <v>510</v>
      </c>
      <c r="C43" s="563"/>
      <c r="D43" s="563"/>
      <c r="E43" s="564" t="e">
        <v>#DIV/0!</v>
      </c>
      <c r="F43" s="563">
        <v>0</v>
      </c>
    </row>
    <row r="44" spans="1:6" s="69" customFormat="1" ht="25.5" hidden="1">
      <c r="A44" s="561" t="s">
        <v>511</v>
      </c>
      <c r="B44" s="584" t="s">
        <v>512</v>
      </c>
      <c r="C44" s="563"/>
      <c r="D44" s="563"/>
      <c r="E44" s="564" t="e">
        <v>#DIV/0!</v>
      </c>
      <c r="F44" s="563">
        <v>0</v>
      </c>
    </row>
    <row r="45" spans="1:6" s="69" customFormat="1" ht="15.75" customHeight="1" hidden="1">
      <c r="A45" s="561" t="s">
        <v>1071</v>
      </c>
      <c r="B45" s="565" t="s">
        <v>513</v>
      </c>
      <c r="C45" s="563"/>
      <c r="D45" s="563"/>
      <c r="E45" s="564" t="e">
        <v>#DIV/0!</v>
      </c>
      <c r="F45" s="563">
        <v>0</v>
      </c>
    </row>
    <row r="46" spans="1:6" s="69" customFormat="1" ht="25.5" hidden="1">
      <c r="A46" s="561" t="s">
        <v>1073</v>
      </c>
      <c r="B46" s="565" t="s">
        <v>514</v>
      </c>
      <c r="C46" s="563"/>
      <c r="D46" s="563"/>
      <c r="E46" s="564" t="e">
        <v>#DIV/0!</v>
      </c>
      <c r="F46" s="563">
        <v>0</v>
      </c>
    </row>
    <row r="47" spans="1:6" s="69" customFormat="1" ht="12.75" hidden="1">
      <c r="A47" s="561" t="s">
        <v>515</v>
      </c>
      <c r="B47" s="565" t="s">
        <v>516</v>
      </c>
      <c r="C47" s="563"/>
      <c r="D47" s="563"/>
      <c r="E47" s="564" t="e">
        <v>#DIV/0!</v>
      </c>
      <c r="F47" s="563">
        <v>0</v>
      </c>
    </row>
    <row r="48" spans="1:6" s="69" customFormat="1" ht="15" customHeight="1">
      <c r="A48" s="561" t="s">
        <v>1077</v>
      </c>
      <c r="B48" s="562" t="s">
        <v>517</v>
      </c>
      <c r="C48" s="563">
        <v>3802014</v>
      </c>
      <c r="D48" s="563">
        <v>2959734</v>
      </c>
      <c r="E48" s="564">
        <v>77.84647820865467</v>
      </c>
      <c r="F48" s="563">
        <v>462611</v>
      </c>
    </row>
    <row r="49" spans="1:6" s="69" customFormat="1" ht="12.75" hidden="1">
      <c r="A49" s="561" t="s">
        <v>518</v>
      </c>
      <c r="B49" s="565" t="s">
        <v>519</v>
      </c>
      <c r="C49" s="563"/>
      <c r="D49" s="563"/>
      <c r="E49" s="564" t="e">
        <v>#DIV/0!</v>
      </c>
      <c r="F49" s="563">
        <v>0</v>
      </c>
    </row>
    <row r="50" spans="1:6" s="69" customFormat="1" ht="12.75" hidden="1">
      <c r="A50" s="561" t="s">
        <v>520</v>
      </c>
      <c r="B50" s="565" t="s">
        <v>521</v>
      </c>
      <c r="C50" s="563"/>
      <c r="D50" s="563"/>
      <c r="E50" s="564" t="e">
        <v>#DIV/0!</v>
      </c>
      <c r="F50" s="563">
        <v>0</v>
      </c>
    </row>
    <row r="51" spans="1:6" s="69" customFormat="1" ht="12.75" hidden="1">
      <c r="A51" s="561" t="s">
        <v>1096</v>
      </c>
      <c r="B51" s="565" t="s">
        <v>522</v>
      </c>
      <c r="C51" s="563"/>
      <c r="D51" s="563"/>
      <c r="E51" s="564" t="e">
        <v>#DIV/0!</v>
      </c>
      <c r="F51" s="563">
        <v>0</v>
      </c>
    </row>
    <row r="52" spans="1:6" s="69" customFormat="1" ht="12.75">
      <c r="A52" s="561" t="s">
        <v>1098</v>
      </c>
      <c r="B52" s="562" t="s">
        <v>523</v>
      </c>
      <c r="C52" s="563">
        <v>2626656</v>
      </c>
      <c r="D52" s="563">
        <v>1533614</v>
      </c>
      <c r="E52" s="564">
        <v>58.38655689972345</v>
      </c>
      <c r="F52" s="563">
        <v>214730</v>
      </c>
    </row>
    <row r="53" spans="1:6" s="69" customFormat="1" ht="12.75">
      <c r="A53" s="561" t="s">
        <v>524</v>
      </c>
      <c r="B53" s="562" t="s">
        <v>525</v>
      </c>
      <c r="C53" s="563">
        <v>10107893</v>
      </c>
      <c r="D53" s="563">
        <v>6488695</v>
      </c>
      <c r="E53" s="564">
        <v>64.19433802870688</v>
      </c>
      <c r="F53" s="563">
        <v>881896</v>
      </c>
    </row>
    <row r="54" spans="1:6" s="69" customFormat="1" ht="12.75">
      <c r="A54" s="585" t="s">
        <v>526</v>
      </c>
      <c r="B54" s="562" t="s">
        <v>527</v>
      </c>
      <c r="C54" s="563">
        <v>186771</v>
      </c>
      <c r="D54" s="563">
        <v>2367217</v>
      </c>
      <c r="E54" s="564">
        <v>1267.443553870783</v>
      </c>
      <c r="F54" s="563">
        <v>323110</v>
      </c>
    </row>
    <row r="55" spans="1:6" s="69" customFormat="1" ht="25.5">
      <c r="A55" s="561" t="s">
        <v>528</v>
      </c>
      <c r="B55" s="562" t="s">
        <v>529</v>
      </c>
      <c r="C55" s="563">
        <v>3944818</v>
      </c>
      <c r="D55" s="563">
        <v>3803189</v>
      </c>
      <c r="E55" s="564">
        <v>96.40974564606022</v>
      </c>
      <c r="F55" s="563">
        <v>616841</v>
      </c>
    </row>
    <row r="56" spans="1:6" s="69" customFormat="1" ht="12.75" customHeight="1" hidden="1">
      <c r="A56" s="555" t="s">
        <v>530</v>
      </c>
      <c r="B56" s="572" t="s">
        <v>531</v>
      </c>
      <c r="C56" s="580"/>
      <c r="D56" s="580">
        <v>0</v>
      </c>
      <c r="E56" s="559" t="e">
        <v>#DIV/0!</v>
      </c>
      <c r="F56" s="558">
        <v>0</v>
      </c>
    </row>
    <row r="57" spans="1:6" s="69" customFormat="1" ht="12.75" customHeight="1" hidden="1">
      <c r="A57" s="555" t="s">
        <v>532</v>
      </c>
      <c r="B57" s="572" t="s">
        <v>533</v>
      </c>
      <c r="C57" s="580"/>
      <c r="D57" s="580">
        <v>0</v>
      </c>
      <c r="E57" s="559" t="e">
        <v>#DIV/0!</v>
      </c>
      <c r="F57" s="558">
        <v>0</v>
      </c>
    </row>
    <row r="58" spans="1:6" s="69" customFormat="1" ht="25.5" customHeight="1" hidden="1">
      <c r="A58" s="555" t="s">
        <v>534</v>
      </c>
      <c r="B58" s="572" t="s">
        <v>535</v>
      </c>
      <c r="C58" s="580"/>
      <c r="D58" s="580">
        <v>0</v>
      </c>
      <c r="E58" s="559" t="e">
        <v>#DIV/0!</v>
      </c>
      <c r="F58" s="558">
        <v>0</v>
      </c>
    </row>
    <row r="59" spans="1:6" s="69" customFormat="1" ht="27.75" customHeight="1" hidden="1">
      <c r="A59" s="555" t="s">
        <v>536</v>
      </c>
      <c r="B59" s="572" t="s">
        <v>537</v>
      </c>
      <c r="C59" s="580"/>
      <c r="D59" s="580">
        <v>0</v>
      </c>
      <c r="E59" s="559" t="e">
        <v>#DIV/0!</v>
      </c>
      <c r="F59" s="558">
        <v>0</v>
      </c>
    </row>
    <row r="60" spans="1:6" s="560" customFormat="1" ht="17.25" customHeight="1">
      <c r="A60" s="573" t="s">
        <v>538</v>
      </c>
      <c r="B60" s="574" t="s">
        <v>414</v>
      </c>
      <c r="C60" s="583">
        <v>88922624</v>
      </c>
      <c r="D60" s="583">
        <v>56607468</v>
      </c>
      <c r="E60" s="559">
        <v>63.65924154464897</v>
      </c>
      <c r="F60" s="558">
        <v>5637609</v>
      </c>
    </row>
    <row r="61" spans="1:6" s="560" customFormat="1" ht="17.25" customHeight="1">
      <c r="A61" s="573" t="s">
        <v>539</v>
      </c>
      <c r="B61" s="574" t="s">
        <v>967</v>
      </c>
      <c r="C61" s="583">
        <v>1078097</v>
      </c>
      <c r="D61" s="583">
        <v>318594</v>
      </c>
      <c r="E61" s="559">
        <v>29.551515308919328</v>
      </c>
      <c r="F61" s="558">
        <v>-42828</v>
      </c>
    </row>
    <row r="62" spans="1:6" s="560" customFormat="1" ht="12.75">
      <c r="A62" s="573" t="s">
        <v>540</v>
      </c>
      <c r="B62" s="576" t="s">
        <v>968</v>
      </c>
      <c r="C62" s="583">
        <v>376505475</v>
      </c>
      <c r="D62" s="583">
        <v>275950255</v>
      </c>
      <c r="E62" s="559">
        <v>73.29249461777415</v>
      </c>
      <c r="F62" s="558">
        <v>19999334</v>
      </c>
    </row>
    <row r="63" spans="1:6" s="560" customFormat="1" ht="18" customHeight="1">
      <c r="A63" s="573" t="s">
        <v>1108</v>
      </c>
      <c r="B63" s="576" t="s">
        <v>727</v>
      </c>
      <c r="C63" s="583">
        <v>360040292</v>
      </c>
      <c r="D63" s="583">
        <v>266467713</v>
      </c>
      <c r="E63" s="559">
        <v>74.01052574415755</v>
      </c>
      <c r="F63" s="558">
        <v>18494214</v>
      </c>
    </row>
    <row r="64" spans="1:6" s="69" customFormat="1" ht="25.5">
      <c r="A64" s="561" t="s">
        <v>541</v>
      </c>
      <c r="B64" s="562" t="s">
        <v>542</v>
      </c>
      <c r="C64" s="563">
        <v>264843188</v>
      </c>
      <c r="D64" s="563">
        <v>217188625</v>
      </c>
      <c r="E64" s="564">
        <v>82.00649850204945</v>
      </c>
      <c r="F64" s="563">
        <v>9453981</v>
      </c>
    </row>
    <row r="65" spans="1:6" s="560" customFormat="1" ht="12.75">
      <c r="A65" s="75" t="s">
        <v>543</v>
      </c>
      <c r="B65" s="565" t="s">
        <v>544</v>
      </c>
      <c r="C65" s="563">
        <v>23146683</v>
      </c>
      <c r="D65" s="563">
        <v>12704773</v>
      </c>
      <c r="E65" s="564">
        <v>54.888093468943254</v>
      </c>
      <c r="F65" s="563">
        <v>1439092</v>
      </c>
    </row>
    <row r="66" spans="1:6" s="560" customFormat="1" ht="25.5" hidden="1">
      <c r="A66" s="586" t="s">
        <v>545</v>
      </c>
      <c r="B66" s="567" t="s">
        <v>546</v>
      </c>
      <c r="C66" s="568"/>
      <c r="D66" s="568"/>
      <c r="E66" s="564" t="e">
        <v>#DIV/0!</v>
      </c>
      <c r="F66" s="563">
        <v>0</v>
      </c>
    </row>
    <row r="67" spans="1:6" s="560" customFormat="1" ht="25.5" hidden="1">
      <c r="A67" s="586" t="s">
        <v>547</v>
      </c>
      <c r="B67" s="567" t="s">
        <v>548</v>
      </c>
      <c r="C67" s="568"/>
      <c r="D67" s="568"/>
      <c r="E67" s="564" t="e">
        <v>#DIV/0!</v>
      </c>
      <c r="F67" s="563">
        <v>0</v>
      </c>
    </row>
    <row r="68" spans="1:6" s="560" customFormat="1" ht="25.5" hidden="1">
      <c r="A68" s="586" t="s">
        <v>549</v>
      </c>
      <c r="B68" s="567" t="s">
        <v>550</v>
      </c>
      <c r="C68" s="568"/>
      <c r="D68" s="568"/>
      <c r="E68" s="564" t="e">
        <v>#DIV/0!</v>
      </c>
      <c r="F68" s="563">
        <v>0</v>
      </c>
    </row>
    <row r="69" spans="1:6" s="560" customFormat="1" ht="42" customHeight="1" hidden="1">
      <c r="A69" s="586" t="s">
        <v>551</v>
      </c>
      <c r="B69" s="567" t="s">
        <v>552</v>
      </c>
      <c r="C69" s="568"/>
      <c r="D69" s="568"/>
      <c r="E69" s="564" t="e">
        <v>#DIV/0!</v>
      </c>
      <c r="F69" s="563">
        <v>0</v>
      </c>
    </row>
    <row r="70" spans="1:6" s="560" customFormat="1" ht="12.75" hidden="1">
      <c r="A70" s="586" t="s">
        <v>553</v>
      </c>
      <c r="B70" s="567" t="s">
        <v>554</v>
      </c>
      <c r="C70" s="568"/>
      <c r="D70" s="568"/>
      <c r="E70" s="564" t="e">
        <v>#DIV/0!</v>
      </c>
      <c r="F70" s="563">
        <v>0</v>
      </c>
    </row>
    <row r="71" spans="1:6" s="560" customFormat="1" ht="38.25" hidden="1">
      <c r="A71" s="586" t="s">
        <v>555</v>
      </c>
      <c r="B71" s="567" t="s">
        <v>556</v>
      </c>
      <c r="C71" s="568"/>
      <c r="D71" s="568"/>
      <c r="E71" s="564" t="e">
        <v>#DIV/0!</v>
      </c>
      <c r="F71" s="563">
        <v>0</v>
      </c>
    </row>
    <row r="72" spans="1:6" s="560" customFormat="1" ht="38.25" hidden="1">
      <c r="A72" s="586" t="s">
        <v>557</v>
      </c>
      <c r="B72" s="567" t="s">
        <v>558</v>
      </c>
      <c r="C72" s="568"/>
      <c r="D72" s="568"/>
      <c r="E72" s="564" t="e">
        <v>#DIV/0!</v>
      </c>
      <c r="F72" s="563">
        <v>0</v>
      </c>
    </row>
    <row r="73" spans="1:6" s="560" customFormat="1" ht="25.5" hidden="1">
      <c r="A73" s="586" t="s">
        <v>559</v>
      </c>
      <c r="B73" s="567" t="s">
        <v>560</v>
      </c>
      <c r="C73" s="568"/>
      <c r="D73" s="568"/>
      <c r="E73" s="564" t="e">
        <v>#DIV/0!</v>
      </c>
      <c r="F73" s="563">
        <v>0</v>
      </c>
    </row>
    <row r="74" spans="1:6" s="560" customFormat="1" ht="12.75" hidden="1">
      <c r="A74" s="586" t="s">
        <v>561</v>
      </c>
      <c r="B74" s="567" t="s">
        <v>562</v>
      </c>
      <c r="C74" s="568"/>
      <c r="D74" s="568"/>
      <c r="E74" s="564" t="e">
        <v>#DIV/0!</v>
      </c>
      <c r="F74" s="563">
        <v>0</v>
      </c>
    </row>
    <row r="75" spans="1:6" s="560" customFormat="1" ht="25.5">
      <c r="A75" s="75" t="s">
        <v>563</v>
      </c>
      <c r="B75" s="565" t="s">
        <v>564</v>
      </c>
      <c r="C75" s="563">
        <v>152125604</v>
      </c>
      <c r="D75" s="563">
        <v>152105625</v>
      </c>
      <c r="E75" s="564">
        <v>99.98686677359059</v>
      </c>
      <c r="F75" s="563">
        <v>3355234</v>
      </c>
    </row>
    <row r="76" spans="1:6" s="560" customFormat="1" ht="12.75" hidden="1">
      <c r="A76" s="586" t="s">
        <v>565</v>
      </c>
      <c r="B76" s="567" t="s">
        <v>566</v>
      </c>
      <c r="C76" s="568"/>
      <c r="D76" s="568"/>
      <c r="E76" s="564" t="e">
        <v>#DIV/0!</v>
      </c>
      <c r="F76" s="563">
        <v>0</v>
      </c>
    </row>
    <row r="77" spans="1:6" s="560" customFormat="1" ht="12.75" hidden="1">
      <c r="A77" s="586" t="s">
        <v>567</v>
      </c>
      <c r="B77" s="567" t="s">
        <v>568</v>
      </c>
      <c r="C77" s="568"/>
      <c r="D77" s="568"/>
      <c r="E77" s="564" t="e">
        <v>#DIV/0!</v>
      </c>
      <c r="F77" s="563">
        <v>0</v>
      </c>
    </row>
    <row r="78" spans="1:6" s="560" customFormat="1" ht="25.5" hidden="1">
      <c r="A78" s="586" t="s">
        <v>569</v>
      </c>
      <c r="B78" s="567" t="s">
        <v>570</v>
      </c>
      <c r="C78" s="568"/>
      <c r="D78" s="568"/>
      <c r="E78" s="564" t="e">
        <v>#DIV/0!</v>
      </c>
      <c r="F78" s="563">
        <v>0</v>
      </c>
    </row>
    <row r="79" spans="1:6" s="560" customFormat="1" ht="63.75" hidden="1">
      <c r="A79" s="586" t="s">
        <v>571</v>
      </c>
      <c r="B79" s="567" t="s">
        <v>572</v>
      </c>
      <c r="C79" s="568"/>
      <c r="D79" s="568"/>
      <c r="E79" s="564" t="e">
        <v>#DIV/0!</v>
      </c>
      <c r="F79" s="563">
        <v>0</v>
      </c>
    </row>
    <row r="80" spans="1:6" s="560" customFormat="1" ht="51.75" customHeight="1" hidden="1">
      <c r="A80" s="586" t="s">
        <v>573</v>
      </c>
      <c r="B80" s="567" t="s">
        <v>574</v>
      </c>
      <c r="C80" s="568"/>
      <c r="D80" s="568"/>
      <c r="E80" s="564" t="e">
        <v>#DIV/0!</v>
      </c>
      <c r="F80" s="563">
        <v>0</v>
      </c>
    </row>
    <row r="81" spans="1:6" s="560" customFormat="1" ht="39.75" customHeight="1" hidden="1">
      <c r="A81" s="586" t="s">
        <v>575</v>
      </c>
      <c r="B81" s="567" t="s">
        <v>576</v>
      </c>
      <c r="C81" s="568"/>
      <c r="D81" s="568"/>
      <c r="E81" s="564" t="e">
        <v>#DIV/0!</v>
      </c>
      <c r="F81" s="563">
        <v>0</v>
      </c>
    </row>
    <row r="82" spans="1:6" s="560" customFormat="1" ht="12.75" hidden="1">
      <c r="A82" s="586" t="s">
        <v>577</v>
      </c>
      <c r="B82" s="567" t="s">
        <v>578</v>
      </c>
      <c r="C82" s="568"/>
      <c r="D82" s="568"/>
      <c r="E82" s="564" t="e">
        <v>#DIV/0!</v>
      </c>
      <c r="F82" s="563">
        <v>0</v>
      </c>
    </row>
    <row r="83" spans="1:6" s="560" customFormat="1" ht="16.5" customHeight="1" hidden="1">
      <c r="A83" s="586" t="s">
        <v>579</v>
      </c>
      <c r="B83" s="567" t="s">
        <v>580</v>
      </c>
      <c r="C83" s="568"/>
      <c r="D83" s="568"/>
      <c r="E83" s="564" t="e">
        <v>#DIV/0!</v>
      </c>
      <c r="F83" s="563">
        <v>0</v>
      </c>
    </row>
    <row r="84" spans="1:6" s="560" customFormat="1" ht="12.75" hidden="1">
      <c r="A84" s="586" t="s">
        <v>581</v>
      </c>
      <c r="B84" s="567" t="s">
        <v>582</v>
      </c>
      <c r="C84" s="568"/>
      <c r="D84" s="568"/>
      <c r="E84" s="564" t="e">
        <v>#DIV/0!</v>
      </c>
      <c r="F84" s="563">
        <v>0</v>
      </c>
    </row>
    <row r="85" spans="1:6" s="560" customFormat="1" ht="38.25">
      <c r="A85" s="75" t="s">
        <v>583</v>
      </c>
      <c r="B85" s="565" t="s">
        <v>584</v>
      </c>
      <c r="C85" s="563">
        <v>5310618</v>
      </c>
      <c r="D85" s="563">
        <v>6365567</v>
      </c>
      <c r="E85" s="564">
        <v>119.86490084581493</v>
      </c>
      <c r="F85" s="563">
        <v>1873715</v>
      </c>
    </row>
    <row r="86" spans="1:6" s="560" customFormat="1" ht="25.5">
      <c r="A86" s="75" t="s">
        <v>585</v>
      </c>
      <c r="B86" s="565" t="s">
        <v>586</v>
      </c>
      <c r="C86" s="563">
        <v>55660795</v>
      </c>
      <c r="D86" s="563">
        <v>43985570</v>
      </c>
      <c r="E86" s="564">
        <v>79.02432942253161</v>
      </c>
      <c r="F86" s="563">
        <v>5120743</v>
      </c>
    </row>
    <row r="87" spans="1:6" s="560" customFormat="1" ht="31.5" customHeight="1">
      <c r="A87" s="75" t="s">
        <v>587</v>
      </c>
      <c r="B87" s="565" t="s">
        <v>588</v>
      </c>
      <c r="C87" s="563">
        <v>5060792</v>
      </c>
      <c r="D87" s="563">
        <v>2027090</v>
      </c>
      <c r="E87" s="564">
        <v>40.054797747072</v>
      </c>
      <c r="F87" s="563">
        <v>-1974803</v>
      </c>
    </row>
    <row r="88" spans="1:6" s="69" customFormat="1" ht="25.5">
      <c r="A88" s="75" t="s">
        <v>589</v>
      </c>
      <c r="B88" s="562" t="s">
        <v>590</v>
      </c>
      <c r="C88" s="563">
        <v>2430379</v>
      </c>
      <c r="D88" s="563">
        <v>1325842</v>
      </c>
      <c r="E88" s="564">
        <v>54.55289072198205</v>
      </c>
      <c r="F88" s="563">
        <v>-3733783</v>
      </c>
    </row>
    <row r="89" spans="1:6" s="560" customFormat="1" ht="12.75">
      <c r="A89" s="75" t="s">
        <v>591</v>
      </c>
      <c r="B89" s="565" t="s">
        <v>592</v>
      </c>
      <c r="C89" s="563">
        <v>0</v>
      </c>
      <c r="D89" s="563">
        <v>0</v>
      </c>
      <c r="E89" s="564">
        <v>0</v>
      </c>
      <c r="F89" s="563">
        <v>-100000</v>
      </c>
    </row>
    <row r="90" spans="1:6" s="560" customFormat="1" ht="47.25" customHeight="1">
      <c r="A90" s="75" t="s">
        <v>593</v>
      </c>
      <c r="B90" s="565" t="s">
        <v>594</v>
      </c>
      <c r="C90" s="563">
        <v>1290797</v>
      </c>
      <c r="D90" s="563">
        <v>1204969</v>
      </c>
      <c r="E90" s="564">
        <v>93.35077475389237</v>
      </c>
      <c r="F90" s="563">
        <v>-3692470</v>
      </c>
    </row>
    <row r="91" spans="1:6" s="560" customFormat="1" ht="25.5">
      <c r="A91" s="75" t="s">
        <v>595</v>
      </c>
      <c r="B91" s="565" t="s">
        <v>596</v>
      </c>
      <c r="C91" s="563">
        <v>171259</v>
      </c>
      <c r="D91" s="563">
        <v>120873</v>
      </c>
      <c r="E91" s="564">
        <v>70.5790644579263</v>
      </c>
      <c r="F91" s="563">
        <v>58687</v>
      </c>
    </row>
    <row r="92" spans="1:6" s="69" customFormat="1" ht="38.25">
      <c r="A92" s="75" t="s">
        <v>597</v>
      </c>
      <c r="B92" s="562" t="s">
        <v>598</v>
      </c>
      <c r="C92" s="563">
        <v>64144904</v>
      </c>
      <c r="D92" s="563">
        <v>42963306</v>
      </c>
      <c r="E92" s="564">
        <v>66.9785178881864</v>
      </c>
      <c r="F92" s="563">
        <v>11263292</v>
      </c>
    </row>
    <row r="93" spans="1:6" s="560" customFormat="1" ht="25.5">
      <c r="A93" s="75" t="s">
        <v>599</v>
      </c>
      <c r="B93" s="565" t="s">
        <v>600</v>
      </c>
      <c r="C93" s="563">
        <v>54148622</v>
      </c>
      <c r="D93" s="563">
        <v>39269995</v>
      </c>
      <c r="E93" s="564">
        <v>72.52261193276534</v>
      </c>
      <c r="F93" s="563">
        <v>10207237</v>
      </c>
    </row>
    <row r="94" spans="1:6" s="560" customFormat="1" ht="38.25">
      <c r="A94" s="586" t="s">
        <v>601</v>
      </c>
      <c r="B94" s="567" t="s">
        <v>602</v>
      </c>
      <c r="C94" s="568">
        <v>14502007</v>
      </c>
      <c r="D94" s="568">
        <v>20571673</v>
      </c>
      <c r="E94" s="569">
        <v>141.85397235017194</v>
      </c>
      <c r="F94" s="568">
        <v>3338798</v>
      </c>
    </row>
    <row r="95" spans="1:6" s="560" customFormat="1" ht="38.25">
      <c r="A95" s="586" t="s">
        <v>603</v>
      </c>
      <c r="B95" s="567" t="s">
        <v>604</v>
      </c>
      <c r="C95" s="568">
        <v>27151824</v>
      </c>
      <c r="D95" s="568">
        <v>18698322</v>
      </c>
      <c r="E95" s="569">
        <v>68.86580437468952</v>
      </c>
      <c r="F95" s="568">
        <v>6868439</v>
      </c>
    </row>
    <row r="96" spans="1:6" s="560" customFormat="1" ht="32.25" customHeight="1">
      <c r="A96" s="75" t="s">
        <v>605</v>
      </c>
      <c r="B96" s="565" t="s">
        <v>606</v>
      </c>
      <c r="C96" s="563">
        <v>4414627</v>
      </c>
      <c r="D96" s="563">
        <v>3693311</v>
      </c>
      <c r="E96" s="564">
        <v>83.66077134036466</v>
      </c>
      <c r="F96" s="563">
        <v>1056055</v>
      </c>
    </row>
    <row r="97" spans="1:6" s="560" customFormat="1" ht="39" customHeight="1">
      <c r="A97" s="586" t="s">
        <v>607</v>
      </c>
      <c r="B97" s="567" t="s">
        <v>608</v>
      </c>
      <c r="C97" s="568">
        <v>1990127</v>
      </c>
      <c r="D97" s="568">
        <v>2462664</v>
      </c>
      <c r="E97" s="569">
        <v>123.7440625648514</v>
      </c>
      <c r="F97" s="568">
        <v>573288</v>
      </c>
    </row>
    <row r="98" spans="1:6" s="560" customFormat="1" ht="40.5" customHeight="1">
      <c r="A98" s="586" t="s">
        <v>609</v>
      </c>
      <c r="B98" s="567" t="s">
        <v>610</v>
      </c>
      <c r="C98" s="568">
        <v>1996327</v>
      </c>
      <c r="D98" s="568">
        <v>1230647</v>
      </c>
      <c r="E98" s="569">
        <v>61.64556207475028</v>
      </c>
      <c r="F98" s="568">
        <v>482767</v>
      </c>
    </row>
    <row r="99" spans="1:6" s="560" customFormat="1" ht="32.25" customHeight="1">
      <c r="A99" s="75" t="s">
        <v>611</v>
      </c>
      <c r="B99" s="565" t="s">
        <v>612</v>
      </c>
      <c r="C99" s="563">
        <v>5927688</v>
      </c>
      <c r="D99" s="563">
        <v>4989940</v>
      </c>
      <c r="E99" s="564">
        <v>84.18020651559259</v>
      </c>
      <c r="F99" s="563">
        <v>1150724</v>
      </c>
    </row>
    <row r="100" spans="1:6" s="560" customFormat="1" ht="12.75">
      <c r="A100" s="75" t="s">
        <v>613</v>
      </c>
      <c r="B100" s="565" t="s">
        <v>614</v>
      </c>
      <c r="C100" s="563">
        <v>0</v>
      </c>
      <c r="D100" s="563">
        <v>2911784</v>
      </c>
      <c r="E100" s="564">
        <v>0</v>
      </c>
      <c r="F100" s="563">
        <v>363973</v>
      </c>
    </row>
    <row r="101" spans="1:6" s="560" customFormat="1" ht="32.25" customHeight="1">
      <c r="A101" s="75" t="s">
        <v>615</v>
      </c>
      <c r="B101" s="565" t="s">
        <v>616</v>
      </c>
      <c r="C101" s="563">
        <v>0</v>
      </c>
      <c r="D101" s="563">
        <v>21078156</v>
      </c>
      <c r="E101" s="564">
        <v>0</v>
      </c>
      <c r="F101" s="563">
        <v>19786751</v>
      </c>
    </row>
    <row r="102" spans="1:6" s="560" customFormat="1" ht="12.75">
      <c r="A102" s="587" t="s">
        <v>1110</v>
      </c>
      <c r="B102" s="576" t="s">
        <v>617</v>
      </c>
      <c r="C102" s="583">
        <v>13969708</v>
      </c>
      <c r="D102" s="583">
        <v>9482542</v>
      </c>
      <c r="E102" s="559">
        <v>67.87931429919651</v>
      </c>
      <c r="F102" s="558">
        <v>1505120</v>
      </c>
    </row>
    <row r="103" spans="1:6" s="69" customFormat="1" ht="12.75">
      <c r="A103" s="75" t="s">
        <v>618</v>
      </c>
      <c r="B103" s="562" t="s">
        <v>619</v>
      </c>
      <c r="C103" s="563">
        <v>207152</v>
      </c>
      <c r="D103" s="563">
        <v>149875</v>
      </c>
      <c r="E103" s="564">
        <v>72.35025488530161</v>
      </c>
      <c r="F103" s="563">
        <v>42020</v>
      </c>
    </row>
    <row r="104" spans="1:6" s="69" customFormat="1" ht="25.5" hidden="1">
      <c r="A104" s="75" t="s">
        <v>620</v>
      </c>
      <c r="B104" s="565" t="s">
        <v>621</v>
      </c>
      <c r="C104" s="563"/>
      <c r="D104" s="563">
        <v>0</v>
      </c>
      <c r="E104" s="564" t="e">
        <v>#DIV/0!</v>
      </c>
      <c r="F104" s="563">
        <v>0</v>
      </c>
    </row>
    <row r="105" spans="1:6" s="69" customFormat="1" ht="12.75" hidden="1">
      <c r="A105" s="586" t="s">
        <v>622</v>
      </c>
      <c r="B105" s="567" t="s">
        <v>623</v>
      </c>
      <c r="C105" s="568"/>
      <c r="D105" s="568"/>
      <c r="E105" s="564" t="e">
        <v>#DIV/0!</v>
      </c>
      <c r="F105" s="563">
        <v>0</v>
      </c>
    </row>
    <row r="106" spans="1:6" s="69" customFormat="1" ht="25.5" hidden="1">
      <c r="A106" s="75" t="s">
        <v>624</v>
      </c>
      <c r="B106" s="565" t="s">
        <v>625</v>
      </c>
      <c r="C106" s="563"/>
      <c r="D106" s="563">
        <v>0</v>
      </c>
      <c r="E106" s="564" t="e">
        <v>#DIV/0!</v>
      </c>
      <c r="F106" s="563">
        <v>0</v>
      </c>
    </row>
    <row r="107" spans="1:6" s="69" customFormat="1" ht="12.75" hidden="1">
      <c r="A107" s="586" t="s">
        <v>626</v>
      </c>
      <c r="B107" s="567" t="s">
        <v>623</v>
      </c>
      <c r="C107" s="568"/>
      <c r="D107" s="568"/>
      <c r="E107" s="564" t="e">
        <v>#DIV/0!</v>
      </c>
      <c r="F107" s="563">
        <v>0</v>
      </c>
    </row>
    <row r="108" spans="1:6" s="69" customFormat="1" ht="12.75">
      <c r="A108" s="75" t="s">
        <v>627</v>
      </c>
      <c r="B108" s="562" t="s">
        <v>628</v>
      </c>
      <c r="C108" s="563">
        <v>12704549</v>
      </c>
      <c r="D108" s="563">
        <v>70801</v>
      </c>
      <c r="E108" s="564">
        <v>0.5572885743523835</v>
      </c>
      <c r="F108" s="563">
        <v>-7798766</v>
      </c>
    </row>
    <row r="109" spans="1:6" s="69" customFormat="1" ht="12.75" hidden="1">
      <c r="A109" s="75" t="s">
        <v>629</v>
      </c>
      <c r="B109" s="565" t="s">
        <v>630</v>
      </c>
      <c r="C109" s="563"/>
      <c r="D109" s="563">
        <v>0</v>
      </c>
      <c r="E109" s="564" t="e">
        <v>#DIV/0!</v>
      </c>
      <c r="F109" s="563">
        <v>0</v>
      </c>
    </row>
    <row r="110" spans="1:6" s="69" customFormat="1" ht="12.75" hidden="1">
      <c r="A110" s="75" t="s">
        <v>631</v>
      </c>
      <c r="B110" s="565" t="s">
        <v>632</v>
      </c>
      <c r="C110" s="563"/>
      <c r="D110" s="563">
        <v>0</v>
      </c>
      <c r="E110" s="564" t="e">
        <v>#DIV/0!</v>
      </c>
      <c r="F110" s="563">
        <v>0</v>
      </c>
    </row>
    <row r="111" spans="1:6" s="69" customFormat="1" ht="12.75" hidden="1">
      <c r="A111" s="75" t="s">
        <v>633</v>
      </c>
      <c r="B111" s="565" t="s">
        <v>634</v>
      </c>
      <c r="C111" s="563"/>
      <c r="D111" s="563">
        <v>0</v>
      </c>
      <c r="E111" s="564" t="e">
        <v>#DIV/0!</v>
      </c>
      <c r="F111" s="563">
        <v>0</v>
      </c>
    </row>
    <row r="112" spans="1:6" s="69" customFormat="1" ht="12.75" hidden="1">
      <c r="A112" s="75" t="s">
        <v>635</v>
      </c>
      <c r="B112" s="565" t="s">
        <v>636</v>
      </c>
      <c r="C112" s="563"/>
      <c r="D112" s="563">
        <v>0</v>
      </c>
      <c r="E112" s="564" t="e">
        <v>#DIV/0!</v>
      </c>
      <c r="F112" s="563">
        <v>0</v>
      </c>
    </row>
    <row r="113" spans="1:6" s="69" customFormat="1" ht="12.75" hidden="1">
      <c r="A113" s="75" t="s">
        <v>637</v>
      </c>
      <c r="B113" s="565" t="s">
        <v>638</v>
      </c>
      <c r="C113" s="563"/>
      <c r="D113" s="563">
        <v>0</v>
      </c>
      <c r="E113" s="564" t="e">
        <v>#DIV/0!</v>
      </c>
      <c r="F113" s="563">
        <v>0</v>
      </c>
    </row>
    <row r="114" spans="1:6" s="69" customFormat="1" ht="12.75" hidden="1">
      <c r="A114" s="75" t="s">
        <v>639</v>
      </c>
      <c r="B114" s="562" t="s">
        <v>640</v>
      </c>
      <c r="C114" s="563"/>
      <c r="D114" s="563">
        <v>0</v>
      </c>
      <c r="E114" s="564" t="e">
        <v>#DIV/0!</v>
      </c>
      <c r="F114" s="563">
        <v>0</v>
      </c>
    </row>
    <row r="115" spans="1:6" s="560" customFormat="1" ht="25.5" hidden="1">
      <c r="A115" s="75" t="s">
        <v>641</v>
      </c>
      <c r="B115" s="565" t="s">
        <v>642</v>
      </c>
      <c r="C115" s="563"/>
      <c r="D115" s="563"/>
      <c r="E115" s="564" t="e">
        <v>#DIV/0!</v>
      </c>
      <c r="F115" s="563">
        <v>0</v>
      </c>
    </row>
    <row r="116" spans="1:6" s="560" customFormat="1" ht="25.5" hidden="1">
      <c r="A116" s="586" t="s">
        <v>643</v>
      </c>
      <c r="B116" s="567" t="s">
        <v>644</v>
      </c>
      <c r="C116" s="568"/>
      <c r="D116" s="568"/>
      <c r="E116" s="564" t="e">
        <v>#DIV/0!</v>
      </c>
      <c r="F116" s="563">
        <v>0</v>
      </c>
    </row>
    <row r="117" spans="1:6" s="560" customFormat="1" ht="25.5" hidden="1">
      <c r="A117" s="586" t="s">
        <v>645</v>
      </c>
      <c r="B117" s="567" t="s">
        <v>646</v>
      </c>
      <c r="C117" s="568"/>
      <c r="D117" s="568"/>
      <c r="E117" s="564" t="e">
        <v>#DIV/0!</v>
      </c>
      <c r="F117" s="563">
        <v>0</v>
      </c>
    </row>
    <row r="118" spans="1:6" s="560" customFormat="1" ht="25.5" hidden="1">
      <c r="A118" s="586" t="s">
        <v>647</v>
      </c>
      <c r="B118" s="567" t="s">
        <v>648</v>
      </c>
      <c r="C118" s="568"/>
      <c r="D118" s="568"/>
      <c r="E118" s="564" t="e">
        <v>#DIV/0!</v>
      </c>
      <c r="F118" s="563">
        <v>0</v>
      </c>
    </row>
    <row r="119" spans="1:6" s="560" customFormat="1" ht="12.75" hidden="1">
      <c r="A119" s="75" t="s">
        <v>649</v>
      </c>
      <c r="B119" s="565" t="s">
        <v>650</v>
      </c>
      <c r="C119" s="563"/>
      <c r="D119" s="563">
        <v>0</v>
      </c>
      <c r="E119" s="564" t="e">
        <v>#DIV/0!</v>
      </c>
      <c r="F119" s="563">
        <v>0</v>
      </c>
    </row>
    <row r="120" spans="1:6" s="560" customFormat="1" ht="25.5" hidden="1">
      <c r="A120" s="586" t="s">
        <v>651</v>
      </c>
      <c r="B120" s="567" t="s">
        <v>652</v>
      </c>
      <c r="C120" s="568"/>
      <c r="D120" s="568"/>
      <c r="E120" s="564" t="e">
        <v>#DIV/0!</v>
      </c>
      <c r="F120" s="563">
        <v>0</v>
      </c>
    </row>
    <row r="121" spans="1:6" s="560" customFormat="1" ht="25.5" hidden="1">
      <c r="A121" s="586" t="s">
        <v>653</v>
      </c>
      <c r="B121" s="567" t="s">
        <v>654</v>
      </c>
      <c r="C121" s="568"/>
      <c r="D121" s="568">
        <v>0</v>
      </c>
      <c r="E121" s="564" t="e">
        <v>#DIV/0!</v>
      </c>
      <c r="F121" s="563">
        <v>0</v>
      </c>
    </row>
    <row r="122" spans="1:6" s="560" customFormat="1" ht="25.5" hidden="1">
      <c r="A122" s="586" t="s">
        <v>655</v>
      </c>
      <c r="B122" s="567" t="s">
        <v>656</v>
      </c>
      <c r="C122" s="568"/>
      <c r="D122" s="568">
        <v>0</v>
      </c>
      <c r="E122" s="564" t="e">
        <v>#DIV/0!</v>
      </c>
      <c r="F122" s="563">
        <v>0</v>
      </c>
    </row>
    <row r="123" spans="1:6" s="69" customFormat="1" ht="12.75">
      <c r="A123" s="75" t="s">
        <v>657</v>
      </c>
      <c r="B123" s="562" t="s">
        <v>658</v>
      </c>
      <c r="C123" s="563">
        <v>57958</v>
      </c>
      <c r="D123" s="563">
        <v>44406</v>
      </c>
      <c r="E123" s="564">
        <v>76.61755064011871</v>
      </c>
      <c r="F123" s="563">
        <v>44406</v>
      </c>
    </row>
    <row r="124" spans="1:6" s="560" customFormat="1" ht="37.5" customHeight="1">
      <c r="A124" s="75" t="s">
        <v>659</v>
      </c>
      <c r="B124" s="565" t="s">
        <v>660</v>
      </c>
      <c r="C124" s="563">
        <v>0</v>
      </c>
      <c r="D124" s="563">
        <v>44406</v>
      </c>
      <c r="E124" s="564">
        <v>0</v>
      </c>
      <c r="F124" s="563">
        <v>44406</v>
      </c>
    </row>
    <row r="125" spans="1:6" s="560" customFormat="1" ht="25.5" hidden="1">
      <c r="A125" s="74" t="s">
        <v>661</v>
      </c>
      <c r="B125" s="572" t="s">
        <v>662</v>
      </c>
      <c r="C125" s="580"/>
      <c r="D125" s="580"/>
      <c r="E125" s="559" t="e">
        <v>#DIV/0!</v>
      </c>
      <c r="F125" s="558">
        <v>0</v>
      </c>
    </row>
    <row r="126" spans="1:7" s="69" customFormat="1" ht="12.75">
      <c r="A126" s="588" t="s">
        <v>663</v>
      </c>
      <c r="B126" s="576" t="s">
        <v>664</v>
      </c>
      <c r="C126" s="583">
        <v>1367974203</v>
      </c>
      <c r="D126" s="583">
        <v>794574004</v>
      </c>
      <c r="E126" s="559">
        <v>58.08399034554016</v>
      </c>
      <c r="F126" s="558">
        <v>90920985</v>
      </c>
      <c r="G126" s="535">
        <f>D126-D137</f>
        <v>0</v>
      </c>
    </row>
    <row r="127" spans="1:6" s="570" customFormat="1" ht="12.75">
      <c r="A127" s="589" t="s">
        <v>125</v>
      </c>
      <c r="B127" s="562" t="s">
        <v>126</v>
      </c>
      <c r="C127" s="563">
        <v>193167136</v>
      </c>
      <c r="D127" s="563">
        <v>118279761</v>
      </c>
      <c r="E127" s="564">
        <v>61.23182413389407</v>
      </c>
      <c r="F127" s="563">
        <v>11896593</v>
      </c>
    </row>
    <row r="128" spans="1:6" s="69" customFormat="1" ht="12.75">
      <c r="A128" s="589" t="s">
        <v>127</v>
      </c>
      <c r="B128" s="562" t="s">
        <v>128</v>
      </c>
      <c r="C128" s="563">
        <v>19780</v>
      </c>
      <c r="D128" s="563">
        <v>4890</v>
      </c>
      <c r="E128" s="564">
        <v>24.721941354903944</v>
      </c>
      <c r="F128" s="563">
        <v>1105</v>
      </c>
    </row>
    <row r="129" spans="1:6" s="69" customFormat="1" ht="12.75">
      <c r="A129" s="589" t="s">
        <v>129</v>
      </c>
      <c r="B129" s="562" t="s">
        <v>130</v>
      </c>
      <c r="C129" s="563">
        <v>20967793</v>
      </c>
      <c r="D129" s="563">
        <v>12705654</v>
      </c>
      <c r="E129" s="564">
        <v>60.59604842531591</v>
      </c>
      <c r="F129" s="563">
        <v>1621736</v>
      </c>
    </row>
    <row r="130" spans="1:6" s="69" customFormat="1" ht="12.75">
      <c r="A130" s="589" t="s">
        <v>131</v>
      </c>
      <c r="B130" s="562" t="s">
        <v>132</v>
      </c>
      <c r="C130" s="563">
        <v>196997817</v>
      </c>
      <c r="D130" s="563">
        <v>97930824</v>
      </c>
      <c r="E130" s="564">
        <v>49.711629038000964</v>
      </c>
      <c r="F130" s="563">
        <v>15339754</v>
      </c>
    </row>
    <row r="131" spans="1:6" s="69" customFormat="1" ht="12.75">
      <c r="A131" s="589" t="s">
        <v>133</v>
      </c>
      <c r="B131" s="562" t="s">
        <v>134</v>
      </c>
      <c r="C131" s="563">
        <v>19723643</v>
      </c>
      <c r="D131" s="563">
        <v>9261886</v>
      </c>
      <c r="E131" s="564">
        <v>46.958292644011046</v>
      </c>
      <c r="F131" s="563">
        <v>1533625</v>
      </c>
    </row>
    <row r="132" spans="1:6" s="69" customFormat="1" ht="12.75">
      <c r="A132" s="589" t="s">
        <v>135</v>
      </c>
      <c r="B132" s="562" t="s">
        <v>136</v>
      </c>
      <c r="C132" s="563">
        <v>167205272</v>
      </c>
      <c r="D132" s="563">
        <v>79172116</v>
      </c>
      <c r="E132" s="564">
        <v>47.350251013616365</v>
      </c>
      <c r="F132" s="563">
        <v>13319751</v>
      </c>
    </row>
    <row r="133" spans="1:6" s="69" customFormat="1" ht="12.75">
      <c r="A133" s="589" t="s">
        <v>137</v>
      </c>
      <c r="B133" s="562" t="s">
        <v>138</v>
      </c>
      <c r="C133" s="563">
        <v>4443341</v>
      </c>
      <c r="D133" s="563">
        <v>2145389</v>
      </c>
      <c r="E133" s="564">
        <v>48.28324002141632</v>
      </c>
      <c r="F133" s="563">
        <v>241672</v>
      </c>
    </row>
    <row r="134" spans="1:6" s="69" customFormat="1" ht="12.75">
      <c r="A134" s="589" t="s">
        <v>139</v>
      </c>
      <c r="B134" s="562" t="s">
        <v>140</v>
      </c>
      <c r="C134" s="563">
        <v>107309179</v>
      </c>
      <c r="D134" s="563">
        <v>59715577</v>
      </c>
      <c r="E134" s="564">
        <v>55.6481538266172</v>
      </c>
      <c r="F134" s="563">
        <v>7012740</v>
      </c>
    </row>
    <row r="135" spans="1:6" s="560" customFormat="1" ht="12.75">
      <c r="A135" s="589" t="s">
        <v>141</v>
      </c>
      <c r="B135" s="562" t="s">
        <v>401</v>
      </c>
      <c r="C135" s="563">
        <v>525880534</v>
      </c>
      <c r="D135" s="563">
        <v>329263520</v>
      </c>
      <c r="E135" s="564">
        <v>62.61184788406714</v>
      </c>
      <c r="F135" s="563">
        <v>29952157</v>
      </c>
    </row>
    <row r="136" spans="1:6" s="560" customFormat="1" ht="12.75">
      <c r="A136" s="589" t="s">
        <v>142</v>
      </c>
      <c r="B136" s="562" t="s">
        <v>143</v>
      </c>
      <c r="C136" s="563">
        <v>132259708</v>
      </c>
      <c r="D136" s="563">
        <v>86094387</v>
      </c>
      <c r="E136" s="564">
        <v>65.09494713234963</v>
      </c>
      <c r="F136" s="563">
        <v>10001852</v>
      </c>
    </row>
    <row r="137" spans="1:6" s="69" customFormat="1" ht="12.75">
      <c r="A137" s="590"/>
      <c r="B137" s="576" t="s">
        <v>665</v>
      </c>
      <c r="C137" s="583">
        <v>1367974203</v>
      </c>
      <c r="D137" s="583">
        <v>794574004</v>
      </c>
      <c r="E137" s="559">
        <v>58.08399034554016</v>
      </c>
      <c r="F137" s="558">
        <v>90920985</v>
      </c>
    </row>
    <row r="138" spans="1:9" s="68" customFormat="1" ht="12.75" customHeight="1">
      <c r="A138" s="591" t="s">
        <v>470</v>
      </c>
      <c r="B138" s="591" t="s">
        <v>666</v>
      </c>
      <c r="C138" s="592">
        <v>1031921137</v>
      </c>
      <c r="D138" s="592">
        <v>658680044</v>
      </c>
      <c r="E138" s="559">
        <v>63.83046343201322</v>
      </c>
      <c r="F138" s="558">
        <v>64390648</v>
      </c>
      <c r="G138" s="560"/>
      <c r="H138" s="560"/>
      <c r="I138" s="560"/>
    </row>
    <row r="139" spans="1:7" s="593" customFormat="1" ht="12.75" customHeight="1">
      <c r="A139" s="485" t="s">
        <v>472</v>
      </c>
      <c r="B139" s="485" t="s">
        <v>667</v>
      </c>
      <c r="C139" s="592">
        <v>785261450</v>
      </c>
      <c r="D139" s="592">
        <v>493484240</v>
      </c>
      <c r="E139" s="559">
        <v>62.84330397219933</v>
      </c>
      <c r="F139" s="558">
        <v>45431860</v>
      </c>
      <c r="G139" s="560"/>
    </row>
    <row r="140" spans="1:6" s="69" customFormat="1" ht="12.75">
      <c r="A140" s="594">
        <v>1000</v>
      </c>
      <c r="B140" s="595" t="s">
        <v>668</v>
      </c>
      <c r="C140" s="563">
        <v>493737293</v>
      </c>
      <c r="D140" s="563">
        <v>334441519</v>
      </c>
      <c r="E140" s="564">
        <v>67.73673444189276</v>
      </c>
      <c r="F140" s="563">
        <v>26996401</v>
      </c>
    </row>
    <row r="141" spans="1:6" s="69" customFormat="1" ht="12.75">
      <c r="A141" s="596" t="s">
        <v>42</v>
      </c>
      <c r="B141" s="597" t="s">
        <v>43</v>
      </c>
      <c r="C141" s="563">
        <v>370206074</v>
      </c>
      <c r="D141" s="563">
        <v>268987737</v>
      </c>
      <c r="E141" s="564">
        <v>72.65892050166633</v>
      </c>
      <c r="F141" s="563">
        <v>20178731</v>
      </c>
    </row>
    <row r="142" spans="1:6" s="69" customFormat="1" ht="25.5">
      <c r="A142" s="596" t="s">
        <v>44</v>
      </c>
      <c r="B142" s="565" t="s">
        <v>45</v>
      </c>
      <c r="C142" s="563">
        <v>93110522</v>
      </c>
      <c r="D142" s="563">
        <v>65453782</v>
      </c>
      <c r="E142" s="564">
        <v>70.29686934845022</v>
      </c>
      <c r="F142" s="563">
        <v>6817670</v>
      </c>
    </row>
    <row r="143" spans="1:6" s="69" customFormat="1" ht="12.75">
      <c r="A143" s="594">
        <v>2000</v>
      </c>
      <c r="B143" s="562" t="s">
        <v>47</v>
      </c>
      <c r="C143" s="563">
        <v>291198362</v>
      </c>
      <c r="D143" s="563">
        <v>159042721</v>
      </c>
      <c r="E143" s="564">
        <v>54.61662624324789</v>
      </c>
      <c r="F143" s="563">
        <v>18435459</v>
      </c>
    </row>
    <row r="144" spans="1:6" s="69" customFormat="1" ht="12.75">
      <c r="A144" s="596">
        <v>2100</v>
      </c>
      <c r="B144" s="597" t="s">
        <v>49</v>
      </c>
      <c r="C144" s="563">
        <v>2285102</v>
      </c>
      <c r="D144" s="563">
        <v>1272078</v>
      </c>
      <c r="E144" s="564">
        <v>55.66832465246628</v>
      </c>
      <c r="F144" s="563">
        <v>122245</v>
      </c>
    </row>
    <row r="145" spans="1:6" s="69" customFormat="1" ht="12.75">
      <c r="A145" s="596">
        <v>2200</v>
      </c>
      <c r="B145" s="597" t="s">
        <v>51</v>
      </c>
      <c r="C145" s="563">
        <v>171282473</v>
      </c>
      <c r="D145" s="563">
        <v>100667962</v>
      </c>
      <c r="E145" s="564">
        <v>58.77306664062469</v>
      </c>
      <c r="F145" s="563">
        <v>11661825</v>
      </c>
    </row>
    <row r="146" spans="1:6" s="69" customFormat="1" ht="25.5">
      <c r="A146" s="596">
        <v>2300</v>
      </c>
      <c r="B146" s="565" t="s">
        <v>669</v>
      </c>
      <c r="C146" s="563">
        <v>72209589</v>
      </c>
      <c r="D146" s="563">
        <v>43638545</v>
      </c>
      <c r="E146" s="564">
        <v>60.433171832621845</v>
      </c>
      <c r="F146" s="563">
        <v>5032033</v>
      </c>
    </row>
    <row r="147" spans="1:6" s="69" customFormat="1" ht="12.75">
      <c r="A147" s="596">
        <v>2400</v>
      </c>
      <c r="B147" s="565" t="s">
        <v>55</v>
      </c>
      <c r="C147" s="563">
        <v>575181</v>
      </c>
      <c r="D147" s="563">
        <v>124585</v>
      </c>
      <c r="E147" s="564">
        <v>21.66013828690447</v>
      </c>
      <c r="F147" s="563">
        <v>8739</v>
      </c>
    </row>
    <row r="148" spans="1:6" s="69" customFormat="1" ht="12.75">
      <c r="A148" s="596">
        <v>2500</v>
      </c>
      <c r="B148" s="565" t="s">
        <v>670</v>
      </c>
      <c r="C148" s="563">
        <v>4063624</v>
      </c>
      <c r="D148" s="563">
        <v>2478678</v>
      </c>
      <c r="E148" s="564">
        <v>60.99673591848065</v>
      </c>
      <c r="F148" s="563">
        <v>266428</v>
      </c>
    </row>
    <row r="149" spans="1:6" s="69" customFormat="1" ht="38.25">
      <c r="A149" s="596">
        <v>2800</v>
      </c>
      <c r="B149" s="565" t="s">
        <v>671</v>
      </c>
      <c r="C149" s="563">
        <v>18491751</v>
      </c>
      <c r="D149" s="563">
        <v>10860873</v>
      </c>
      <c r="E149" s="564">
        <v>58.733610462308306</v>
      </c>
      <c r="F149" s="563">
        <v>1344189</v>
      </c>
    </row>
    <row r="150" spans="1:8" s="593" customFormat="1" ht="12.75" customHeight="1">
      <c r="A150" s="598" t="s">
        <v>672</v>
      </c>
      <c r="B150" s="484" t="s">
        <v>673</v>
      </c>
      <c r="C150" s="592">
        <v>25666186</v>
      </c>
      <c r="D150" s="592">
        <v>15973437</v>
      </c>
      <c r="E150" s="559">
        <v>62.23533562797371</v>
      </c>
      <c r="F150" s="558">
        <v>26814</v>
      </c>
      <c r="G150" s="560"/>
      <c r="H150" s="560"/>
    </row>
    <row r="151" spans="1:8" s="68" customFormat="1" ht="12.75" customHeight="1">
      <c r="A151" s="491">
        <v>4000</v>
      </c>
      <c r="B151" s="599" t="s">
        <v>185</v>
      </c>
      <c r="C151" s="600">
        <v>25666186</v>
      </c>
      <c r="D151" s="600">
        <v>15973437</v>
      </c>
      <c r="E151" s="564">
        <v>62.23533562797371</v>
      </c>
      <c r="F151" s="563">
        <v>26814</v>
      </c>
      <c r="G151" s="69"/>
      <c r="H151" s="69"/>
    </row>
    <row r="152" spans="1:6" s="69" customFormat="1" ht="25.5">
      <c r="A152" s="601">
        <v>4100</v>
      </c>
      <c r="B152" s="565" t="s">
        <v>674</v>
      </c>
      <c r="C152" s="563">
        <v>2747550</v>
      </c>
      <c r="D152" s="563">
        <v>18534</v>
      </c>
      <c r="E152" s="564">
        <v>0.6745646121089698</v>
      </c>
      <c r="F152" s="563">
        <v>6404</v>
      </c>
    </row>
    <row r="153" spans="1:6" s="570" customFormat="1" ht="12.75">
      <c r="A153" s="601">
        <v>4200</v>
      </c>
      <c r="B153" s="565" t="s">
        <v>675</v>
      </c>
      <c r="C153" s="563">
        <v>1763165</v>
      </c>
      <c r="D153" s="563">
        <v>1930573</v>
      </c>
      <c r="E153" s="564">
        <v>109.49474382715174</v>
      </c>
      <c r="F153" s="563">
        <v>15621</v>
      </c>
    </row>
    <row r="154" spans="1:6" s="69" customFormat="1" ht="12.75">
      <c r="A154" s="601" t="s">
        <v>65</v>
      </c>
      <c r="B154" s="565" t="s">
        <v>676</v>
      </c>
      <c r="C154" s="563">
        <v>17178080</v>
      </c>
      <c r="D154" s="563">
        <v>14024330</v>
      </c>
      <c r="E154" s="564">
        <v>81.64084693982097</v>
      </c>
      <c r="F154" s="563">
        <v>4789</v>
      </c>
    </row>
    <row r="155" spans="1:6" s="69" customFormat="1" ht="12.75">
      <c r="A155" s="601" t="s">
        <v>677</v>
      </c>
      <c r="B155" s="565" t="s">
        <v>678</v>
      </c>
      <c r="C155" s="563">
        <v>8604882</v>
      </c>
      <c r="D155" s="563">
        <v>13759212</v>
      </c>
      <c r="E155" s="564">
        <v>159.9000660322826</v>
      </c>
      <c r="F155" s="563">
        <v>4634</v>
      </c>
    </row>
    <row r="156" spans="1:6" s="69" customFormat="1" ht="25.5">
      <c r="A156" s="601" t="s">
        <v>679</v>
      </c>
      <c r="B156" s="565" t="s">
        <v>680</v>
      </c>
      <c r="C156" s="563">
        <v>262600</v>
      </c>
      <c r="D156" s="563">
        <v>265118</v>
      </c>
      <c r="E156" s="564">
        <v>100.95887281035796</v>
      </c>
      <c r="F156" s="563">
        <v>155</v>
      </c>
    </row>
    <row r="157" spans="1:7" s="593" customFormat="1" ht="12.75" customHeight="1">
      <c r="A157" s="602" t="s">
        <v>681</v>
      </c>
      <c r="B157" s="484" t="s">
        <v>682</v>
      </c>
      <c r="C157" s="592">
        <v>141457949</v>
      </c>
      <c r="D157" s="592">
        <v>94789189</v>
      </c>
      <c r="E157" s="559">
        <v>67.00873981991637</v>
      </c>
      <c r="F157" s="558">
        <v>12174212</v>
      </c>
      <c r="G157" s="560"/>
    </row>
    <row r="158" spans="1:6" s="69" customFormat="1" ht="12.75">
      <c r="A158" s="594">
        <v>3000</v>
      </c>
      <c r="B158" s="562" t="s">
        <v>69</v>
      </c>
      <c r="C158" s="563">
        <v>65375505</v>
      </c>
      <c r="D158" s="563">
        <v>43576958</v>
      </c>
      <c r="E158" s="564">
        <v>66.65639982436848</v>
      </c>
      <c r="F158" s="563">
        <v>5881505</v>
      </c>
    </row>
    <row r="159" spans="1:6" s="69" customFormat="1" ht="12.75" hidden="1">
      <c r="A159" s="596">
        <v>3100</v>
      </c>
      <c r="B159" s="597" t="s">
        <v>71</v>
      </c>
      <c r="C159" s="563"/>
      <c r="D159" s="563">
        <v>0</v>
      </c>
      <c r="E159" s="564" t="e">
        <v>#DIV/0!</v>
      </c>
      <c r="F159" s="563">
        <v>0</v>
      </c>
    </row>
    <row r="160" spans="1:6" s="69" customFormat="1" ht="25.5">
      <c r="A160" s="596">
        <v>3200</v>
      </c>
      <c r="B160" s="565" t="s">
        <v>73</v>
      </c>
      <c r="C160" s="563">
        <v>61084750</v>
      </c>
      <c r="D160" s="563">
        <v>41416362</v>
      </c>
      <c r="E160" s="564">
        <v>67.80147581843259</v>
      </c>
      <c r="F160" s="563">
        <v>5458896</v>
      </c>
    </row>
    <row r="161" spans="1:6" s="69" customFormat="1" ht="38.25">
      <c r="A161" s="596">
        <v>3300</v>
      </c>
      <c r="B161" s="565" t="s">
        <v>683</v>
      </c>
      <c r="C161" s="563">
        <v>2420129</v>
      </c>
      <c r="D161" s="563">
        <v>2160596</v>
      </c>
      <c r="E161" s="564">
        <v>89.27606751540931</v>
      </c>
      <c r="F161" s="563">
        <v>422699</v>
      </c>
    </row>
    <row r="162" spans="1:6" s="69" customFormat="1" ht="12.75" hidden="1">
      <c r="A162" s="596">
        <v>3900</v>
      </c>
      <c r="B162" s="565" t="s">
        <v>684</v>
      </c>
      <c r="C162" s="563"/>
      <c r="D162" s="563">
        <v>0</v>
      </c>
      <c r="E162" s="564" t="e">
        <v>#DIV/0!</v>
      </c>
      <c r="F162" s="563">
        <v>0</v>
      </c>
    </row>
    <row r="163" spans="1:6" s="69" customFormat="1" ht="12.75">
      <c r="A163" s="594">
        <v>6000</v>
      </c>
      <c r="B163" s="562" t="s">
        <v>685</v>
      </c>
      <c r="C163" s="563">
        <v>75639705</v>
      </c>
      <c r="D163" s="563">
        <v>51212231</v>
      </c>
      <c r="E163" s="564">
        <v>67.70548748173991</v>
      </c>
      <c r="F163" s="563">
        <v>6292707</v>
      </c>
    </row>
    <row r="164" spans="1:6" s="69" customFormat="1" ht="12.75">
      <c r="A164" s="596">
        <v>6200</v>
      </c>
      <c r="B164" s="565" t="s">
        <v>83</v>
      </c>
      <c r="C164" s="563">
        <v>48242196</v>
      </c>
      <c r="D164" s="563">
        <v>39447721</v>
      </c>
      <c r="E164" s="564">
        <v>81.77016029701467</v>
      </c>
      <c r="F164" s="563">
        <v>5087717</v>
      </c>
    </row>
    <row r="165" spans="1:6" s="69" customFormat="1" ht="12.75">
      <c r="A165" s="596">
        <v>6300</v>
      </c>
      <c r="B165" s="565" t="s">
        <v>686</v>
      </c>
      <c r="C165" s="563">
        <v>10485066</v>
      </c>
      <c r="D165" s="563">
        <v>7749493</v>
      </c>
      <c r="E165" s="564">
        <v>73.90981611369924</v>
      </c>
      <c r="F165" s="563">
        <v>802496</v>
      </c>
    </row>
    <row r="166" spans="1:6" s="69" customFormat="1" ht="25.5">
      <c r="A166" s="596">
        <v>6400</v>
      </c>
      <c r="B166" s="565" t="s">
        <v>85</v>
      </c>
      <c r="C166" s="563">
        <v>5088311</v>
      </c>
      <c r="D166" s="563">
        <v>4015017</v>
      </c>
      <c r="E166" s="564">
        <v>78.90667453306214</v>
      </c>
      <c r="F166" s="563">
        <v>402494</v>
      </c>
    </row>
    <row r="167" spans="1:6" s="69" customFormat="1" ht="38.25">
      <c r="A167" s="603" t="s">
        <v>687</v>
      </c>
      <c r="B167" s="576" t="s">
        <v>688</v>
      </c>
      <c r="C167" s="558">
        <v>79535552</v>
      </c>
      <c r="D167" s="558">
        <v>54433178</v>
      </c>
      <c r="E167" s="559">
        <v>68.43880080193571</v>
      </c>
      <c r="F167" s="558">
        <v>6757762</v>
      </c>
    </row>
    <row r="168" spans="1:8" s="593" customFormat="1" ht="25.5" customHeight="1">
      <c r="A168" s="598" t="s">
        <v>483</v>
      </c>
      <c r="B168" s="480" t="s">
        <v>689</v>
      </c>
      <c r="C168" s="558">
        <v>10269</v>
      </c>
      <c r="D168" s="558">
        <v>18409</v>
      </c>
      <c r="E168" s="559">
        <v>179.26769889960076</v>
      </c>
      <c r="F168" s="558">
        <v>141</v>
      </c>
      <c r="G168" s="560"/>
      <c r="H168" s="560"/>
    </row>
    <row r="169" spans="1:8" s="560" customFormat="1" ht="12.75">
      <c r="A169" s="596">
        <v>7700</v>
      </c>
      <c r="B169" s="565" t="s">
        <v>690</v>
      </c>
      <c r="C169" s="563">
        <v>10269</v>
      </c>
      <c r="D169" s="563">
        <v>18409</v>
      </c>
      <c r="E169" s="564">
        <v>179.26769889960076</v>
      </c>
      <c r="F169" s="563">
        <v>141</v>
      </c>
      <c r="G169" s="69"/>
      <c r="H169" s="69"/>
    </row>
    <row r="170" spans="1:8" s="593" customFormat="1" ht="12.75" customHeight="1">
      <c r="A170" s="598" t="s">
        <v>691</v>
      </c>
      <c r="B170" s="484" t="s">
        <v>93</v>
      </c>
      <c r="C170" s="592">
        <v>76469501</v>
      </c>
      <c r="D170" s="592">
        <v>54414769</v>
      </c>
      <c r="E170" s="559">
        <v>71.15878655988614</v>
      </c>
      <c r="F170" s="558">
        <v>6757621</v>
      </c>
      <c r="G170" s="560"/>
      <c r="H170" s="560"/>
    </row>
    <row r="171" spans="1:6" s="69" customFormat="1" ht="12.75">
      <c r="A171" s="596">
        <v>7200</v>
      </c>
      <c r="B171" s="565" t="s">
        <v>692</v>
      </c>
      <c r="C171" s="563">
        <v>76271978</v>
      </c>
      <c r="D171" s="563">
        <v>54414769</v>
      </c>
      <c r="E171" s="564">
        <v>71.34306783023248</v>
      </c>
      <c r="F171" s="563">
        <v>6757621</v>
      </c>
    </row>
    <row r="172" spans="1:6" s="69" customFormat="1" ht="25.5">
      <c r="A172" s="604">
        <v>7210</v>
      </c>
      <c r="B172" s="565" t="s">
        <v>693</v>
      </c>
      <c r="C172" s="563">
        <v>8687634</v>
      </c>
      <c r="D172" s="563">
        <v>12071918</v>
      </c>
      <c r="E172" s="564">
        <v>138.95518618763177</v>
      </c>
      <c r="F172" s="563">
        <v>1707996</v>
      </c>
    </row>
    <row r="173" spans="1:6" s="69" customFormat="1" ht="25.5">
      <c r="A173" s="604">
        <v>7220</v>
      </c>
      <c r="B173" s="565" t="s">
        <v>694</v>
      </c>
      <c r="C173" s="563">
        <v>79566</v>
      </c>
      <c r="D173" s="563">
        <v>225635</v>
      </c>
      <c r="E173" s="564">
        <v>283.5821833446447</v>
      </c>
      <c r="F173" s="563">
        <v>92878</v>
      </c>
    </row>
    <row r="174" spans="1:8" s="138" customFormat="1" ht="12.75" hidden="1">
      <c r="A174" s="604">
        <v>7230</v>
      </c>
      <c r="B174" s="605" t="s">
        <v>695</v>
      </c>
      <c r="C174" s="563"/>
      <c r="D174" s="563">
        <v>0</v>
      </c>
      <c r="E174" s="564" t="e">
        <v>#DIV/0!</v>
      </c>
      <c r="F174" s="563">
        <v>0</v>
      </c>
      <c r="G174" s="69"/>
      <c r="H174" s="69"/>
    </row>
    <row r="175" spans="1:6" s="69" customFormat="1" ht="25.5">
      <c r="A175" s="604">
        <v>7240</v>
      </c>
      <c r="B175" s="565" t="s">
        <v>696</v>
      </c>
      <c r="C175" s="563">
        <v>202150</v>
      </c>
      <c r="D175" s="563">
        <v>3016056</v>
      </c>
      <c r="E175" s="564">
        <v>1491.9891169923326</v>
      </c>
      <c r="F175" s="563">
        <v>461068</v>
      </c>
    </row>
    <row r="176" spans="1:6" s="69" customFormat="1" ht="25.5">
      <c r="A176" s="604">
        <v>7260</v>
      </c>
      <c r="B176" s="565" t="s">
        <v>697</v>
      </c>
      <c r="C176" s="563">
        <v>53131179</v>
      </c>
      <c r="D176" s="563">
        <v>39101160</v>
      </c>
      <c r="E176" s="564">
        <v>73.59362381173585</v>
      </c>
      <c r="F176" s="563">
        <v>4495679</v>
      </c>
    </row>
    <row r="177" spans="1:6" s="69" customFormat="1" ht="12.75" hidden="1">
      <c r="A177" s="606">
        <v>7500</v>
      </c>
      <c r="B177" s="572" t="s">
        <v>180</v>
      </c>
      <c r="C177" s="580"/>
      <c r="D177" s="580">
        <v>0</v>
      </c>
      <c r="E177" s="559" t="e">
        <v>#DIV/0!</v>
      </c>
      <c r="F177" s="558">
        <v>0</v>
      </c>
    </row>
    <row r="178" spans="1:8" s="68" customFormat="1" ht="12.75" customHeight="1">
      <c r="A178" s="591" t="s">
        <v>501</v>
      </c>
      <c r="B178" s="484" t="s">
        <v>103</v>
      </c>
      <c r="C178" s="607">
        <v>335657147</v>
      </c>
      <c r="D178" s="607">
        <v>135524051</v>
      </c>
      <c r="E178" s="559">
        <v>40.375738223145895</v>
      </c>
      <c r="F178" s="558">
        <v>26594662</v>
      </c>
      <c r="G178" s="69"/>
      <c r="H178" s="69"/>
    </row>
    <row r="179" spans="1:8" s="593" customFormat="1" ht="12.75" customHeight="1">
      <c r="A179" s="485" t="s">
        <v>698</v>
      </c>
      <c r="B179" s="484" t="s">
        <v>699</v>
      </c>
      <c r="C179" s="607">
        <v>334607229</v>
      </c>
      <c r="D179" s="607">
        <v>135444859</v>
      </c>
      <c r="E179" s="559">
        <v>40.47876054704126</v>
      </c>
      <c r="F179" s="558">
        <v>26594662</v>
      </c>
      <c r="G179" s="560"/>
      <c r="H179" s="560"/>
    </row>
    <row r="180" spans="1:12" s="69" customFormat="1" ht="12.75">
      <c r="A180" s="596">
        <v>5100</v>
      </c>
      <c r="B180" s="565" t="s">
        <v>107</v>
      </c>
      <c r="C180" s="563">
        <v>2135168</v>
      </c>
      <c r="D180" s="563">
        <v>941191</v>
      </c>
      <c r="E180" s="564">
        <v>44.08041896469037</v>
      </c>
      <c r="F180" s="563">
        <v>162296</v>
      </c>
      <c r="L180" s="535"/>
    </row>
    <row r="181" spans="1:6" s="69" customFormat="1" ht="12.75">
      <c r="A181" s="596">
        <v>5200</v>
      </c>
      <c r="B181" s="565" t="s">
        <v>109</v>
      </c>
      <c r="C181" s="563">
        <v>287714324</v>
      </c>
      <c r="D181" s="563">
        <v>134503668</v>
      </c>
      <c r="E181" s="564">
        <v>46.749034295560485</v>
      </c>
      <c r="F181" s="563">
        <v>26432366</v>
      </c>
    </row>
    <row r="182" spans="1:6" s="560" customFormat="1" ht="12.75">
      <c r="A182" s="608" t="s">
        <v>700</v>
      </c>
      <c r="B182" s="576" t="s">
        <v>241</v>
      </c>
      <c r="C182" s="583">
        <v>365220</v>
      </c>
      <c r="D182" s="583">
        <v>79192</v>
      </c>
      <c r="E182" s="559">
        <v>21.68336892831718</v>
      </c>
      <c r="F182" s="558">
        <v>0</v>
      </c>
    </row>
    <row r="183" spans="1:6" s="560" customFormat="1" ht="25.5">
      <c r="A183" s="596">
        <v>9200</v>
      </c>
      <c r="B183" s="565" t="s">
        <v>701</v>
      </c>
      <c r="C183" s="563">
        <v>68000</v>
      </c>
      <c r="D183" s="563">
        <v>0</v>
      </c>
      <c r="E183" s="564">
        <v>0</v>
      </c>
      <c r="F183" s="563">
        <v>0</v>
      </c>
    </row>
    <row r="184" spans="1:6" s="560" customFormat="1" ht="25.5">
      <c r="A184" s="604">
        <v>9210</v>
      </c>
      <c r="B184" s="565" t="s">
        <v>702</v>
      </c>
      <c r="C184" s="563">
        <v>68000</v>
      </c>
      <c r="D184" s="563">
        <v>0</v>
      </c>
      <c r="E184" s="564">
        <v>0</v>
      </c>
      <c r="F184" s="563">
        <v>0</v>
      </c>
    </row>
    <row r="185" spans="1:6" s="560" customFormat="1" ht="25.5">
      <c r="A185" s="606">
        <v>9300</v>
      </c>
      <c r="B185" s="572" t="s">
        <v>703</v>
      </c>
      <c r="C185" s="580">
        <v>79192</v>
      </c>
      <c r="D185" s="580">
        <v>79192</v>
      </c>
      <c r="E185" s="564">
        <v>100</v>
      </c>
      <c r="F185" s="563">
        <v>0</v>
      </c>
    </row>
    <row r="186" spans="1:6" s="560" customFormat="1" ht="25.5">
      <c r="A186" s="609">
        <v>9310</v>
      </c>
      <c r="B186" s="572" t="s">
        <v>704</v>
      </c>
      <c r="C186" s="580">
        <v>17612</v>
      </c>
      <c r="D186" s="580">
        <v>17612</v>
      </c>
      <c r="E186" s="564">
        <v>100</v>
      </c>
      <c r="F186" s="563">
        <v>0</v>
      </c>
    </row>
    <row r="187" spans="1:6" s="560" customFormat="1" ht="25.5">
      <c r="A187" s="609">
        <v>9320</v>
      </c>
      <c r="B187" s="572" t="s">
        <v>705</v>
      </c>
      <c r="C187" s="580">
        <v>0</v>
      </c>
      <c r="D187" s="580">
        <v>61580</v>
      </c>
      <c r="E187" s="564">
        <v>0</v>
      </c>
      <c r="F187" s="563">
        <v>0</v>
      </c>
    </row>
    <row r="188" spans="1:6" s="560" customFormat="1" ht="38.25" hidden="1">
      <c r="A188" s="609">
        <v>9330</v>
      </c>
      <c r="B188" s="572" t="s">
        <v>706</v>
      </c>
      <c r="C188" s="580"/>
      <c r="D188" s="580"/>
      <c r="E188" s="559" t="e">
        <v>#DIV/0!</v>
      </c>
      <c r="F188" s="558">
        <v>0</v>
      </c>
    </row>
    <row r="189" spans="1:6" s="560" customFormat="1" ht="30.75" customHeight="1">
      <c r="A189" s="610" t="s">
        <v>538</v>
      </c>
      <c r="B189" s="574" t="s">
        <v>445</v>
      </c>
      <c r="C189" s="583">
        <v>395919</v>
      </c>
      <c r="D189" s="583">
        <v>369909</v>
      </c>
      <c r="E189" s="559">
        <v>93.4304744152213</v>
      </c>
      <c r="F189" s="558">
        <v>-64325</v>
      </c>
    </row>
    <row r="190" spans="1:6" s="71" customFormat="1" ht="25.5" customHeight="1">
      <c r="A190" s="596">
        <v>5300</v>
      </c>
      <c r="B190" s="565" t="s">
        <v>707</v>
      </c>
      <c r="C190" s="563">
        <v>330550</v>
      </c>
      <c r="D190" s="563">
        <v>319350</v>
      </c>
      <c r="E190" s="564">
        <v>96.61170775979429</v>
      </c>
      <c r="F190" s="563">
        <v>-72438</v>
      </c>
    </row>
    <row r="191" spans="1:6" s="560" customFormat="1" ht="25.5" customHeight="1">
      <c r="A191" s="596">
        <v>8000</v>
      </c>
      <c r="B191" s="562" t="s">
        <v>708</v>
      </c>
      <c r="C191" s="563">
        <v>65369</v>
      </c>
      <c r="D191" s="563">
        <v>50559</v>
      </c>
      <c r="E191" s="564">
        <v>77.34400097905734</v>
      </c>
      <c r="F191" s="563">
        <v>8113</v>
      </c>
    </row>
    <row r="192" spans="1:7" s="69" customFormat="1" ht="12.75">
      <c r="A192" s="611"/>
      <c r="B192" s="612" t="s">
        <v>728</v>
      </c>
      <c r="C192" s="583">
        <v>-171389959</v>
      </c>
      <c r="D192" s="583">
        <v>37387457</v>
      </c>
      <c r="E192" s="559">
        <v>-21.814263343163528</v>
      </c>
      <c r="F192" s="558">
        <v>1462815</v>
      </c>
      <c r="G192" s="535">
        <f>D192+D193</f>
        <v>0</v>
      </c>
    </row>
    <row r="193" spans="1:6" s="69" customFormat="1" ht="12.75">
      <c r="A193" s="611"/>
      <c r="B193" s="612" t="s">
        <v>709</v>
      </c>
      <c r="C193" s="583">
        <v>171389595</v>
      </c>
      <c r="D193" s="583">
        <v>-37387457</v>
      </c>
      <c r="E193" s="559">
        <v>-21.814309672649614</v>
      </c>
      <c r="F193" s="558">
        <v>-1462815</v>
      </c>
    </row>
    <row r="194" spans="1:6" s="69" customFormat="1" ht="12.75">
      <c r="A194" s="610" t="s">
        <v>710</v>
      </c>
      <c r="B194" s="613" t="s">
        <v>711</v>
      </c>
      <c r="C194" s="583">
        <v>100083199</v>
      </c>
      <c r="D194" s="583">
        <v>-42935860</v>
      </c>
      <c r="E194" s="559">
        <v>-42.900167489650286</v>
      </c>
      <c r="F194" s="558">
        <v>-6632789</v>
      </c>
    </row>
    <row r="195" spans="1:6" s="69" customFormat="1" ht="12.75">
      <c r="A195" s="561" t="s">
        <v>118</v>
      </c>
      <c r="B195" s="565" t="s">
        <v>986</v>
      </c>
      <c r="C195" s="563">
        <v>353210</v>
      </c>
      <c r="D195" s="563">
        <v>-904293</v>
      </c>
      <c r="E195" s="564">
        <v>-256.02134707397863</v>
      </c>
      <c r="F195" s="563">
        <v>-409277</v>
      </c>
    </row>
    <row r="196" spans="1:6" s="69" customFormat="1" ht="12.75">
      <c r="A196" s="561" t="s">
        <v>712</v>
      </c>
      <c r="B196" s="565" t="s">
        <v>713</v>
      </c>
      <c r="C196" s="563">
        <v>95992567</v>
      </c>
      <c r="D196" s="563">
        <v>-45018722</v>
      </c>
      <c r="E196" s="564">
        <v>-46.89813326900613</v>
      </c>
      <c r="F196" s="563">
        <v>-6149075</v>
      </c>
    </row>
    <row r="197" spans="1:6" s="69" customFormat="1" ht="12.75">
      <c r="A197" s="561" t="s">
        <v>714</v>
      </c>
      <c r="B197" s="565" t="s">
        <v>715</v>
      </c>
      <c r="C197" s="563">
        <v>2749147</v>
      </c>
      <c r="D197" s="563">
        <v>2987155</v>
      </c>
      <c r="E197" s="564">
        <v>108.65752176947976</v>
      </c>
      <c r="F197" s="563">
        <v>-74437</v>
      </c>
    </row>
    <row r="198" spans="1:6" s="71" customFormat="1" ht="25.5" hidden="1">
      <c r="A198" s="614" t="s">
        <v>716</v>
      </c>
      <c r="B198" s="576" t="s">
        <v>926</v>
      </c>
      <c r="C198" s="583"/>
      <c r="D198" s="583">
        <v>0</v>
      </c>
      <c r="E198" s="559" t="e">
        <v>#DIV/0!</v>
      </c>
      <c r="F198" s="558">
        <v>0</v>
      </c>
    </row>
    <row r="199" spans="1:6" s="71" customFormat="1" ht="12.75" hidden="1">
      <c r="A199" s="614" t="s">
        <v>717</v>
      </c>
      <c r="B199" s="576" t="s">
        <v>927</v>
      </c>
      <c r="C199" s="583"/>
      <c r="D199" s="615"/>
      <c r="E199" s="559">
        <v>0</v>
      </c>
      <c r="F199" s="558">
        <v>0</v>
      </c>
    </row>
    <row r="200" spans="1:54" s="476" customFormat="1" ht="12.75">
      <c r="A200" s="610" t="s">
        <v>123</v>
      </c>
      <c r="B200" s="612" t="s">
        <v>928</v>
      </c>
      <c r="C200" s="583">
        <v>73550639</v>
      </c>
      <c r="D200" s="583">
        <v>9410472</v>
      </c>
      <c r="E200" s="559">
        <v>12.79454825674594</v>
      </c>
      <c r="F200" s="558">
        <v>5550440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</row>
    <row r="201" spans="1:6" s="69" customFormat="1" ht="12.75">
      <c r="A201" s="610" t="s">
        <v>122</v>
      </c>
      <c r="B201" s="612" t="s">
        <v>929</v>
      </c>
      <c r="C201" s="583">
        <v>123153</v>
      </c>
      <c r="D201" s="583">
        <v>464877</v>
      </c>
      <c r="E201" s="559">
        <v>377.47923314900976</v>
      </c>
      <c r="F201" s="558">
        <v>27950</v>
      </c>
    </row>
    <row r="202" spans="1:6" ht="12.75" customHeight="1">
      <c r="A202" s="616" t="s">
        <v>273</v>
      </c>
      <c r="B202" s="617" t="s">
        <v>930</v>
      </c>
      <c r="C202" s="618">
        <v>-2367032</v>
      </c>
      <c r="D202" s="618">
        <v>-4326946</v>
      </c>
      <c r="E202" s="559">
        <v>182.8004860094836</v>
      </c>
      <c r="F202" s="558">
        <v>-408416</v>
      </c>
    </row>
    <row r="203" spans="1:6" ht="27" customHeight="1">
      <c r="A203" s="619" t="s">
        <v>718</v>
      </c>
      <c r="B203" s="620" t="s">
        <v>719</v>
      </c>
      <c r="C203" s="563">
        <v>-2239154</v>
      </c>
      <c r="D203" s="563">
        <v>-2793998</v>
      </c>
      <c r="E203" s="564">
        <v>124.77917999387269</v>
      </c>
      <c r="F203" s="563">
        <v>-681416</v>
      </c>
    </row>
    <row r="204" spans="1:6" ht="12.75" customHeight="1">
      <c r="A204" s="619" t="s">
        <v>720</v>
      </c>
      <c r="B204" s="621" t="s">
        <v>453</v>
      </c>
      <c r="C204" s="563">
        <v>310913</v>
      </c>
      <c r="D204" s="563">
        <v>-1532948</v>
      </c>
      <c r="E204" s="564">
        <v>-493.04725116029243</v>
      </c>
      <c r="F204" s="563">
        <v>273000</v>
      </c>
    </row>
    <row r="205" spans="1:6" ht="26.25" customHeight="1" hidden="1">
      <c r="A205" s="622"/>
      <c r="B205" s="623"/>
      <c r="C205" s="551"/>
      <c r="D205" s="624"/>
      <c r="E205" s="551"/>
      <c r="F205" s="558">
        <v>0</v>
      </c>
    </row>
    <row r="206" spans="1:7" s="476" customFormat="1" ht="17.25" customHeight="1">
      <c r="A206" s="625"/>
      <c r="B206" s="626" t="s">
        <v>721</v>
      </c>
      <c r="C206" s="69"/>
      <c r="D206" s="627">
        <v>5295817</v>
      </c>
      <c r="G206" s="627"/>
    </row>
    <row r="207" spans="1:4" s="476" customFormat="1" ht="17.25" customHeight="1">
      <c r="A207" s="625"/>
      <c r="B207" s="626" t="s">
        <v>722</v>
      </c>
      <c r="C207" s="69"/>
      <c r="D207" s="627">
        <v>3487174.71</v>
      </c>
    </row>
    <row r="208" spans="1:4" s="476" customFormat="1" ht="20.25" customHeight="1">
      <c r="A208" s="628"/>
      <c r="B208" s="626" t="s">
        <v>723</v>
      </c>
      <c r="C208" s="69"/>
      <c r="D208" s="627">
        <v>266042.08</v>
      </c>
    </row>
    <row r="209" spans="1:6" s="476" customFormat="1" ht="21.75" customHeight="1">
      <c r="A209" s="629"/>
      <c r="B209" s="626" t="s">
        <v>724</v>
      </c>
      <c r="C209" s="70"/>
      <c r="D209" s="627">
        <v>150226.81</v>
      </c>
      <c r="E209" s="70"/>
      <c r="F209" s="70"/>
    </row>
    <row r="210" spans="1:4" s="476" customFormat="1" ht="17.25" customHeight="1">
      <c r="A210" s="630"/>
      <c r="B210" s="626" t="s">
        <v>725</v>
      </c>
      <c r="C210" s="69"/>
      <c r="D210" s="627">
        <v>12324864</v>
      </c>
    </row>
    <row r="211" spans="1:5" s="476" customFormat="1" ht="17.25" customHeight="1" hidden="1">
      <c r="A211" s="631"/>
      <c r="B211" s="632"/>
      <c r="D211" s="533"/>
      <c r="E211" s="633"/>
    </row>
    <row r="212" spans="1:6" s="638" customFormat="1" ht="6" customHeight="1" hidden="1">
      <c r="A212" s="634"/>
      <c r="B212" s="634"/>
      <c r="C212" s="635"/>
      <c r="D212" s="635"/>
      <c r="E212" s="636"/>
      <c r="F212" s="637"/>
    </row>
    <row r="213" spans="1:6" s="476" customFormat="1" ht="40.5" customHeight="1">
      <c r="A213" s="984" t="s">
        <v>1014</v>
      </c>
      <c r="B213" s="984"/>
      <c r="C213" s="639"/>
      <c r="D213" s="639"/>
      <c r="E213" s="639"/>
      <c r="F213" s="640" t="s">
        <v>934</v>
      </c>
    </row>
    <row r="214" spans="1:3" ht="15.75">
      <c r="A214" s="66"/>
      <c r="B214" s="641"/>
      <c r="C214" s="642"/>
    </row>
    <row r="215" spans="1:3" ht="15.75">
      <c r="A215" s="630"/>
      <c r="B215" s="641"/>
      <c r="C215" s="642"/>
    </row>
    <row r="216" spans="1:6" s="71" customFormat="1" ht="12.75">
      <c r="A216" s="643" t="s">
        <v>726</v>
      </c>
      <c r="B216" s="644"/>
      <c r="C216" s="72"/>
      <c r="D216" s="645"/>
      <c r="E216" s="645"/>
      <c r="F216" s="645"/>
    </row>
    <row r="217" spans="1:3" ht="15.75">
      <c r="A217" s="630"/>
      <c r="B217" s="646"/>
      <c r="C217" s="647"/>
    </row>
    <row r="218" spans="1:3" ht="15.75">
      <c r="A218" s="630"/>
      <c r="B218" s="646"/>
      <c r="C218" s="647"/>
    </row>
    <row r="219" spans="1:3" ht="15.75">
      <c r="A219" s="630"/>
      <c r="B219" s="646"/>
      <c r="C219" s="647"/>
    </row>
    <row r="220" spans="1:3" ht="15.75">
      <c r="A220" s="630"/>
      <c r="B220" s="646"/>
      <c r="C220" s="647"/>
    </row>
    <row r="221" spans="1:3" ht="15.75">
      <c r="A221" s="630"/>
      <c r="B221" s="646"/>
      <c r="C221" s="647"/>
    </row>
    <row r="222" spans="1:3" ht="15.75">
      <c r="A222" s="630"/>
      <c r="B222" s="646"/>
      <c r="C222" s="647"/>
    </row>
    <row r="223" spans="1:3" ht="15.75">
      <c r="A223" s="648"/>
      <c r="B223" s="646"/>
      <c r="C223" s="647"/>
    </row>
    <row r="224" spans="1:3" ht="16.5" customHeight="1">
      <c r="A224" s="649"/>
      <c r="B224" s="641"/>
      <c r="C224" s="647"/>
    </row>
    <row r="225" spans="1:3" ht="15.75">
      <c r="A225" s="649"/>
      <c r="B225" s="641"/>
      <c r="C225" s="647"/>
    </row>
    <row r="226" spans="1:3" ht="15.75">
      <c r="A226" s="649"/>
      <c r="B226" s="641"/>
      <c r="C226" s="647"/>
    </row>
    <row r="227" spans="1:2" ht="15.75">
      <c r="A227" s="649"/>
      <c r="B227" s="641"/>
    </row>
    <row r="228" spans="1:2" ht="15.75">
      <c r="A228" s="980"/>
      <c r="B228" s="980"/>
    </row>
    <row r="229" spans="1:2" ht="15.75">
      <c r="A229" s="650"/>
      <c r="B229" s="651"/>
    </row>
    <row r="230" spans="1:2" ht="15.75">
      <c r="A230" s="650"/>
      <c r="B230" s="651"/>
    </row>
    <row r="231" ht="15.75">
      <c r="B231" s="652"/>
    </row>
    <row r="238" ht="15.75">
      <c r="B238" s="652"/>
    </row>
    <row r="245" ht="15.75">
      <c r="B245" s="652"/>
    </row>
    <row r="247" ht="15.75">
      <c r="B247" s="652"/>
    </row>
    <row r="249" ht="15.75">
      <c r="B249" s="652"/>
    </row>
    <row r="251" ht="15.75">
      <c r="B251" s="652"/>
    </row>
    <row r="253" ht="15.75">
      <c r="B253" s="652"/>
    </row>
    <row r="255" ht="15.75">
      <c r="B255" s="652"/>
    </row>
    <row r="257" ht="15.75">
      <c r="B257" s="652"/>
    </row>
    <row r="263" ht="15.75">
      <c r="B263" s="652"/>
    </row>
  </sheetData>
  <mergeCells count="9">
    <mergeCell ref="B4:E4"/>
    <mergeCell ref="A1:F1"/>
    <mergeCell ref="A228:B228"/>
    <mergeCell ref="A6:F6"/>
    <mergeCell ref="A7:F7"/>
    <mergeCell ref="A2:F2"/>
    <mergeCell ref="A8:F8"/>
    <mergeCell ref="B3:E3"/>
    <mergeCell ref="A213:B213"/>
  </mergeCells>
  <printOptions horizontalCentered="1"/>
  <pageMargins left="0.3937007874015748" right="0.2755905511811024" top="0.5905511811023623" bottom="0.4724409448818898" header="0.2362204724409449" footer="0.3937007874015748"/>
  <pageSetup firstPageNumber="36" useFirstPageNumber="1" fitToWidth="5" horizontalDpi="600" verticalDpi="600" orientation="portrait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2010-09-15T07:43:15Z</cp:lastPrinted>
  <dcterms:created xsi:type="dcterms:W3CDTF">2010-09-15T07:02:45Z</dcterms:created>
  <dcterms:modified xsi:type="dcterms:W3CDTF">2010-09-16T07:21:27Z</dcterms:modified>
  <cp:category/>
  <cp:version/>
  <cp:contentType/>
  <cp:contentStatus/>
</cp:coreProperties>
</file>