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6" hidden="1">#REF!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2.8-'[6]3'!$A$16:$B$18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MDJGHF0S7S64O6Z7XTJDKO6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2.12-'[6]3'!$A$1:$J$235</definedName>
    <definedName name="BEx1H40WGUNJW2M9H49URW4KMMSL" hidden="1">#REF!</definedName>
    <definedName name="BEx1HCV51Y5B9PNZKFYBN2J1VCZF" hidden="1">2.7-'[2]2'!$A$16:$B$19</definedName>
    <definedName name="BEx1HQ7CN2NF1BCX465M1ND798XZ" hidden="1">#REF!</definedName>
    <definedName name="BEx1JA8U270NA3JJF5ZUACHV7J93" hidden="1">2.8-'[6]3'!$D$1:$K$5</definedName>
    <definedName name="BEx1JFN1VMVKXJELDWW7UR7RY7CI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6NICFT8F3X05E2C3W6WINQP" hidden="1">2.12-'[2]2'!$A$16:$B$20</definedName>
    <definedName name="BEx1NJZKA6GAO600U86TGG4Z208I" hidden="1">#REF!</definedName>
    <definedName name="BEx1NQVQMKRDZI9J3H5B26BWGSJT" hidden="1">2.4-'[6]3'!$A$2</definedName>
    <definedName name="BEx1OOWG7K0VD2W32MXG1ZDCDLYJ" hidden="1">#REF!</definedName>
    <definedName name="BEx1OY1GVFV6ONYFNFHBT6DPK4JF" hidden="1">2.8-'[6]3'!$D$1:$K$5</definedName>
    <definedName name="BEx1PARY8VW0MMORVJGHHN5X4PTL" hidden="1">2.8-'[1]1'!$A$16:$B$18</definedName>
    <definedName name="BEx1Q5CH6I3DGBUSUE5X3HD3P8XI" hidden="1">#REF!</definedName>
    <definedName name="BEx1QBHRP3AK7C7SIZL9CIPP1LIC" hidden="1">2.12-'[7]4'!$A$1:$A$2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TI4JA60BQ5YB1S8EP2RRK5MQ" hidden="1">2.12-'[1]1'!$A$1:$M$496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1TCQNT2QS2TOUEK4MEJGIQ" hidden="1">2.4-'[2]2'!$A$1:$L$663</definedName>
    <definedName name="BEx3BUHX7TFK8NNT9X62BW3D8N51" hidden="1">#REF!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F9IZWR6ZBAVKR3V33YZDYGDM" hidden="1">2.8-'[1]1'!$D$1:$F$15</definedName>
    <definedName name="BEx3GGDY441IE6R7O99NQYE79U83" hidden="1">2.8-'[6]3'!$A$1:$A$2</definedName>
    <definedName name="BEx3H3WTK40FRC7SW1W68AD4LTIB" hidden="1">#REF!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UUI8HKES932D2LAKHRJQ98B" hidden="1">#REF!</definedName>
    <definedName name="BEx3IZSG90GZGW61J2PL24VITLNV" hidden="1">2.4-'[1]1'!$A$1:$F$19</definedName>
    <definedName name="BEx3JIIWAER2NA7LA9N8AKSVGLOM" hidden="1">2.8-'[1]1'!$A$2:$B$10</definedName>
    <definedName name="BEx3JM9OFGL4JHPPTOTEHIHCFPSS" hidden="1">#REF!</definedName>
    <definedName name="BEx3JNGU90IWJ107NYRKI8MAOQYA" hidden="1">#REF!</definedName>
    <definedName name="BEx3JU7PNMT9E0I2JTCIHK74BXXJ" hidden="1">2.8-'[6]3'!$D$1:$D$2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UBRV8VOF9WYTGWNCJXV5VA1" localSheetId="6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M1XKS34BAFWWQF0OO0RNEDT7" hidden="1">2.12-'[1]1'!$A$1:$M$590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DNTQHQF9751K3SL375BVVJ7" hidden="1">2.8-'[6]3'!$A$1:$H$12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8Q0IIR7VQ5NOWM10WYVJA2N" hidden="1">#REF!</definedName>
    <definedName name="BEx3TXG39UBFUXPSLMJW46O3BQXT" hidden="1">#REF!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2.4-'[7]4'!$A$1:$F$18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5IDE2NDHOV0PU0XNL42E7MM" hidden="1">2.4-'[6]3'!$A$1:$K$13</definedName>
    <definedName name="BEx5BAR8Y5K2Z37PH0UOHL6Q4K4V" hidden="1">2.8-'[2]2'!$A$2:$B$10</definedName>
    <definedName name="BEx5BIUL73C4LDZD6HCJWB0G0CT2" hidden="1">2.8-'[2]2'!$A$1:$I$148</definedName>
    <definedName name="BEx5CKRF8M7YYNJ3NWF0ERRQMPFX" hidden="1">1.2-'[2]2'!$A$2:$B$10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GX7FC0KHTC2P8JBI9OO5NI44" hidden="1">#REF!</definedName>
    <definedName name="BEx5GXNIGF722JFYE0E8JU7NENDF" hidden="1">2.12-'[7]4'!$A$1:$A$2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2.8-'[1]1'!$A$2:$B$10</definedName>
    <definedName name="BEx5JPR3PETVYR2VEG634W2LKDYV" hidden="1">2.8-'[6]3'!$A$16:$B$18</definedName>
    <definedName name="BEx5JWSMAQQE15XBBKVIRL8MZ32A" hidden="1">#REF!</definedName>
    <definedName name="BEx5KXNOZPDT3ZEL21E8IXFIIZ4L" hidden="1">#REF!</definedName>
    <definedName name="BEx5KY3YPUI7S92WPWAK5EVZFGI9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hidden="1">#REF!</definedName>
    <definedName name="BEx5MVN0MPKRJKFU13X85BRWHRD7" hidden="1">2.8-'[2]2'!$D$1:$L$25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AVUQ4GFRP73HEBIJU3WSK2Z" hidden="1">2.8-'[6]3'!$A$16:$B$18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6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5QILY5JU2WXB2WO10FTPDTUIT" hidden="1">2.12-'[2]2'!$A$1:$M$336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XV4TBTWUOAUSUACEB407DKV" hidden="1">2.8-'[6]3'!$A$16:$B$18</definedName>
    <definedName name="BEx785T060AG2B8RVEY8SS7KA3HS" hidden="1">#REF!</definedName>
    <definedName name="BEx787GEL5WPKEGFLPZWO7LZTMVP" localSheetId="6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2.8-'[6]3'!$A$1:$A$2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2.8-'[6]3'!$D$1:$K$5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2.12-'[6]3'!$A$1:$G$257</definedName>
    <definedName name="BEx7EYNSLLPCX08SDJAB650SHO8V" hidden="1">#REF!</definedName>
    <definedName name="BEx7EYYLDZPVP14ARWLXZ30TCECI" hidden="1">2.12-'[1]1'!$A$1:$M$1182</definedName>
    <definedName name="BEx7FDNAZWB0C1AULHM7L2Q2HUVM" hidden="1">#REF!</definedName>
    <definedName name="BEx7FYXD4ONNZEZ59A0U62SN5KW0" hidden="1">2.8-'[1]1'!$A$2:$B$10</definedName>
    <definedName name="BEx7GSG2BPHG3QKPZ77BFRTW2M4R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JI5IVZNBW0849VD39173PV4" hidden="1">#REF!</definedName>
    <definedName name="BEx90R3Y64J3XFU9W3ELCEIB0YCB" hidden="1">2.4-'[1]1'!$A$2:$B$10</definedName>
    <definedName name="BEx912SRH7S0R7DHBZRWGTAT7SES" hidden="1">#REF!</definedName>
    <definedName name="BEx912Y78XLY5LS3RA4Y2PAAR11X" localSheetId="6" hidden="1">#REF!</definedName>
    <definedName name="BEx912Y78XLY5LS3RA4Y2PAAR11X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RZ2XZA3R4BZIC35ASTXWWDT" hidden="1">2.12-'[2]2'!$A$1:$M$336</definedName>
    <definedName name="BEx91Z61OOPETAYXXOURR1HITGX8" hidden="1">2.4-'[6]3'!$A$1:$K$13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localSheetId="6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6AEWIDHTIY7OBYN9I1HI7CHN" hidden="1">#REF!</definedName>
    <definedName name="BEx96CCXBV57WYR2CXC42QSO87LP" hidden="1">2.4-'[2]2'!$A$1:$L$668</definedName>
    <definedName name="BEx96NQXYEM2CQG4IQJJU3R9VEMW" hidden="1">2.8-'[2]2'!$A$16:$B$19</definedName>
    <definedName name="BEx96SUE6RPZB66UEGWBAWDQ2K7I" hidden="1">#REF!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H9TEWAT8Y4MOQI36X131A55" hidden="1">2.8-'[6]3'!$D$1:$K$5</definedName>
    <definedName name="BEx9BVT3J409QLCUWNMRFUDZQQOG" hidden="1">#REF!</definedName>
    <definedName name="BEx9C0047UF6G4IIP9CLU7XIDHPJ" hidden="1">#REF!</definedName>
    <definedName name="BEx9C1YCDJ3DJ79LTLTPIOIVMFQ5" hidden="1">2.4-'[6]3'!$A$16:$A$18</definedName>
    <definedName name="BEx9C300TBU51YHX4UCJM0NIG2XR" hidden="1">#REF!</definedName>
    <definedName name="BEx9CAN92X8973SHPIVYAK0UBRXV" hidden="1">#REF!</definedName>
    <definedName name="BEx9CVXBOS1NM59U95SGYLFDPULM" hidden="1">2.8-'[6]3'!$D$1:$K$4</definedName>
    <definedName name="BEx9D2YT30DCHEFT37P8Y7JFN49S" hidden="1">2.8-'[2]2'!$A$16:$B$19</definedName>
    <definedName name="BEx9D45XDATI2S7WQNOQ1U6HZLKR" hidden="1">#REF!</definedName>
    <definedName name="BEx9DOOXM64TI0X2JVSY1AIYPL12" hidden="1">2.12-'[7]4'!$A$1:$G$84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G23ZN3IM6Z9NMBQKVSEFXUMU" hidden="1">#REF!</definedName>
    <definedName name="BEx9GEUG1RIJXZOMJRFZ7P04JWTV" hidden="1">2.4-'[1]1'!$A$16:$B$18</definedName>
    <definedName name="BEx9GRAC5EYN0QNXFHJKZKLOHHU9" hidden="1">#REF!</definedName>
    <definedName name="BEx9GRVQJ4F28QRPH8AY52R1KNHQ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2.8-'[6]3'!$A$2:$B$10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hidden="1">#REF!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BKC2BOJP32KZEA6EAY4ZXL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2.12-'[7]4'!$A$1:$A$2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A3SMEX2E23RUEHFKBD0703D" hidden="1">#REF!</definedName>
    <definedName name="BExB3C7CJBOOQ7I2IEZKEWKW97ZK" localSheetId="6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41Z8IW1TONVGX7CM8VPNVQ0M" hidden="1">#REF!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CIAK2164EC60DWDD3YG10J8" hidden="1">2.12-'[7]4'!$A$1:$J$45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hidden="1">#REF!</definedName>
    <definedName name="BExB8X5JDBE3N5G9A7KROMN82M4J" hidden="1">#REF!</definedName>
    <definedName name="BExB9Q7ZTM6E9MSRV40LT4I9EHB9" hidden="1">2.8-'[2]2'!$A$2:$B$10</definedName>
    <definedName name="BExBAAWGI3PV936ODM0KRVHOEIDB" hidden="1">2.12-'[1]1'!$D$1:$P$62</definedName>
    <definedName name="BExBAX2VHFRG5QZQ7RGAP2K06RJM" hidden="1">2.4-'[1]1'!$A$16:$B$18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E22EYFAGOVA1TPUZGKSQG3LW" localSheetId="6" hidden="1">#REF!</definedName>
    <definedName name="BExBE22EYFAGOVA1TPUZGKSQG3LW" hidden="1">#REF!</definedName>
    <definedName name="BExCRQLX0PSZC7KHQE7WH05SP789" hidden="1">2.4-'[2]2'!$A$1:$L$663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VF2SQCO2IT82970MEURO1QHM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6" hidden="1">#REF!</definedName>
    <definedName name="BExD2JX8MACUK8XJFVD7H6JPYDYM" hidden="1">#REF!</definedName>
    <definedName name="BExD2XEL2VDQGSRTIJ7WLSAMKQFI" hidden="1">#REF!</definedName>
    <definedName name="BExD4446CBWDNFN4T4G5K20YRDVI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CGW9V5OMVRD2NLWQE7UH8T4" hidden="1">2.8-'[6]3'!$A$1:$A$2</definedName>
    <definedName name="BExD5I0LXX1VMH1EJQ2GHDXYVHJM" hidden="1">2.8-'[6]3'!$D$1:$K$5</definedName>
    <definedName name="BExD61HRXMQ9FEMTUAQ8AYSBHL8S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localSheetId="6" hidden="1">#REF!</definedName>
    <definedName name="BExD9XGDE4ZRJB659X2LXZF162TI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P01KYVUUQC0FTP1XDIW8XUE0" hidden="1">#REF!</definedName>
    <definedName name="BExEQIW3EIDGDY8T24SO1TROQ20X" hidden="1">#REF!</definedName>
    <definedName name="BExERT6ZBUNLIQN4C75IIEJJ4XC3" hidden="1">2.8-'[2]2'!$A$1:$A$2</definedName>
    <definedName name="BExESN5XXX6YZOK4Z4OHGLNLXCV9" hidden="1">2.12-'[6]3'!$A$1:$G$176</definedName>
    <definedName name="BExESNGRUN11FPJSFENMVNVHEEY9" hidden="1">#REF!</definedName>
    <definedName name="BExET5G06JPPI72PCBPB7HGFN6P0" hidden="1">#REF!</definedName>
    <definedName name="BExEUF5GBTQXL49T8AIEMR7J65KL" hidden="1">2.12-'[2]2'!$A$1:$A$2</definedName>
    <definedName name="BExEUZ8D44NYWJQC24JBE9KT425R" hidden="1">2.8-'[6]3'!$A$1:$H$12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73JZDOB8XJM8LLFPKZA2IJC" hidden="1">#REF!</definedName>
    <definedName name="BExEXYIRBYIZPBESLT43P4H2BQF9" hidden="1">#REF!</definedName>
    <definedName name="BExEYDT0QUI7HNM920D1VO9LDQFX" hidden="1">2.4-'[1]1'!$A$1:$F$63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2.4-'[6]3'!$D$1:$N$12</definedName>
    <definedName name="BExF1HLER30KE1VHUYGG94MPGEZZ" hidden="1">#REF!</definedName>
    <definedName name="BExF1KAJ2IYWR51V8JD1SDLSMNGU" hidden="1">#REF!</definedName>
    <definedName name="BExF2S1SCMVG1SYR3ZWYS7WZE49R" hidden="1">1.2-'[1]1'!$D$1:$AF$738</definedName>
    <definedName name="BExF2VHSYYFHKIL1NH1MQKSS80GL" hidden="1">2.8-'[6]3'!$D$1:$D$2</definedName>
    <definedName name="BExF2Z8QZHZURQUMG8EH1EYHBT0P" hidden="1">#REF!</definedName>
    <definedName name="BExF37C2F7HC9YRZQAK59LHKCLLH" hidden="1">#REF!</definedName>
    <definedName name="BExF498VUBT1Y3L48ZVGEUR1DMKV" hidden="1">#REF!</definedName>
    <definedName name="BExF4AAK3Q4CXPKLI21E8ROI29XW" hidden="1">#REF!</definedName>
    <definedName name="BExF6QPBZ2BDCTBTM0QHHUTXYH58" hidden="1">#REF!</definedName>
    <definedName name="BExF6YCKS2Q6X0XN9S0YHPZN61O9" hidden="1">2.12-'[7]4'!$A$1:$J$84</definedName>
    <definedName name="BExF728TP48UBONBVTE45U3UBCWE" hidden="1">2.4-'[6]3'!$D$1:$N$12</definedName>
    <definedName name="BExF7HOFTSO9HCVRGHOB9JBO67RW" hidden="1">#REF!</definedName>
    <definedName name="BExF7LKO5ADGZY0V8IVAASHIDEHE" hidden="1">#REF!</definedName>
    <definedName name="BExF7UV59N3HDCUV15NB31E08QH8" localSheetId="6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hidden="1">#REF!</definedName>
    <definedName name="BExGMIMELHNDNMFFXMYB6CRN2SQK" hidden="1">#REF!</definedName>
    <definedName name="BExGNUKPCX8GQMZC52MW0R40M4G5" hidden="1">2.4-'[6]3'!$A$16:$A$18</definedName>
    <definedName name="BExGOG04VTMW64QTKMJ01CIC8BMX" hidden="1">#REF!</definedName>
    <definedName name="BExGOXJ78WPHUN4PPP7JQ16DOGY6" hidden="1">#REF!</definedName>
    <definedName name="BExGP7KPVY5S4C0PKK0YL53UYMGJ" localSheetId="6" hidden="1">#REF!</definedName>
    <definedName name="BExGP7KPVY5S4C0PKK0YL53UYMGJ" hidden="1">#REF!</definedName>
    <definedName name="BExGP7VJRT9QPY79KDSVN05AKQAZ" hidden="1">#REF!</definedName>
    <definedName name="BExGQ36YERBCT8P8GCI1U81DTREF" hidden="1">#REF!</definedName>
    <definedName name="BExGQ4JGOABKNV3GRL03GBWYYBFJ" hidden="1">1.2-'[1]1'!$A$16:$B$21</definedName>
    <definedName name="BExGQ6CDMLB88QLHE4B1FM7J3FN4" hidden="1">1.2-'[1]1'!$A$2:$B$10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2.4-'[6]3'!$A$1:$K$8</definedName>
    <definedName name="BExGR4T0DHWG91RU7TXYR7F2FDK8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2.12-'[6]3'!$A$1:$G$204</definedName>
    <definedName name="BExGZ364KNWHTQNHJ8U5YIU4X7KJ" hidden="1">2.8-'[6]3'!$A$16:$B$18</definedName>
    <definedName name="BExGZAIEBA7EIUCP2R7Y05RI5PW1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2.4-'[6]3'!$A$1:$K$4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OR4UG7P8DFCD9SO9K8PDK9S" hidden="1">2.4-'[2]2'!$A$1:$L$69</definedName>
    <definedName name="BExH3V1QWSM1IL3GHYC2TK2C3R6I" localSheetId="6" hidden="1">#REF!</definedName>
    <definedName name="BExH3V1QWSM1IL3GHYC2TK2C3R6I" hidden="1">#REF!</definedName>
    <definedName name="BExIGWT8YDZEB298MJPG155GPJ0D" hidden="1">2.8-'[6]3'!$A$2:$B$10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Y4GGKDRGCZ2U8CLOHAL7HEM" hidden="1">#REF!</definedName>
    <definedName name="BExIICICPDT4LY74U183EFVSJSQ3" hidden="1">2.7-'[2]2'!$A$2:$B$10</definedName>
    <definedName name="BExIIGUUR8CGLI2MCKYRE1UN1280" hidden="1">#REF!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LE4MRQQC1X6549ABDRBIKPO" hidden="1">#REF!</definedName>
    <definedName name="BExILYKW4V99MPO6R889I3CU12DN" hidden="1">#REF!</definedName>
    <definedName name="BExIMPPAPWSPJ5AH4OE4ZEM5IGD8" hidden="1">#REF!</definedName>
    <definedName name="BExIOFL8LS5292ENXQ4KO22TEJTV" hidden="1">#REF!</definedName>
    <definedName name="BExIORVMO7GOG3VUP1DYIN5OHXNG" hidden="1">#REF!</definedName>
    <definedName name="BExIP1RPGYVZT29MP4SUJYO7D4UV" hidden="1">2.8-'[1]1'!$D$1:$F$14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2.8-'[6]3'!$A$16:$B$18</definedName>
    <definedName name="BExITI3UG9WTM7BWWEVBYVLX7IYP" hidden="1">#REF!</definedName>
    <definedName name="BExITK21223QOWVR2WLWLQMRFITH" hidden="1">#REF!</definedName>
    <definedName name="BExITWXUN5O3HSROFCVT744YXSIS" hidden="1">2.12-'[2]2'!$A$2:$B$9</definedName>
    <definedName name="BExITX8LJ9PDH4WNI9273P0IHDFI" hidden="1">2.4-'[6]3'!$A$1:$K$13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N4SGKLOR6JPDQX0VTSC5JXV" hidden="1">#REF!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2.8-'[6]3'!$D$1:$K$5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2.8-'[6]3'!$A$16:$B$18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KPXBTTQXOWLEL05XYGKCD13" hidden="1">2.12-'[6]3'!$A$1:$G$198</definedName>
    <definedName name="BExKOV24L7SPR6U2DZLTQ3MR7D1O" hidden="1">2.8-'[1]1'!$A$16:$B$18</definedName>
    <definedName name="BExKOYYJBM880RD8T8XTNYKFB2KZ" hidden="1">#REF!</definedName>
    <definedName name="BExKPG6V98EESM30DPOR74R9GX40" hidden="1">#REF!</definedName>
    <definedName name="BExKPPMN90O178B8MUG479YMBC82" hidden="1">#REF!</definedName>
    <definedName name="BExKPUQ3ON04PNECXHBNOYJ70F9H" hidden="1">2.12-'[2]2'!$A$1:$A$2</definedName>
    <definedName name="BExKQ8IF17O53LQG2EG0KFFDFUFD" hidden="1">#REF!</definedName>
    <definedName name="BExKRGF0GEWAWRDSQXYUVFIZ2HMQ" hidden="1">#REF!</definedName>
    <definedName name="BExKRHRNMFWOHC11Y6WAFGXEPPOV" hidden="1">#REF!</definedName>
    <definedName name="BExKS4UFGR3FV0IN2O0QSMFUQWCU" hidden="1">#REF!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TZDL5SCIXO68V5WOEFAEFY71" hidden="1">2.12-'[2]2'!$D$1:$D$2</definedName>
    <definedName name="BExKUL3R8FA4UN9FLW6JZW4DQ05S" hidden="1">2.4-'[6]3'!$A$1:$K$13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2.8-'[6]3'!$A$16:$B$18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DB9NZJEKWTMP3VLL4MCTRO6Y" hidden="1">#REF!</definedName>
    <definedName name="BExMDXQPG72U8M9WMVNNZD45JAG7" hidden="1">2.12-'[6]3'!$A$1:$G$230</definedName>
    <definedName name="BExME0AHWSCW77UHB5X5BVH62BES" hidden="1">2.4-'[6]3'!$A$16:$A$18</definedName>
    <definedName name="BExMF2YCZI35Y8R9ES0D2R7OR0OD" hidden="1">2.8-'[6]3'!$A$2:$B$10</definedName>
    <definedName name="BExMFALEAZGGA3KN9F16QOPUE7NQ" hidden="1">#REF!</definedName>
    <definedName name="BExMFB6ZKGGT905J6XQY30ZJB2KF" hidden="1">#REF!</definedName>
    <definedName name="BExMFUDJK4PXZFAGG2FO111XD1XF" hidden="1">#REF!</definedName>
    <definedName name="BExMG1F0XPZQQ7P5R779KUPMTVY0" hidden="1">#REF!</definedName>
    <definedName name="BExMG5B8YRBG2Z5NUBI3LP05MJEI" hidden="1">#REF!</definedName>
    <definedName name="BExMGA98AV6JJLNMJZTNLR6LFH0N" hidden="1">2.8-'[6]3'!$A$2:$B$10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WP81TEG55OXYMNYWN0NZ9BM" hidden="1">#REF!</definedName>
    <definedName name="BExMHY75G8F6KM590GE1T6BGD0LC" hidden="1">#REF!</definedName>
    <definedName name="BExMJIU9N8HI8CJ5KDYO0AQ9MK2E" hidden="1">2.8-'[6]3'!$A$2:$B$10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R1ZLPDOPB2MD6DO9JIS0LCA" hidden="1">#REF!</definedName>
    <definedName name="BExMPGODGMPDCKPYWEMPPX90Z0CX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2.4-'[6]3'!$A$2</definedName>
    <definedName name="BExMQOVT8RJ8J0YSMZGD43J2LLWY" hidden="1">2.8-'[1]1'!$A$1:$A$2</definedName>
    <definedName name="BExMR0F4QY81QDXRYNP0H4T8197Z" hidden="1">1.2-'[1]1'!$D$1:$AF$107</definedName>
    <definedName name="BExMRENPDNX96PG96ZEDA87Z247C" hidden="1">#REF!</definedName>
    <definedName name="BExMRJ5KCK3EFUS5E896OQQGVTPT" hidden="1">#REF!</definedName>
    <definedName name="BExMRQSLUV8GHMFROTGIZMKBIGUD" hidden="1">2.12-'[1]1'!$A$1:$M$7876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O5E4XVPMP4QBO1NUEPQSAB3G2" hidden="1">#REF!</definedName>
    <definedName name="BExO677JI431KDHKJH1ZP28B0TK3" hidden="1">#REF!</definedName>
    <definedName name="BExO6CWJR53ZTGA5RZGVPGPHE3VM" hidden="1">#REF!</definedName>
    <definedName name="BExO6U4W3WOL52P70HZB12F0CO15" hidden="1">2.12-'[1]1'!$A$2:$B$11</definedName>
    <definedName name="BExO6W8FE771W7VV1H3FRC0T36DE" hidden="1">#REF!</definedName>
    <definedName name="BExO8OIPQU4AR350UXQ617THMJE3" hidden="1">2.8-'[6]3'!$A$16:$B$18</definedName>
    <definedName name="BExO8RTEO2H544CPDZ9CHDDGJ17Z" hidden="1">#REF!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2.8-'[6]3'!$D$1:$K$5</definedName>
    <definedName name="BExO9Q4PRDKN8ZNTFDX111MRKJ2X" hidden="1">#REF!</definedName>
    <definedName name="BExO9Y82EEBMORHA991DEGBK18CO" hidden="1">#REF!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2.8-'[6]3'!$A$1:$A$2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6" hidden="1">#REF!</definedName>
    <definedName name="BExOC9E2QKTAEKTLYYLNVM2J54CH" hidden="1">#REF!</definedName>
    <definedName name="BExOCCDZ2O89PESMBANZUC15GT5Q" hidden="1">#REF!</definedName>
    <definedName name="BExOCCOS6L2LATVYEWN5THMX9LYR" hidden="1">2.8-'[6]3'!$A$16:$B$18</definedName>
    <definedName name="BExOCJKYPT7MEUKG5FCTRYLAPTMC" hidden="1">#REF!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2.8-'[6]3'!$D$1:$D$2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2.4-'[6]3'!$A$1:$K$5</definedName>
    <definedName name="BExOJZT7KZWPLRC8XPXZEB869POQ" hidden="1">#REF!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F235BQ7HWTZ0OHAFQEKWF2I" hidden="1">#REF!</definedName>
    <definedName name="BExOLYOUYNFWPT6OVIVT7V3GTYPB" hidden="1">1.2-'[2]2'!$A$2:$B$10</definedName>
    <definedName name="BExOMYY98SQDM9MEAQTA712NZQKO" hidden="1">#REF!</definedName>
    <definedName name="BExON9LEG927V3ZS98YWVCHQV9O0" hidden="1">#REF!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NRBNQAS8462XAIZYCRUSX02" hidden="1">#REF!</definedName>
    <definedName name="BExQ2Q4DK0I3PA0DQRK9C9588PS0" hidden="1">2.8-'[6]3'!$A$2:$B$10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UFJ5NO9LLBADKZNEIXV5955" hidden="1">2.12-'[2]2'!$D$1:$D$2</definedName>
    <definedName name="BExQ4ET8168OQB9UQF9EOVSHRAVC" hidden="1">2.12-'[6]3'!$A$1:$G$348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2.8-'[6]3'!$D$1:$K$4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D95K4VJCA3NW6JACOXMLT6B" hidden="1">2.12-'[1]1'!$A$2:$B$10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8VMVU2F9D22U7O1SI2F9H0C2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2.4-'[6]3'!$D$1:$N$12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6" hidden="1">#REF!</definedName>
    <definedName name="BExSCCWRKEHRRDNVXMMOI8B32WHX" hidden="1">#REF!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6" hidden="1">#REF!</definedName>
    <definedName name="BExSEEMWDDEZKCGOL141FHW4MPTA" hidden="1">#REF!</definedName>
    <definedName name="BExSEXIMN5O2OSHQ1NIBAY4HCTD7" hidden="1">#REF!</definedName>
    <definedName name="BExSFJ3INLD6A2OWSZE0SY0C4OGO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6" hidden="1">#REF!</definedName>
    <definedName name="BExTTZ26I4WZ0RG8LMAH31R31EV2" hidden="1">#REF!</definedName>
    <definedName name="BExTURDQET4DYRE5BBM7JF9HKVE9" hidden="1">#REF!</definedName>
    <definedName name="BExTVD40Z0CUZ5KU1056B76N4XBJ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11SOGMKQMSW5FZ6F3SGWE9I" hidden="1">2.4-'[1]1'!$A$1:$F$63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2.8-'[6]3'!$D$1:$K$4</definedName>
    <definedName name="BExU0LMEPJ2PWWMGS6ULFWBMVF5Q" hidden="1">#REF!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MXNRLZ4PTB7RNZLC4QCYHDM" hidden="1">#REF!</definedName>
    <definedName name="BExU287PGE6WLSLERW3WYAMQOHIZ" hidden="1">#REF!</definedName>
    <definedName name="BExU28IIUREAKBG20O7ANHS3WTIM" hidden="1">#REF!</definedName>
    <definedName name="BExU2ET1WXG0V554RGH754IOYXZB" hidden="1">2.12-'[1]1'!$D$1:$P$141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4P82LMSBX0P0JJM45JQR2PK6" hidden="1">1.2-'[1]1'!$A$16:$B$21</definedName>
    <definedName name="BExU4WPSPIPGQNMEOZNE1ORHZHKW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hidden="1">#REF!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I01M4GRSUJ55Q4DEK45ON61" hidden="1">#REF!</definedName>
    <definedName name="BExUADX2BRU32RXTYLPOC8H77BF2" hidden="1">2.4-'[6]3'!$A$2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6" hidden="1">#REF!</definedName>
    <definedName name="BExVSU6WR72J1XJ7LFQJLTBB46ET" hidden="1">#REF!</definedName>
    <definedName name="BExVT3XG5NNI0Z0ZFVSK0DM0BDEJ" hidden="1">#REF!</definedName>
    <definedName name="BExVT786R23SPM6KDEI7RG2H1SNU" localSheetId="6" hidden="1">#REF!</definedName>
    <definedName name="BExVT786R23SPM6KDEI7RG2H1SNU" hidden="1">#REF!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2.8-'[6]3'!$D$1:$K$5</definedName>
    <definedName name="BExVUQIRJS1D23S17IIV2BMZC8FW" hidden="1">#REF!</definedName>
    <definedName name="BExVV9JTXDJPXVYVF2ULIFDZ4J04" hidden="1">#REF!</definedName>
    <definedName name="BExVVGLGUAPY7RYC9M5QRECMQHFT" hidden="1">2.4-'[6]3'!$A$1:$K$5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X0HNP2Y8L2UCG87OX6XJY44Y" hidden="1">2.8-'[6]3'!$A$16:$B$18</definedName>
    <definedName name="BExVX2AFEIERYLC84PH3GGALADMZ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hidden="1">#REF!</definedName>
    <definedName name="BExVZN71KUG5VNFUQ99QC4USMD6M" localSheetId="6" hidden="1">#REF!</definedName>
    <definedName name="BExVZN71KUG5VNFUQ99QC4USMD6M" hidden="1">#REF!</definedName>
    <definedName name="BExVZT6SRHB2JCVYQ3OO21LBUZXW" hidden="1">#REF!</definedName>
    <definedName name="BExW0E0LU0RY3OX02YDP5CA7XZEM" hidden="1">2.8-'[6]3'!$A$2:$B$10</definedName>
    <definedName name="BExW0FIK23GJU0JU7YEA2SOFJL3B" hidden="1">#REF!</definedName>
    <definedName name="BExW0HWUW6OPLB1974SWVGIJNK0U" hidden="1">2.8-'[1]1'!$D$1:$D$2</definedName>
    <definedName name="BExW0Q07D0OICFGB0NIDZ28NQ1DK" hidden="1">#REF!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O50T19GUXUDS7LWBV4E44ZH" hidden="1">#REF!</definedName>
    <definedName name="BExW6VBYJ96MIN4JN2AWLNQOG8VM" hidden="1">#REF!</definedName>
    <definedName name="BExW70FDLL3UP9OCMG7014069G9T" hidden="1">#REF!</definedName>
    <definedName name="BExW80ZP5ORBCN9ESIIQH3R2PAPK" hidden="1">2.8-'[6]3'!$A$2:$B$10</definedName>
    <definedName name="BExW96CNPC1Y60BWTG214J4QNQPB" hidden="1">#REF!</definedName>
    <definedName name="BExW9BW8G8VEPAR7LG24JHTHI5CB" hidden="1">#REF!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6" hidden="1">#REF!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2.12-'[7]4'!$A$1:$G$82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REZ4BMA9U58IC2DX0CBWJS09" hidden="1">2.8-'[6]3'!$A$2:$B$10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2.8-'[6]3'!$A$16:$B$18</definedName>
    <definedName name="BExXT0O22LN4A0MRKOV85QNY487V" hidden="1">#REF!</definedName>
    <definedName name="BExXT5RI0AQHQE1I2WMP650X4TSK" hidden="1">2.4-'[1]1'!$D$1:$I$36</definedName>
    <definedName name="BExXTNWBK1YID5Z8FLWD0RD5I1EZ" hidden="1">#REF!</definedName>
    <definedName name="BExXU018YR80G700OKHGU45VYHK3" hidden="1">2.4-'[7]4'!$A$1:$F$18</definedName>
    <definedName name="BExXU5Q855YYKOFE2308I0FX77U3" hidden="1">#REF!</definedName>
    <definedName name="BExXUGD7K43TWO3QIFAWMGN5LY11" hidden="1">2.8-'[1]1'!$D$1:$D$2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X8RQJ26KODV5D4J5I7U3XNKA" hidden="1">2.12-'[1]1'!$A$1:$M$400</definedName>
    <definedName name="BExXXKLV3VM4D8O34JZ5KRB0ZHTM" hidden="1">2.12-'[2]2'!$A$2:$B$10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hidden="1">#REF!</definedName>
    <definedName name="BExY0MQT3ZKWD6NV3CUWHCRHJOMU" hidden="1">#REF!</definedName>
    <definedName name="BExY0X8F8NV8PNFBNPYMA8FAH00O" hidden="1">2.4-'[6]3'!$A$1:$K$5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278L9IWAQKMV3K1UY8YGPI7P" hidden="1">2.12-'[7]4'!$A$1:$G$82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2.4-'[6]3'!$A$1:$K$5</definedName>
    <definedName name="BExY37SWGLYXZTE5PZ8DPLKTADJY" hidden="1">2.7-'[1]1'!$A$2:$B$10</definedName>
    <definedName name="BExY3NJA2B7CDAAVWPBLZ0SDZB8O" hidden="1">#REF!</definedName>
    <definedName name="BExY3XKMPDLE5QLTYZHM2CRU6FWK" hidden="1">2.8-'[2]2'!$A$2:$B$10</definedName>
    <definedName name="BExY3XQ3I8137OL0E0A5HJHWC0BG" hidden="1">#REF!</definedName>
    <definedName name="BExY49PPUVKXSMUZNBIKC8WAYPOI" hidden="1">2.4-'[7]4'!$A$1:$F$18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2.8-'[6]3'!$D$1:$K$5</definedName>
    <definedName name="BExY5ITGP4E5VJM68NVWSN4JJQNW" hidden="1">2.7-'[2]2'!$A$2:$B$10</definedName>
    <definedName name="BExY5N0IVU5Y3HJCVOWYMN5HFOWO" hidden="1">2.8-'[6]3'!$A$2:$B$11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EBZ5QUM9HPPC5ZUOG882L9H" hidden="1">2.4-'[1]1'!$D$1:$I$36</definedName>
    <definedName name="BExZLQ639A3FIJKQ3DC0MSOR668R" hidden="1">#REF!</definedName>
    <definedName name="BExZLWRFZMOEBH54382GWDCCQMK9" hidden="1">2.12-'[6]3'!$A$1:$J$1533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6" hidden="1">#REF!</definedName>
    <definedName name="BExZPHXMX5JV65IKDOQA0BSZWTID" hidden="1">#REF!</definedName>
    <definedName name="BExZPL8BAR7OG0BVDA2OGOOWMH8K" hidden="1">2.8-'[6]3'!$D$1:$K$5</definedName>
    <definedName name="BExZPVF5TXEEVSEMQYJPUMMFUC5J" hidden="1">2.12-'[2]2'!$A$2:$B$10</definedName>
    <definedName name="BExZQ02BE81PS0QRFGHQD7Z1ZHLB" hidden="1">#REF!</definedName>
    <definedName name="BExZR2KPBPW62GYF37T2U6YF5HWX" hidden="1">#REF!</definedName>
    <definedName name="BExZRI0GTR4DSIYQ1ZVI27QLXZQ1" localSheetId="6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ETUGIEIIP5ZT82X3UIAAM7L" hidden="1">1.2-'[1]1'!$A$16:$B$21</definedName>
    <definedName name="BExZSTNV071UXH5D3OLP83WN6T4X" hidden="1">#REF!</definedName>
    <definedName name="BExZU85T41DTOC5N2OF7ZVDO2NNP" hidden="1">#REF!</definedName>
    <definedName name="BExZUQW3HMHMQEIDLWFLVF7227IX" hidden="1">2.12-'[2]2'!$D$1:$P$180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VJKZEVSDDJ0HXIB08NSQWP0" hidden="1">2.8-'[6]3'!$A$2:$B$11</definedName>
    <definedName name="BExZYWW98P984AU0WCJZ0I1M3DDH" hidden="1">#REF!</definedName>
    <definedName name="BExZZ2L8MSIITKH85WVHWR8INOZJ" hidden="1">2.8-'[6]3'!$A$2:$B$10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_xlnm.Print_Area" localSheetId="1">'1.tab.'!$A$1:$F$93</definedName>
    <definedName name="_xlnm.Print_Area" localSheetId="10">'10.tab.'!$A$1:$D$217</definedName>
    <definedName name="_xlnm.Print_Area" localSheetId="11">'11.tab.'!$A$1:$D$34</definedName>
    <definedName name="_xlnm.Print_Area" localSheetId="13">'13.tab.'!$E$1:$H$59</definedName>
    <definedName name="_xlnm.Print_Area" localSheetId="14">'14.tab.'!$A$1:$F$73</definedName>
    <definedName name="_xlnm.Print_Area" localSheetId="15">'15.tab.'!$A$1:$D$51</definedName>
    <definedName name="_xlnm.Print_Area" localSheetId="3">'3.tab.'!$A$1:$F$91</definedName>
    <definedName name="_xlnm.Print_Area" localSheetId="4">'4.tab.'!$A$1:$G$828</definedName>
    <definedName name="_xlnm.Print_Area" localSheetId="5">'5.tab.'!$A$1:$G$384</definedName>
    <definedName name="_xlnm.Print_Area" localSheetId="7">'7.tab.'!$A$1:$F$102</definedName>
    <definedName name="_xlnm.Print_Area" localSheetId="8">'8.tab.'!$A$1:$F$216</definedName>
    <definedName name="_xlnm.Print_Area" localSheetId="9">'9.tab.'!$A$1:$F$183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'12.tab.'!$10:$12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'4.tab.'!$12:$13</definedName>
    <definedName name="_xlnm.Print_Titles" localSheetId="5">'5.tab.'!$10:$12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'9.tab.'!$10:$12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'14.tab.'!$A$14:$F$23</definedName>
    <definedName name="Z_1893421C_DBAA_4C10_AA6C_4D0F39122205_.wvu.FilterData" localSheetId="8" hidden="1">'8.tab.'!$A$10:$F$125</definedName>
    <definedName name="Z_1893421C_DBAA_4C10_AA6C_4D0F39122205_.wvu.FilterData" localSheetId="9" hidden="1">'9.tab.'!$A$10:$F$103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'14.tab.'!$A$14:$F$23</definedName>
    <definedName name="Z_483F8D4B_D649_4D59_A67B_5E8B6C0D2E28_.wvu.FilterData" localSheetId="8" hidden="1">'8.tab.'!$A$10:$F$125</definedName>
    <definedName name="Z_483F8D4B_D649_4D59_A67B_5E8B6C0D2E28_.wvu.FilterData" localSheetId="9" hidden="1">'9.tab.'!$A$10:$F$103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'14.tab.'!$A$14:$F$23</definedName>
    <definedName name="Z_56A06D27_97E5_4D01_ADCE_F8E0A2A870EF_.wvu.FilterData" localSheetId="8" hidden="1">'8.tab.'!$A$10:$F$125</definedName>
    <definedName name="Z_56A06D27_97E5_4D01_ADCE_F8E0A2A870EF_.wvu.FilterData" localSheetId="9" hidden="1">'9.tab.'!$A$10:$F$103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'14.tab.'!$A$14:$F$23</definedName>
    <definedName name="Z_81EB1DB6_89AB_4045_90FA_EF2BA7E792F9_.wvu.FilterData" localSheetId="8" hidden="1">'8.tab.'!$A$10:$F$125</definedName>
    <definedName name="Z_81EB1DB6_89AB_4045_90FA_EF2BA7E792F9_.wvu.FilterData" localSheetId="9" hidden="1">'9.tab.'!$A$10:$F$103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'14.tab.'!$A$14:$F$23</definedName>
    <definedName name="Z_8545B4E6_A517_4BD7_BFB7_42FEB5F229AD_.wvu.FilterData" localSheetId="8" hidden="1">'8.tab.'!$A$10:$F$125</definedName>
    <definedName name="Z_8545B4E6_A517_4BD7_BFB7_42FEB5F229AD_.wvu.FilterData" localSheetId="9" hidden="1">'9.tab.'!$A$10:$F$103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'14.tab.'!$A$14:$F$23</definedName>
    <definedName name="Z_877A1030_2452_46B0_88DF_8A068656C08E_.wvu.FilterData" localSheetId="8" hidden="1">'8.tab.'!$A$10:$F$125</definedName>
    <definedName name="Z_877A1030_2452_46B0_88DF_8A068656C08E_.wvu.FilterData" localSheetId="9" hidden="1">'9.tab.'!$A$10:$F$103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'14.tab.'!$A$14:$F$23</definedName>
    <definedName name="Z_ABD8A783_3A6C_4629_9559_1E4E89E80131_.wvu.FilterData" localSheetId="8" hidden="1">'8.tab.'!$A$10:$F$125</definedName>
    <definedName name="Z_ABD8A783_3A6C_4629_9559_1E4E89E80131_.wvu.FilterData" localSheetId="9" hidden="1">'9.tab.'!$A$10:$F$103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'14.tab.'!$A$14:$F$23</definedName>
    <definedName name="Z_AF277C95_CBD9_4696_AC72_D010599E9831_.wvu.FilterData" localSheetId="8" hidden="1">'8.tab.'!$A$10:$F$125</definedName>
    <definedName name="Z_AF277C95_CBD9_4696_AC72_D010599E9831_.wvu.FilterData" localSheetId="9" hidden="1">'9.tab.'!$A$10:$F$103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'14.tab.'!$A$14:$F$23</definedName>
    <definedName name="Z_B7CBCF06_FF41_423A_9AB3_E1D1F70C6FC5_.wvu.FilterData" localSheetId="8" hidden="1">'8.tab.'!$A$10:$F$125</definedName>
    <definedName name="Z_B7CBCF06_FF41_423A_9AB3_E1D1F70C6FC5_.wvu.FilterData" localSheetId="9" hidden="1">'9.tab.'!$A$10:$F$103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'14.tab.'!$A$14:$F$23</definedName>
    <definedName name="Z_C5511FB8_86C5_41F3_ADCD_B10310F066F5_.wvu.FilterData" localSheetId="8" hidden="1">'8.tab.'!$A$10:$F$125</definedName>
    <definedName name="Z_C5511FB8_86C5_41F3_ADCD_B10310F066F5_.wvu.FilterData" localSheetId="9" hidden="1">'9.tab.'!$A$10:$F$103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'14.tab.'!$A$14:$F$23</definedName>
    <definedName name="Z_DB8ECBD1_2D44_4F97_BCC9_F610BA0A3109_.wvu.FilterData" localSheetId="8" hidden="1">'8.tab.'!$A$10:$F$125</definedName>
    <definedName name="Z_DB8ECBD1_2D44_4F97_BCC9_F610BA0A3109_.wvu.FilterData" localSheetId="9" hidden="1">'9.tab.'!$A$10:$F$103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'14.tab.'!$A$14:$F$23</definedName>
    <definedName name="Z_DEE3A27E_689A_4E9F_A3EB_C84F1E3B413E_.wvu.FilterData" localSheetId="8" hidden="1">'8.tab.'!$A$10:$F$125</definedName>
    <definedName name="Z_DEE3A27E_689A_4E9F_A3EB_C84F1E3B413E_.wvu.FilterData" localSheetId="9" hidden="1">'9.tab.'!$A$10:$F$103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'14.tab.'!$A$14:$F$23</definedName>
    <definedName name="Z_F1F489B9_0F61_4F1F_A151_75EF77465344_.wvu.FilterData" localSheetId="8" hidden="1">'8.tab.'!$A$10:$F$125</definedName>
    <definedName name="Z_F1F489B9_0F61_4F1F_A151_75EF77465344_.wvu.FilterData" localSheetId="9" hidden="1">'9.tab.'!$A$10:$F$103</definedName>
    <definedName name="Z_F1F489B9_0F61_4F1F_A151_75EF77465344_.wvu.PrintArea" localSheetId="10" hidden="1">'10.tab.'!$A$2:$D$206</definedName>
    <definedName name="Z_F1F489B9_0F61_4F1F_A151_75EF77465344_.wvu.PrintArea" localSheetId="14" hidden="1">'14.tab.'!$A$6:$F$69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'9.tab.'!$A$2:$F$175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'9.tab.'!$10:$12</definedName>
  </definedNames>
  <calcPr fullCalcOnLoad="1"/>
</workbook>
</file>

<file path=xl/sharedStrings.xml><?xml version="1.0" encoding="utf-8"?>
<sst xmlns="http://schemas.openxmlformats.org/spreadsheetml/2006/main" count="7398" uniqueCount="1202">
  <si>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</si>
  <si>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</si>
  <si>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</si>
  <si>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</si>
  <si>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</si>
  <si>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</si>
  <si>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</si>
  <si>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</si>
  <si>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</si>
  <si>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</si>
  <si>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</si>
  <si>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</si>
  <si>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</si>
  <si>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</si>
  <si>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</si>
  <si>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</si>
  <si>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</si>
  <si>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</si>
  <si>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</si>
  <si>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</si>
  <si>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</si>
  <si>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</si>
  <si>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</si>
  <si>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</si>
  <si>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</si>
  <si>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</si>
  <si>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</si>
  <si>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</si>
  <si>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</si>
  <si>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</si>
  <si>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</si>
  <si>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</si>
  <si>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</si>
  <si>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</si>
  <si>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</si>
  <si>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</si>
  <si>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</si>
  <si>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</si>
  <si>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</si>
  <si>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</si>
  <si>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</si>
  <si>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</si>
  <si>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</si>
  <si>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</si>
  <si>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</si>
  <si>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</si>
  <si>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</si>
  <si>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</si>
  <si>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</si>
  <si>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</si>
  <si>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</si>
  <si>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</si>
  <si>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</si>
  <si>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</si>
  <si>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</si>
  <si>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</si>
  <si>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</si>
  <si>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</si>
  <si>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</si>
  <si>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</si>
  <si>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</si>
  <si>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</si>
  <si>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</si>
  <si>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</si>
  <si>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</si>
  <si>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</si>
  <si>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</si>
  <si>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</si>
  <si>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</si>
  <si>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</si>
  <si>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</si>
  <si>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</si>
  <si>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</si>
  <si>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</si>
  <si>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</si>
  <si>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</si>
  <si>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</si>
  <si>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</si>
  <si>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</si>
  <si>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</si>
  <si>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</si>
  <si>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</si>
  <si>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</si>
  <si>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</si>
  <si>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</si>
  <si>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</si>
  <si>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</si>
  <si>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</si>
  <si>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</si>
  <si>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</si>
  <si>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</si>
  <si>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</si>
  <si>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</si>
  <si>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</si>
  <si>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</si>
  <si>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</si>
  <si>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</si>
  <si>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</si>
  <si>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</si>
  <si>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</si>
  <si>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</si>
  <si>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</si>
  <si>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</si>
  <si>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</si>
  <si>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</si>
  <si>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</si>
  <si>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</si>
  <si>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</si>
  <si>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</si>
  <si>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</si>
  <si>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</si>
  <si>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</si>
  <si>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</si>
  <si>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</si>
  <si>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</si>
  <si>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</si>
  <si>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</si>
  <si>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</si>
  <si>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</si>
  <si>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</si>
  <si>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</si>
  <si>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</si>
  <si>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</si>
  <si>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</si>
  <si>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</si>
  <si>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</si>
  <si>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</si>
  <si>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</si>
  <si>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</si>
  <si>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</si>
  <si>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</si>
  <si>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</si>
  <si>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</si>
  <si>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</si>
  <si>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</si>
  <si>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</si>
  <si>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</si>
  <si>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</si>
  <si>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</si>
  <si>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</si>
  <si>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</si>
  <si>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</si>
  <si>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</si>
  <si>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</si>
  <si>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</si>
  <si>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</si>
  <si>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</si>
  <si>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</si>
  <si>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</si>
  <si>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</si>
  <si>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</si>
  <si>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</si>
  <si>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</si>
  <si>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</si>
  <si>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</si>
  <si>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</si>
  <si>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</si>
  <si>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</si>
  <si>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</si>
  <si>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</si>
  <si>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</si>
  <si>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</si>
  <si>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</si>
  <si>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</si>
  <si>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</si>
  <si>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</si>
  <si>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</si>
  <si>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</si>
  <si>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</si>
  <si>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</si>
  <si>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</si>
  <si>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</si>
  <si>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</si>
  <si>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</si>
  <si>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</si>
  <si>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</si>
  <si>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</si>
  <si>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</si>
  <si>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</si>
  <si>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</si>
  <si>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</si>
  <si>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</si>
  <si>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</si>
  <si>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</si>
  <si>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</si>
  <si>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</si>
  <si>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</si>
  <si>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</si>
  <si>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</si>
  <si>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</si>
  <si>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</si>
  <si>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</si>
  <si>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</si>
  <si>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</si>
  <si>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</si>
  <si>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</si>
  <si>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</si>
  <si>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</si>
  <si>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</si>
  <si>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</si>
  <si>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</si>
  <si>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</si>
  <si>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</si>
  <si>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</si>
  <si>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</si>
  <si>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</si>
  <si>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</si>
  <si>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</si>
  <si>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</si>
  <si>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Unska-Lapiņa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</si>
  <si>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</si>
  <si>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</si>
  <si>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</si>
  <si>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9.tabula</t>
  </si>
  <si>
    <t xml:space="preserve">Nodokļi par pakalpojumiem un precēm </t>
  </si>
  <si>
    <t>5.5.</t>
  </si>
  <si>
    <t>13.5.0.0.</t>
  </si>
  <si>
    <t xml:space="preserve">    Mērķdotācijas pašvaldību autoceļu (ielu) fondiem</t>
  </si>
  <si>
    <t xml:space="preserve">   18.9.2.0.</t>
  </si>
  <si>
    <t xml:space="preserve">    Mērķdotācijas pašvaldībām pasažieru regulārajiem    pārvadājumiem</t>
  </si>
  <si>
    <t>Pašvaldību speciālā budžeta kapitālo izdevumu transferts uz speciālo budžetu</t>
  </si>
  <si>
    <t xml:space="preserve">    Ieņēmumi no privatizācijas</t>
  </si>
  <si>
    <t xml:space="preserve">     Ieņēmumi no valsts un pašvaldību īpašuma iznomāšanas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</si>
  <si>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</si>
  <si>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</si>
  <si>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</si>
  <si>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</si>
  <si>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</si>
  <si>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</si>
  <si>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</si>
  <si>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</si>
  <si>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</si>
  <si>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</si>
  <si>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</si>
  <si>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</si>
  <si>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Zaudējumi no valūtas kursa svārstībām attiecībā uz ziedojumu un dāvinājumu līdzekļiem</t>
  </si>
  <si>
    <t>Krūmiņa 67094395</t>
  </si>
  <si>
    <t>Nr.1.8.-12.10.2/2</t>
  </si>
  <si>
    <t xml:space="preserve">Valsts kases kontu atlikumi kredītiestādēs </t>
  </si>
  <si>
    <t>(2010. gada janvāris - februāris)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</si>
  <si>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</si>
  <si>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</si>
  <si>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</si>
  <si>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</si>
  <si>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</si>
  <si>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</si>
  <si>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</si>
  <si>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</si>
  <si>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</si>
  <si>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</si>
  <si>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</si>
  <si>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</si>
  <si>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</si>
  <si>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</si>
  <si>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</si>
  <si>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</si>
  <si>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</si>
  <si>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</si>
  <si>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</si>
  <si>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</si>
  <si>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</si>
  <si>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</si>
  <si>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</si>
  <si>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</si>
  <si>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 67094334</t>
  </si>
  <si>
    <t>2010.gada 15. marts</t>
  </si>
  <si>
    <t>Nr.1.8.12.10.2/2</t>
  </si>
  <si>
    <t>Valsts budžeta ilgtermiņa saistību maksimāli pieļaujamais apjoms</t>
  </si>
  <si>
    <t>12.tabula</t>
  </si>
  <si>
    <t>1</t>
  </si>
  <si>
    <t>Pamatbudžets</t>
  </si>
  <si>
    <t>Valsts budžeta finansētas investīcijas</t>
  </si>
  <si>
    <t>Eiropas Savienības politiku instrumenti un pārējās ārvalstu finanšu palīdzības līdzfinansētie projekti</t>
  </si>
  <si>
    <t xml:space="preserve">Eiropas kopienas atbalsts Eiropas komunikācijas tīkliem 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</si>
  <si>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</si>
  <si>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</si>
  <si>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</si>
  <si>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</si>
  <si>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</si>
  <si>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</si>
  <si>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</si>
  <si>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</si>
  <si>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</si>
  <si>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</si>
  <si>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</si>
  <si>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</si>
  <si>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3.mērķis „Eiropas teritoriālā sadarbība”</t>
  </si>
  <si>
    <t>Citi Eiropas Savienības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</si>
  <si>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</si>
  <si>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</si>
  <si>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Latvijas un Šveices sadarbības programmas finansēti projekti un pasākumi finansiālā palīdzība (Swiss contribution)</t>
  </si>
  <si>
    <t>Citi ārvalstu finanšu palīdzības līdzfinansētie projekti</t>
  </si>
  <si>
    <t xml:space="preserve">Nesadalītais finansējums Eiropas Savienības politiku instrumentiem un pārējai ārvalstu finanšu palīdzībai 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</si>
  <si>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</si>
  <si>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</si>
  <si>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</si>
  <si>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</si>
  <si>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</si>
  <si>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</si>
  <si>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Krūze 67094250</t>
  </si>
  <si>
    <t xml:space="preserve">Valsts budžeta aizdevumi un aizdevumu atmaksas </t>
  </si>
  <si>
    <t>13. tabula</t>
  </si>
  <si>
    <t xml:space="preserve">           (latos)</t>
  </si>
  <si>
    <t>budžeta tips</t>
  </si>
  <si>
    <t>sektors</t>
  </si>
  <si>
    <t>aizdevuma mērķis</t>
  </si>
  <si>
    <t>F40 01 00 00</t>
  </si>
  <si>
    <t>Aizdevumi (izsniegtie aizdevumi un izsniegto aizdevumu saņemtā atmaksa)</t>
  </si>
  <si>
    <t>Valsts budžeta izsniegtie aizdevumi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</si>
  <si>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</si>
  <si>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</si>
  <si>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</si>
  <si>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</si>
  <si>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</si>
  <si>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</si>
  <si>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</si>
  <si>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</si>
  <si>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</si>
  <si>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</si>
  <si>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</si>
  <si>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</si>
  <si>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</si>
  <si>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</si>
  <si>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</si>
  <si>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</si>
  <si>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</si>
  <si>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</si>
  <si>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</si>
  <si>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</si>
  <si>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</si>
  <si>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</si>
  <si>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F40 01 00 20</t>
  </si>
  <si>
    <t>Valsts budžeta izsniegto aizdevumu saņemtā atmaksa</t>
  </si>
  <si>
    <t>P</t>
  </si>
  <si>
    <t>S13 01 10</t>
  </si>
  <si>
    <t>Studējošo un studiju kreditēšana</t>
  </si>
  <si>
    <t>Budžeta un finanšu vadība</t>
  </si>
  <si>
    <t>Finanšu iestādes</t>
  </si>
  <si>
    <t>Ciršs, 7094334</t>
  </si>
  <si>
    <t>Latvijas Republikas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</si>
  <si>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</si>
  <si>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</si>
  <si>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</si>
  <si>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</si>
  <si>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</si>
  <si>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</si>
  <si>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</si>
  <si>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</si>
  <si>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</si>
  <si>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</si>
  <si>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</si>
  <si>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</si>
  <si>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</si>
  <si>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</si>
  <si>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</si>
  <si>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</si>
  <si>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</si>
  <si>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</si>
  <si>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</si>
  <si>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</si>
  <si>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</si>
  <si>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</si>
  <si>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</si>
  <si>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</si>
  <si>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</si>
  <si>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</si>
  <si>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</si>
  <si>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</si>
  <si>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</si>
  <si>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</si>
  <si>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</si>
  <si>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</si>
  <si>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</si>
  <si>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</si>
  <si>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</si>
  <si>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</si>
  <si>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</si>
  <si>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</si>
  <si>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</si>
  <si>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</si>
  <si>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</si>
  <si>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</t>
  </si>
  <si>
    <t>Smilšu ielā 1, Rīgā, LV-1919, tālrunis (+371) 67094222, fakss (+371) 67094220, e-pasts: kase@kase.gov.lv, www.kase.gov.lv</t>
  </si>
  <si>
    <t>PĀRSKATS</t>
  </si>
  <si>
    <t>Rīgā</t>
  </si>
  <si>
    <t>2010.gada 15.marts</t>
  </si>
  <si>
    <t>Nr.1.8-12.10.2/2</t>
  </si>
  <si>
    <t>Oficiālais mēneša pārskats</t>
  </si>
  <si>
    <t>Konsolidētā kopbudžeta izpilde (ieskaitot ziedojumus un dāvinājumus)</t>
  </si>
  <si>
    <t>(2010.gada janvāris- februāris)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</si>
  <si>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</si>
  <si>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</si>
  <si>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</si>
  <si>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</si>
  <si>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</si>
  <si>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</si>
  <si>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</si>
  <si>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</si>
  <si>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</si>
  <si>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</si>
  <si>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</si>
  <si>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</si>
  <si>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</si>
  <si>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</si>
  <si>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</si>
  <si>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</si>
  <si>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</si>
  <si>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</si>
  <si>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</si>
  <si>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</si>
  <si>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</si>
  <si>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</si>
  <si>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</si>
  <si>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</si>
  <si>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</si>
  <si>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</si>
  <si>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</si>
  <si>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</si>
  <si>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</si>
  <si>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</si>
  <si>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</si>
  <si>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</si>
  <si>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</si>
  <si>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</si>
  <si>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</si>
  <si>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</si>
  <si>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</si>
  <si>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</si>
  <si>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</si>
  <si>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</si>
  <si>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</si>
  <si>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</si>
  <si>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</si>
  <si>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</si>
  <si>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</si>
  <si>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</si>
  <si>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</si>
  <si>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</si>
  <si>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</si>
  <si>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</si>
  <si>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</si>
  <si>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</si>
  <si>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</si>
  <si>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</si>
  <si>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</si>
  <si>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</si>
  <si>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PA</t>
  </si>
  <si>
    <t>Valsts pamatbudžeta ieņēmumi (neto)</t>
  </si>
  <si>
    <t>Valsts speciālā budžeta ieņēmumi (bruto)</t>
  </si>
  <si>
    <t>Sociālās apdrošināšanas iemaksas – kopā</t>
  </si>
  <si>
    <t>Transferti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</si>
  <si>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</si>
  <si>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</si>
  <si>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</si>
  <si>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</si>
  <si>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</si>
  <si>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</si>
  <si>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</si>
  <si>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</si>
  <si>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</si>
  <si>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</si>
  <si>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</si>
  <si>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</si>
  <si>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</si>
  <si>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</si>
  <si>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</si>
  <si>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</si>
  <si>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</si>
  <si>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</si>
  <si>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</si>
  <si>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</si>
  <si>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</si>
  <si>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</si>
  <si>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</si>
  <si>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</si>
  <si>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</si>
  <si>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</si>
  <si>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</si>
  <si>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</si>
  <si>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</si>
  <si>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</si>
  <si>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</si>
  <si>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</si>
  <si>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</si>
  <si>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</si>
  <si>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</si>
  <si>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</si>
  <si>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</si>
  <si>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</si>
  <si>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</si>
  <si>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marts</t>
  </si>
  <si>
    <t>Valsts pamatbudžeta ieņēmumi</t>
  </si>
  <si>
    <t>(2010.gada janvāris -  februāris)</t>
  </si>
  <si>
    <t>2.tabula</t>
  </si>
  <si>
    <t>Klasifikācijas grupa, kods</t>
  </si>
  <si>
    <t>1.Ieņēmumi - kopā  (1.1.+1.2.+1.3.+1.4.+1.5.)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</si>
  <si>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</si>
  <si>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</si>
  <si>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</si>
  <si>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</si>
  <si>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</si>
  <si>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</si>
  <si>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</si>
  <si>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</si>
  <si>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</si>
  <si>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</si>
  <si>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</si>
  <si>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</si>
  <si>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</si>
  <si>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</si>
  <si>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</si>
  <si>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</si>
  <si>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</si>
  <si>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</si>
  <si>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</si>
  <si>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</si>
  <si>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</si>
  <si>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</si>
  <si>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</si>
  <si>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</si>
  <si>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</si>
  <si>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</si>
  <si>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</si>
  <si>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</si>
  <si>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</si>
  <si>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</si>
  <si>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</si>
  <si>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</si>
  <si>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</si>
  <si>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</si>
  <si>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</si>
  <si>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</si>
  <si>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</si>
  <si>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</si>
  <si>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</si>
  <si>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</si>
  <si>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</si>
  <si>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</si>
  <si>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</si>
  <si>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</si>
  <si>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</si>
  <si>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</si>
  <si>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</si>
  <si>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</si>
  <si>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</si>
  <si>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</si>
  <si>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</si>
  <si>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</si>
  <si>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</si>
  <si>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</si>
  <si>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</si>
  <si>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</si>
  <si>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</si>
  <si>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</si>
  <si>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</si>
  <si>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</si>
  <si>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</si>
  <si>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</si>
  <si>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</si>
  <si>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</si>
  <si>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</si>
  <si>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</si>
  <si>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</si>
  <si>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</si>
  <si>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</si>
  <si>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</si>
  <si>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</si>
  <si>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</si>
  <si>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</si>
  <si>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</si>
  <si>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</si>
  <si>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</si>
  <si>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</si>
  <si>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</si>
  <si>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</si>
  <si>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Maksas pakalpojumi un citi pašu ieņēmumi   </t>
  </si>
  <si>
    <t>4. 0. grupa</t>
  </si>
  <si>
    <t xml:space="preserve">1.5. Ārvalstu finanšu palīdzība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</si>
  <si>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</si>
  <si>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</si>
  <si>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</si>
  <si>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(2010.gada janvāris-februāris)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</si>
  <si>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</si>
  <si>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</si>
  <si>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</si>
  <si>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</si>
  <si>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</si>
  <si>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</si>
  <si>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</si>
  <si>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</si>
  <si>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</si>
  <si>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</si>
  <si>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</si>
  <si>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</si>
  <si>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</si>
  <si>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</si>
  <si>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</si>
  <si>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</si>
  <si>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</si>
  <si>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</si>
  <si>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</si>
  <si>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</si>
  <si>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</si>
  <si>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</si>
  <si>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</si>
  <si>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</si>
  <si>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</si>
  <si>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</si>
  <si>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</si>
  <si>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</si>
  <si>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</si>
  <si>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</si>
  <si>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</si>
  <si>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</si>
  <si>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</si>
  <si>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</si>
  <si>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</si>
  <si>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</si>
  <si>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</si>
  <si>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</si>
  <si>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</si>
  <si>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</si>
  <si>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</si>
  <si>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</si>
  <si>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</si>
  <si>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</si>
  <si>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</si>
  <si>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</si>
  <si>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</si>
  <si>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</si>
  <si>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</si>
  <si>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</si>
  <si>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</si>
  <si>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</si>
  <si>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</si>
  <si>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</si>
  <si>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</si>
  <si>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</si>
  <si>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</si>
  <si>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</si>
  <si>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</si>
  <si>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</si>
  <si>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</si>
  <si>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</si>
  <si>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</si>
  <si>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</si>
  <si>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</si>
  <si>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</si>
  <si>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</si>
  <si>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</si>
  <si>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</si>
  <si>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</si>
  <si>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</si>
  <si>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</si>
  <si>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</si>
  <si>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</si>
  <si>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</si>
  <si>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</si>
  <si>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</si>
  <si>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</si>
  <si>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</si>
  <si>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</si>
  <si>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</si>
  <si>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</si>
  <si>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</si>
  <si>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</si>
  <si>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</si>
  <si>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</si>
  <si>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</si>
  <si>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</si>
  <si>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</si>
  <si>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</si>
  <si>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</si>
  <si>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</si>
  <si>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</si>
  <si>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</si>
  <si>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</si>
  <si>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</si>
  <si>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</si>
  <si>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</si>
  <si>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</si>
  <si>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</si>
  <si>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</si>
  <si>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</si>
  <si>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</si>
  <si>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</si>
  <si>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</si>
  <si>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</si>
  <si>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</si>
  <si>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</si>
  <si>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</si>
  <si>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</si>
  <si>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</si>
  <si>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</si>
  <si>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</si>
  <si>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</si>
  <si>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</si>
  <si>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</si>
  <si>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</si>
  <si>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</si>
  <si>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</si>
  <si>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 xml:space="preserve"> </t>
  </si>
  <si>
    <t>Muceniece, 67094321</t>
  </si>
  <si>
    <t>Nr. 1.8-12.10.2/2</t>
  </si>
  <si>
    <t>Valsts pamatbudžeta ieņēmumi un izdevumi</t>
  </si>
  <si>
    <t>(2010.gada janvāris - februāris)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</si>
  <si>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</si>
  <si>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</si>
  <si>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</si>
  <si>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</si>
  <si>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</si>
  <si>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</si>
  <si>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</si>
  <si>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</si>
  <si>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</si>
  <si>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</si>
  <si>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</si>
  <si>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</si>
  <si>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</si>
  <si>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</si>
  <si>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</si>
  <si>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</si>
  <si>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</si>
  <si>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</si>
  <si>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</si>
  <si>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</si>
  <si>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</si>
  <si>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</si>
  <si>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</si>
  <si>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</si>
  <si>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</si>
  <si>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</si>
  <si>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</si>
  <si>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</si>
  <si>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</si>
  <si>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</si>
  <si>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</si>
  <si>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</si>
  <si>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</si>
  <si>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</si>
  <si>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</si>
  <si>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</si>
  <si>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</si>
  <si>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</si>
  <si>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</si>
  <si>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Procentu izdevumi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</si>
  <si>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</si>
  <si>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</si>
  <si>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</si>
  <si>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</si>
  <si>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</si>
  <si>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Pārējie procentu maksājumi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</si>
  <si>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</si>
  <si>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</si>
  <si>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</si>
  <si>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</si>
  <si>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</si>
  <si>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</si>
  <si>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</si>
  <si>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</si>
  <si>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</si>
  <si>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</si>
  <si>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</si>
  <si>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</si>
  <si>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</si>
  <si>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</si>
  <si>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</si>
  <si>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</si>
  <si>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</si>
  <si>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</si>
  <si>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</si>
  <si>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</si>
  <si>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</si>
  <si>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</si>
  <si>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</si>
  <si>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</si>
  <si>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</si>
  <si>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</si>
  <si>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</si>
  <si>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</si>
  <si>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</si>
  <si>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</si>
  <si>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</si>
  <si>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</si>
  <si>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</si>
  <si>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</si>
  <si>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</si>
  <si>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</si>
  <si>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</si>
  <si>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</si>
  <si>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</si>
  <si>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</si>
  <si>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</si>
  <si>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</si>
  <si>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</si>
  <si>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</si>
  <si>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</si>
  <si>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</si>
  <si>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</si>
  <si>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</si>
  <si>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</si>
  <si>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</si>
  <si>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</si>
  <si>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</si>
  <si>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</si>
  <si>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</si>
  <si>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</si>
  <si>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</si>
  <si>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</si>
  <si>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</si>
  <si>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</si>
  <si>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</si>
  <si>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</si>
  <si>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</si>
  <si>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</si>
  <si>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</si>
  <si>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</si>
  <si>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</si>
  <si>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</si>
  <si>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</si>
  <si>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</si>
  <si>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</si>
  <si>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</si>
  <si>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</si>
  <si>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</si>
  <si>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</si>
  <si>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</si>
  <si>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</si>
  <si>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</si>
  <si>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</si>
  <si>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</si>
  <si>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01</t>
  </si>
  <si>
    <t>Valsts prezidenta kanceleja</t>
  </si>
  <si>
    <t>1.0.; 2.0.grupa</t>
  </si>
  <si>
    <t>Izdevumi – kopā</t>
  </si>
  <si>
    <t>F00000000</t>
  </si>
  <si>
    <t>02</t>
  </si>
  <si>
    <t>Saeima</t>
  </si>
  <si>
    <t>03</t>
  </si>
  <si>
    <t>Ministru kabinets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</si>
  <si>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</si>
  <si>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</si>
  <si>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</si>
  <si>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</si>
  <si>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</si>
  <si>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</si>
  <si>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11</t>
  </si>
  <si>
    <t>Ārlietu ministrija</t>
  </si>
  <si>
    <t>12</t>
  </si>
  <si>
    <t>Ekonomikas ministrija</t>
  </si>
  <si>
    <t>5.0.grupa</t>
  </si>
  <si>
    <t>18.0.0.0.</t>
  </si>
  <si>
    <t>Valsts budžeta transferti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</si>
  <si>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</si>
  <si>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</si>
  <si>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</si>
  <si>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</si>
  <si>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</si>
  <si>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</si>
  <si>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</si>
  <si>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</si>
  <si>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</si>
  <si>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</si>
  <si>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</si>
  <si>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</si>
  <si>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</si>
  <si>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</si>
  <si>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</si>
  <si>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</si>
  <si>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</si>
  <si>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</si>
  <si>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21210</t>
  </si>
  <si>
    <t>Ārvalstu finanšu palīdzība atmaksām valsts pamatbudžetam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</si>
  <si>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</si>
  <si>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</si>
  <si>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</si>
  <si>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</si>
  <si>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</si>
  <si>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</si>
  <si>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</si>
  <si>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</si>
  <si>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</si>
  <si>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</si>
  <si>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</si>
  <si>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</si>
  <si>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Saņemto aizņēmumu atmaksa</t>
  </si>
  <si>
    <t>16</t>
  </si>
  <si>
    <t>Zemkopības ministrija</t>
  </si>
  <si>
    <t>18131</t>
  </si>
  <si>
    <t>Valsts pamatbudžeta iestāžu saņemtie transferta pārskaitījumi no valsts pamatbudžeta dotācijas no vispārējiem ieņēmumiem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</si>
  <si>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</si>
  <si>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</si>
  <si>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</si>
  <si>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</si>
  <si>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</si>
  <si>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</si>
  <si>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</si>
  <si>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</si>
  <si>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</si>
  <si>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</si>
  <si>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</si>
  <si>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</si>
  <si>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</si>
  <si>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</si>
  <si>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</si>
  <si>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</si>
  <si>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</si>
  <si>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</si>
  <si>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</si>
  <si>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</si>
  <si>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</si>
  <si>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</si>
  <si>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</si>
  <si>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</si>
  <si>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</si>
  <si>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</si>
  <si>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</si>
  <si>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</si>
  <si>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</si>
  <si>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</si>
  <si>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</si>
  <si>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</si>
  <si>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</si>
  <si>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</si>
  <si>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</si>
  <si>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</si>
  <si>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</si>
  <si>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</si>
  <si>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</si>
  <si>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</si>
  <si>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</si>
  <si>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 xml:space="preserve">* Pārskatā nav uzrādīti ministriju kļūdaini klasificētie
1) nodevu ieņēmumi:
- Tieslietu ministrijai 57.00.apakšprogrammā Ls 41.30 vērtībā.
2) transfertu ieņēmumi:
- Izglītības ministrijai 70.07.apakšprogrammā Ls 50.08 vērtībā;
3) ziedojumi un dāvinājumi </t>
  </si>
  <si>
    <t xml:space="preserve">S.Krūmiņa-Pēkšena </t>
  </si>
  <si>
    <t>67094384</t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</si>
  <si>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</si>
  <si>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>Pārskata ailes "Izpilde no gada sākuma" rindās "F210100001" un "F210100002"</t>
    </r>
    <r>
      <rPr>
        <i/>
        <u val="single"/>
        <sz val="10"/>
        <rFont val="Times New Roman"/>
        <family val="1"/>
      </rPr>
      <t xml:space="preserve"> pa ministrijām un centrālajām valsts iestādēm </t>
    </r>
    <r>
      <rPr>
        <i/>
        <sz val="10"/>
        <rFont val="Times New Roman"/>
        <family val="1"/>
      </rPr>
      <t>uzrādīti pārceltie ministriju pamatbudžeta atlikumi</t>
    </r>
  </si>
  <si>
    <r>
      <t>1</t>
    </r>
    <r>
      <rPr>
        <sz val="9"/>
        <rFont val="Times New Roman"/>
        <family val="1"/>
      </rPr>
      <t xml:space="preserve"> Valsts kasei atmaksātie aizņēmumi Ls 154 462 dzēstie studiju un studējošo kredīti komercbankām Ls 55 286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</si>
  <si>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154 462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</si>
  <si>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1411 vērtībā.</t>
    </r>
  </si>
  <si>
    <t>Nr.1.8-12.10.2.1/2</t>
  </si>
  <si>
    <t>Valsts speciālā budžeta ieņēmumu un izdevumu atšifrējums pa programmām un apakšprogrammām</t>
  </si>
  <si>
    <t>(2010. gada janvāris -  februāris)</t>
  </si>
  <si>
    <t xml:space="preserve"> 5.tabula</t>
  </si>
  <si>
    <t xml:space="preserve"> (latos)</t>
  </si>
  <si>
    <t>1.0.</t>
  </si>
  <si>
    <t>1.1.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</si>
  <si>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</si>
  <si>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</si>
  <si>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</si>
  <si>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Budžeta iestāžu nodokļu maksājumi</t>
  </si>
  <si>
    <t>1.2.</t>
  </si>
  <si>
    <t>1.3.</t>
  </si>
  <si>
    <t>Subsīdījas un dotācijas komersantiem, biedrībām un nodobinājumiem,. Izņemot lauksaimniecības ražošanu</t>
  </si>
  <si>
    <t xml:space="preserve">     Pensijas un sociālie pabalsti naudā</t>
  </si>
  <si>
    <t>6210</t>
  </si>
  <si>
    <t xml:space="preserve">            Valsts pensijas </t>
  </si>
  <si>
    <t>6220</t>
  </si>
  <si>
    <t xml:space="preserve">            Valsts sociālās apdrošināšanas pabalsti naudā</t>
  </si>
  <si>
    <t>6230</t>
  </si>
  <si>
    <t xml:space="preserve">            Valsts sociālie pabalsti naudā</t>
  </si>
  <si>
    <t>6240</t>
  </si>
  <si>
    <t xml:space="preserve">            Valsts nodarbinātības pabalsti naudā </t>
  </si>
  <si>
    <t>6290</t>
  </si>
  <si>
    <t xml:space="preserve">           Valsts budžeta maksājumi iedzīvotājiem</t>
  </si>
  <si>
    <t>1.4.</t>
  </si>
  <si>
    <t>2.0.</t>
  </si>
  <si>
    <t>2.1.</t>
  </si>
  <si>
    <t>F50010000</t>
  </si>
  <si>
    <t>18. Labklājības ministrija</t>
  </si>
  <si>
    <t>04.00.00.</t>
  </si>
  <si>
    <t xml:space="preserve">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</si>
  <si>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</si>
  <si>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</si>
  <si>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</si>
  <si>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</si>
  <si>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</si>
  <si>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</si>
  <si>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</si>
  <si>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</si>
  <si>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</si>
  <si>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</si>
  <si>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</si>
  <si>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</si>
  <si>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</si>
  <si>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</si>
  <si>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</si>
  <si>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</si>
  <si>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</si>
  <si>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</si>
  <si>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</si>
  <si>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</si>
  <si>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</si>
  <si>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</si>
  <si>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</si>
  <si>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22400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</si>
  <si>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</si>
  <si>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</si>
  <si>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</si>
  <si>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</si>
  <si>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</si>
  <si>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</si>
  <si>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</si>
  <si>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</si>
  <si>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</si>
  <si>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</si>
  <si>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</si>
  <si>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</si>
  <si>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</si>
  <si>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</si>
  <si>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</si>
  <si>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22600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</si>
  <si>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</si>
  <si>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</si>
  <si>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</si>
  <si>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</si>
  <si>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</si>
  <si>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</si>
  <si>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Pārējie iepriekš neklasificētie ieņēmumi</t>
  </si>
  <si>
    <t>18000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</si>
  <si>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</si>
  <si>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</si>
  <si>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</si>
  <si>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</si>
  <si>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</si>
  <si>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</si>
  <si>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</si>
  <si>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</si>
  <si>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</si>
  <si>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</si>
  <si>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</si>
  <si>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</si>
  <si>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</si>
  <si>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</si>
  <si>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</si>
  <si>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</si>
  <si>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</si>
  <si>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</si>
  <si>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</si>
  <si>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</si>
  <si>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</si>
  <si>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22470</t>
  </si>
  <si>
    <t>Iepriekšējos budžeta periodos valsts sociālaš apdrošināšanaws speciālā budžeta saņemto un iepriekšejos gados neizlietoto budžeta līdzekļu no īpašiem mērkīem iezīmētiem ieņēmumiem atmaksa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</si>
  <si>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</si>
  <si>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</si>
  <si>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</si>
  <si>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</si>
  <si>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</si>
  <si>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</si>
  <si>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</si>
  <si>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</si>
  <si>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</si>
  <si>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</si>
  <si>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</si>
  <si>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Valsts pensijas</t>
  </si>
  <si>
    <t>Valsts sociālās apdrošināāsnas pabalsti naudā</t>
  </si>
  <si>
    <t>Valsts budžeta maksājumi iedzīvotājiem</t>
  </si>
  <si>
    <t>1.5.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</si>
  <si>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</si>
  <si>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</si>
  <si>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</si>
  <si>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</si>
  <si>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0.0.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</si>
  <si>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</si>
  <si>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</si>
  <si>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</si>
  <si>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</si>
  <si>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Valst nodarbinātības pabalsti naudā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</si>
  <si>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</si>
  <si>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</si>
  <si>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</si>
  <si>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</si>
  <si>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</si>
  <si>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</si>
  <si>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Valst pensijas</t>
  </si>
  <si>
    <t>Valst sociālie pabalsti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</si>
  <si>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</si>
  <si>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</si>
  <si>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</si>
  <si>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</si>
  <si>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</si>
  <si>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</si>
  <si>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</si>
  <si>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</si>
  <si>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</si>
  <si>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</si>
  <si>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Kadiša  67094320</t>
  </si>
  <si>
    <t>Valsts budžeta ziedojumu un dāvinājumu ieņēmumi un izdevumi</t>
  </si>
  <si>
    <t>6.tabula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</si>
  <si>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</si>
  <si>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</si>
  <si>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</si>
  <si>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</si>
  <si>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</si>
  <si>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</si>
  <si>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</si>
  <si>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</si>
  <si>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</si>
  <si>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</si>
  <si>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1; 2, 3; 4.2; 5.gr.</t>
  </si>
  <si>
    <t>Ieņēmumi – kopā</t>
  </si>
  <si>
    <t>Kadiša 67094320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</si>
  <si>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</si>
  <si>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</si>
  <si>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</si>
  <si>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</si>
  <si>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</si>
  <si>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</si>
  <si>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</si>
  <si>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</si>
  <si>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</si>
  <si>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</si>
  <si>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</si>
  <si>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</si>
  <si>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</si>
  <si>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</si>
  <si>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</si>
  <si>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</si>
  <si>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</si>
  <si>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</si>
  <si>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</si>
  <si>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</si>
  <si>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</si>
  <si>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</si>
  <si>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</si>
  <si>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</si>
  <si>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</si>
  <si>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</si>
  <si>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</si>
  <si>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</si>
  <si>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</si>
  <si>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</si>
  <si>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</si>
  <si>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</si>
  <si>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</si>
  <si>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</si>
  <si>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</si>
  <si>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</si>
  <si>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</si>
  <si>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</si>
  <si>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</si>
  <si>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</si>
  <si>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</si>
  <si>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</si>
  <si>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</si>
  <si>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</si>
  <si>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</si>
  <si>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</si>
  <si>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</si>
  <si>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</si>
  <si>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</si>
  <si>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</si>
  <si>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</si>
  <si>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</si>
  <si>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</si>
  <si>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</si>
  <si>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</si>
  <si>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Musakova 67094286</t>
  </si>
  <si>
    <t>Nr.1.8-17.12.2/2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</si>
  <si>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</si>
  <si>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</si>
  <si>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</si>
  <si>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</si>
  <si>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</si>
  <si>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IENĀKUMA NODOKĻI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</si>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</sst>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8" formatCode="_-* #,##0\ &quot;Ls&quot;_-;\-* #,##0\ &quot;Ls&quot;_-;_-* &quot;-&quot;\ &quot;Ls&quot;_-;_-@_-"/>
    <numFmt numFmtId="169" formatCode="_-* #,##0\ _L_s_-;\-* #,##0\ _L_s_-;_-* &quot;-&quot;\ _L_s_-;_-@_-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207" formatCode="#,##0.0"/>
    <numFmt numFmtId="209" formatCode="0.0"/>
    <numFmt numFmtId="260" formatCode="0&quot;.&quot;00"/>
  </numFmts>
  <fonts count="7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name val="BaltOptim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BaltOptima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23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19" borderId="0" applyNumberFormat="0" applyBorder="0" applyAlignment="0" applyProtection="0"/>
    <xf numFmtId="0" fontId="22" fillId="33" borderId="1" applyNumberFormat="0" applyAlignment="0" applyProtection="0"/>
    <xf numFmtId="0" fontId="23" fillId="20" borderId="2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2" fillId="33" borderId="8" applyNumberFormat="0" applyAlignment="0" applyProtection="0"/>
    <xf numFmtId="0" fontId="7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8" borderId="11" applyNumberFormat="0" applyProtection="0">
      <alignment horizontal="right" vertical="center"/>
    </xf>
    <xf numFmtId="4" fontId="52" fillId="5" borderId="10" applyNumberFormat="0" applyProtection="0">
      <alignment horizontal="right" vertical="center"/>
    </xf>
    <xf numFmtId="0" fontId="0" fillId="0" borderId="0">
      <alignment/>
      <protection/>
    </xf>
    <xf numFmtId="4" fontId="6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24" fillId="0" borderId="12" applyNumberFormat="0" applyFill="0" applyAlignment="0" applyProtection="0"/>
    <xf numFmtId="184" fontId="7" fillId="10" borderId="0" applyBorder="0" applyProtection="0">
      <alignment/>
    </xf>
    <xf numFmtId="0" fontId="34" fillId="0" borderId="0" applyNumberFormat="0" applyFill="0" applyBorder="0" applyAlignment="0" applyProtection="0"/>
  </cellStyleXfs>
  <cellXfs count="954">
    <xf numFmtId="0" fontId="0" fillId="0" borderId="0" xfId="0" applyAlignment="1">
      <alignment/>
    </xf>
    <xf numFmtId="0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/>
    </xf>
    <xf numFmtId="0" fontId="9" fillId="0" borderId="14" xfId="0" applyNumberFormat="1" applyFont="1" applyBorder="1" applyAlignment="1">
      <alignment horizontal="center" vertical="center" wrapText="1"/>
    </xf>
    <xf numFmtId="0" fontId="8" fillId="0" borderId="0" xfId="128" applyFont="1" applyAlignment="1">
      <alignment horizontal="center"/>
      <protection/>
    </xf>
    <xf numFmtId="0" fontId="10" fillId="0" borderId="0" xfId="116" applyNumberFormat="1" applyFont="1" applyBorder="1" applyAlignment="1">
      <alignment horizontal="center" vertical="center" wrapText="1"/>
      <protection/>
    </xf>
    <xf numFmtId="0" fontId="0" fillId="0" borderId="0" xfId="128" applyFont="1">
      <alignment/>
      <protection/>
    </xf>
    <xf numFmtId="0" fontId="8" fillId="0" borderId="0" xfId="116" applyFont="1" applyAlignment="1">
      <alignment horizontal="center"/>
      <protection/>
    </xf>
    <xf numFmtId="0" fontId="8" fillId="0" borderId="0" xfId="128" applyFont="1" applyAlignment="1">
      <alignment horizontal="centerContinuous"/>
      <protection/>
    </xf>
    <xf numFmtId="0" fontId="8" fillId="0" borderId="0" xfId="128" applyFont="1" applyAlignment="1">
      <alignment horizontal="right"/>
      <protection/>
    </xf>
    <xf numFmtId="0" fontId="8" fillId="0" borderId="0" xfId="128" applyFont="1">
      <alignment/>
      <protection/>
    </xf>
    <xf numFmtId="0" fontId="8" fillId="0" borderId="0" xfId="0" applyFont="1" applyAlignment="1">
      <alignment/>
    </xf>
    <xf numFmtId="0" fontId="8" fillId="0" borderId="0" xfId="128" applyFont="1" applyAlignment="1">
      <alignment horizontal="left"/>
      <protection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4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 horizontal="right" wrapText="1"/>
    </xf>
    <xf numFmtId="3" fontId="17" fillId="0" borderId="15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 wrapText="1"/>
    </xf>
    <xf numFmtId="3" fontId="15" fillId="0" borderId="15" xfId="0" applyNumberFormat="1" applyFont="1" applyBorder="1" applyAlignment="1">
      <alignment wrapText="1"/>
    </xf>
    <xf numFmtId="3" fontId="15" fillId="0" borderId="15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5" xfId="0" applyNumberFormat="1" applyFont="1" applyBorder="1" applyAlignment="1">
      <alignment horizontal="right"/>
    </xf>
    <xf numFmtId="186" fontId="15" fillId="0" borderId="15" xfId="0" applyNumberFormat="1" applyFont="1" applyBorder="1" applyAlignment="1">
      <alignment wrapText="1"/>
    </xf>
    <xf numFmtId="186" fontId="15" fillId="0" borderId="15" xfId="0" applyNumberFormat="1" applyFont="1" applyBorder="1" applyAlignment="1">
      <alignment/>
    </xf>
    <xf numFmtId="186" fontId="17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13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14" fillId="0" borderId="0" xfId="128" applyFont="1" applyAlignment="1">
      <alignment horizontal="left"/>
      <protection/>
    </xf>
    <xf numFmtId="0" fontId="8" fillId="0" borderId="0" xfId="128" applyFont="1" applyFill="1" applyAlignment="1">
      <alignment horizontal="left"/>
      <protection/>
    </xf>
    <xf numFmtId="0" fontId="18" fillId="0" borderId="0" xfId="0" applyFont="1" applyAlignment="1">
      <alignment/>
    </xf>
    <xf numFmtId="0" fontId="14" fillId="0" borderId="0" xfId="123" applyFont="1" applyBorder="1" applyAlignment="1">
      <alignment horizontal="left"/>
      <protection/>
    </xf>
    <xf numFmtId="0" fontId="14" fillId="0" borderId="0" xfId="123" applyFont="1" applyAlignment="1">
      <alignment horizontal="left"/>
      <protection/>
    </xf>
    <xf numFmtId="3" fontId="14" fillId="0" borderId="0" xfId="123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0" xfId="116" applyNumberFormat="1" applyFont="1" applyBorder="1" applyAlignment="1">
      <alignment horizontal="center" vertical="center" wrapText="1"/>
      <protection/>
    </xf>
    <xf numFmtId="4" fontId="8" fillId="0" borderId="0" xfId="116" applyNumberFormat="1" applyFont="1" applyAlignment="1">
      <alignment wrapText="1"/>
      <protection/>
    </xf>
    <xf numFmtId="0" fontId="8" fillId="0" borderId="0" xfId="116" applyFont="1">
      <alignment/>
      <protection/>
    </xf>
    <xf numFmtId="0" fontId="8" fillId="0" borderId="0" xfId="0" applyFont="1" applyFill="1" applyAlignment="1">
      <alignment/>
    </xf>
    <xf numFmtId="0" fontId="8" fillId="0" borderId="0" xfId="128" applyFont="1" applyFill="1" applyAlignment="1">
      <alignment horizontal="centerContinuous"/>
      <protection/>
    </xf>
    <xf numFmtId="0" fontId="8" fillId="0" borderId="0" xfId="128" applyFont="1" applyFill="1" applyAlignment="1">
      <alignment horizontal="center"/>
      <protection/>
    </xf>
    <xf numFmtId="0" fontId="0" fillId="0" borderId="0" xfId="128" applyFont="1" applyFill="1">
      <alignment/>
      <protection/>
    </xf>
    <xf numFmtId="0" fontId="8" fillId="0" borderId="0" xfId="128" applyFont="1" applyFill="1" applyAlignment="1">
      <alignment horizontal="right"/>
      <protection/>
    </xf>
    <xf numFmtId="0" fontId="8" fillId="0" borderId="0" xfId="128" applyFont="1" applyFill="1">
      <alignment/>
      <protection/>
    </xf>
    <xf numFmtId="0" fontId="8" fillId="0" borderId="0" xfId="128" applyFont="1" applyFill="1" applyBorder="1">
      <alignment/>
      <protection/>
    </xf>
    <xf numFmtId="0" fontId="0" fillId="0" borderId="0" xfId="128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2" fillId="0" borderId="15" xfId="0" applyNumberFormat="1" applyFont="1" applyBorder="1" applyAlignment="1">
      <alignment wrapText="1"/>
    </xf>
    <xf numFmtId="3" fontId="12" fillId="0" borderId="15" xfId="125" applyNumberFormat="1" applyFont="1" applyBorder="1" applyAlignment="1">
      <alignment wrapText="1"/>
      <protection/>
    </xf>
    <xf numFmtId="207" fontId="12" fillId="0" borderId="15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horizontal="left" wrapText="1" indent="1"/>
    </xf>
    <xf numFmtId="3" fontId="8" fillId="0" borderId="15" xfId="125" applyNumberFormat="1" applyFont="1" applyBorder="1" applyAlignment="1">
      <alignment wrapText="1"/>
      <protection/>
    </xf>
    <xf numFmtId="207" fontId="8" fillId="0" borderId="15" xfId="125" applyNumberFormat="1" applyFont="1" applyBorder="1" applyAlignment="1">
      <alignment wrapText="1"/>
      <protection/>
    </xf>
    <xf numFmtId="49" fontId="8" fillId="0" borderId="15" xfId="0" applyNumberFormat="1" applyFont="1" applyBorder="1" applyAlignment="1">
      <alignment horizontal="left" wrapText="1" indent="2"/>
    </xf>
    <xf numFmtId="49" fontId="8" fillId="0" borderId="15" xfId="0" applyNumberFormat="1" applyFont="1" applyBorder="1" applyAlignment="1">
      <alignment horizontal="left" wrapText="1" indent="3"/>
    </xf>
    <xf numFmtId="49" fontId="8" fillId="0" borderId="15" xfId="0" applyNumberFormat="1" applyFont="1" applyBorder="1" applyAlignment="1">
      <alignment horizontal="left" wrapText="1" indent="4"/>
    </xf>
    <xf numFmtId="3" fontId="8" fillId="0" borderId="15" xfId="125" applyNumberFormat="1" applyFont="1" applyBorder="1" applyAlignment="1">
      <alignment horizontal="center" wrapText="1"/>
      <protection/>
    </xf>
    <xf numFmtId="207" fontId="8" fillId="0" borderId="15" xfId="125" applyNumberFormat="1" applyFont="1" applyBorder="1" applyAlignment="1">
      <alignment horizontal="center" wrapText="1"/>
      <protection/>
    </xf>
    <xf numFmtId="207" fontId="12" fillId="0" borderId="15" xfId="125" applyNumberFormat="1" applyFont="1" applyBorder="1" applyAlignment="1">
      <alignment wrapText="1"/>
      <protection/>
    </xf>
    <xf numFmtId="49" fontId="16" fillId="0" borderId="15" xfId="0" applyNumberFormat="1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wrapText="1"/>
    </xf>
    <xf numFmtId="207" fontId="8" fillId="0" borderId="15" xfId="0" applyNumberFormat="1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209" fontId="16" fillId="0" borderId="0" xfId="132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128" applyFont="1" applyFill="1" applyBorder="1" applyAlignment="1">
      <alignment horizontal="left"/>
      <protection/>
    </xf>
    <xf numFmtId="0" fontId="8" fillId="0" borderId="0" xfId="123" applyFont="1" applyFill="1" applyBorder="1" applyAlignment="1">
      <alignment horizontal="left"/>
      <protection/>
    </xf>
    <xf numFmtId="0" fontId="8" fillId="0" borderId="0" xfId="123" applyFont="1" applyFill="1" applyAlignment="1">
      <alignment horizontal="left"/>
      <protection/>
    </xf>
    <xf numFmtId="3" fontId="8" fillId="0" borderId="0" xfId="123" applyNumberFormat="1" applyFont="1" applyFill="1" applyBorder="1" applyAlignment="1">
      <alignment horizontal="left"/>
      <protection/>
    </xf>
    <xf numFmtId="0" fontId="36" fillId="0" borderId="0" xfId="128" applyFont="1" applyFill="1" applyAlignment="1">
      <alignment horizontal="left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 wrapText="1"/>
    </xf>
    <xf numFmtId="0" fontId="8" fillId="0" borderId="0" xfId="116" applyFont="1" applyAlignment="1">
      <alignment horizontal="center"/>
      <protection/>
    </xf>
    <xf numFmtId="0" fontId="8" fillId="0" borderId="0" xfId="116" applyFont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128" applyFont="1" applyFill="1" applyBorder="1" applyAlignment="1">
      <alignment horizontal="centerContinuous"/>
      <protection/>
    </xf>
    <xf numFmtId="0" fontId="8" fillId="0" borderId="0" xfId="128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3" fontId="12" fillId="0" borderId="16" xfId="0" applyNumberFormat="1" applyFont="1" applyFill="1" applyBorder="1" applyAlignment="1">
      <alignment/>
    </xf>
    <xf numFmtId="207" fontId="12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207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207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207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207" fontId="12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207" fontId="8" fillId="0" borderId="15" xfId="0" applyNumberFormat="1" applyFont="1" applyFill="1" applyBorder="1" applyAlignment="1">
      <alignment horizontal="right"/>
    </xf>
    <xf numFmtId="3" fontId="12" fillId="5" borderId="15" xfId="0" applyNumberFormat="1" applyFont="1" applyFill="1" applyBorder="1" applyAlignment="1">
      <alignment/>
    </xf>
    <xf numFmtId="207" fontId="12" fillId="5" borderId="15" xfId="0" applyNumberFormat="1" applyFont="1" applyFill="1" applyBorder="1" applyAlignment="1">
      <alignment/>
    </xf>
    <xf numFmtId="207" fontId="12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3" fontId="12" fillId="5" borderId="15" xfId="0" applyNumberFormat="1" applyFont="1" applyFill="1" applyBorder="1" applyAlignment="1">
      <alignment/>
    </xf>
    <xf numFmtId="207" fontId="12" fillId="5" borderId="15" xfId="0" applyNumberFormat="1" applyFont="1" applyFill="1" applyBorder="1" applyAlignment="1">
      <alignment/>
    </xf>
    <xf numFmtId="0" fontId="36" fillId="0" borderId="15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207" fontId="8" fillId="5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3" fontId="16" fillId="0" borderId="15" xfId="0" applyNumberFormat="1" applyFont="1" applyFill="1" applyBorder="1" applyAlignment="1">
      <alignment horizontal="right"/>
    </xf>
    <xf numFmtId="3" fontId="16" fillId="0" borderId="15" xfId="0" applyNumberFormat="1" applyFont="1" applyFill="1" applyBorder="1" applyAlignment="1">
      <alignment/>
    </xf>
    <xf numFmtId="207" fontId="16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207" fontId="16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207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wrapText="1"/>
    </xf>
    <xf numFmtId="17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wrapText="1"/>
    </xf>
    <xf numFmtId="3" fontId="38" fillId="0" borderId="15" xfId="81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8" fillId="0" borderId="0" xfId="12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3" xfId="118" applyNumberFormat="1" applyFont="1" applyBorder="1" applyAlignment="1">
      <alignment horizontal="center" wrapText="1"/>
      <protection/>
    </xf>
    <xf numFmtId="0" fontId="0" fillId="0" borderId="0" xfId="118">
      <alignment/>
      <protection/>
    </xf>
    <xf numFmtId="0" fontId="9" fillId="0" borderId="14" xfId="118" applyNumberFormat="1" applyFont="1" applyBorder="1" applyAlignment="1">
      <alignment horizontal="center" vertical="center" wrapText="1"/>
      <protection/>
    </xf>
    <xf numFmtId="0" fontId="8" fillId="0" borderId="0" xfId="118" applyFont="1" applyAlignment="1">
      <alignment/>
      <protection/>
    </xf>
    <xf numFmtId="0" fontId="8" fillId="0" borderId="0" xfId="118" applyFont="1" applyAlignment="1">
      <alignment horizontal="center"/>
      <protection/>
    </xf>
    <xf numFmtId="0" fontId="10" fillId="0" borderId="0" xfId="118" applyFont="1" applyAlignment="1">
      <alignment horizontal="center" wrapText="1"/>
      <protection/>
    </xf>
    <xf numFmtId="0" fontId="11" fillId="0" borderId="0" xfId="118" applyFont="1" applyBorder="1" applyAlignment="1">
      <alignment horizontal="center"/>
      <protection/>
    </xf>
    <xf numFmtId="0" fontId="36" fillId="0" borderId="0" xfId="118" applyFont="1" applyAlignment="1">
      <alignment horizontal="right"/>
      <protection/>
    </xf>
    <xf numFmtId="0" fontId="8" fillId="0" borderId="0" xfId="118" applyFont="1">
      <alignment/>
      <protection/>
    </xf>
    <xf numFmtId="0" fontId="8" fillId="0" borderId="0" xfId="118" applyFont="1" applyFill="1">
      <alignment/>
      <protection/>
    </xf>
    <xf numFmtId="0" fontId="9" fillId="0" borderId="0" xfId="118" applyFont="1" applyAlignment="1">
      <alignment horizontal="right"/>
      <protection/>
    </xf>
    <xf numFmtId="0" fontId="8" fillId="0" borderId="15" xfId="118" applyFont="1" applyFill="1" applyBorder="1" applyAlignment="1">
      <alignment horizontal="center" vertical="center" wrapText="1"/>
      <protection/>
    </xf>
    <xf numFmtId="0" fontId="36" fillId="0" borderId="15" xfId="118" applyFont="1" applyBorder="1" applyAlignment="1">
      <alignment horizontal="center" vertical="center" wrapText="1"/>
      <protection/>
    </xf>
    <xf numFmtId="0" fontId="36" fillId="0" borderId="15" xfId="118" applyFont="1" applyFill="1" applyBorder="1" applyAlignment="1">
      <alignment horizontal="center" vertical="center" wrapText="1"/>
      <protection/>
    </xf>
    <xf numFmtId="0" fontId="9" fillId="0" borderId="17" xfId="118" applyFont="1" applyFill="1" applyBorder="1" applyAlignment="1">
      <alignment horizontal="center" vertical="center"/>
      <protection/>
    </xf>
    <xf numFmtId="0" fontId="9" fillId="0" borderId="17" xfId="118" applyFont="1" applyBorder="1" applyAlignment="1">
      <alignment horizontal="center"/>
      <protection/>
    </xf>
    <xf numFmtId="0" fontId="9" fillId="0" borderId="17" xfId="118" applyFont="1" applyFill="1" applyBorder="1" applyAlignment="1">
      <alignment horizontal="center"/>
      <protection/>
    </xf>
    <xf numFmtId="0" fontId="12" fillId="0" borderId="15" xfId="118" applyFont="1" applyFill="1" applyBorder="1" applyAlignment="1">
      <alignment horizontal="center" wrapText="1"/>
      <protection/>
    </xf>
    <xf numFmtId="0" fontId="12" fillId="0" borderId="15" xfId="118" applyFont="1" applyFill="1" applyBorder="1" applyAlignment="1">
      <alignment horizontal="left" wrapText="1"/>
      <protection/>
    </xf>
    <xf numFmtId="3" fontId="38" fillId="0" borderId="15" xfId="15" applyNumberFormat="1" applyFont="1" applyBorder="1" applyAlignment="1">
      <alignment horizontal="right" wrapText="1"/>
      <protection/>
    </xf>
    <xf numFmtId="207" fontId="38" fillId="0" borderId="15" xfId="15" applyNumberFormat="1" applyFont="1" applyBorder="1" applyAlignment="1">
      <alignment horizontal="right" wrapText="1"/>
      <protection/>
    </xf>
    <xf numFmtId="0" fontId="12" fillId="0" borderId="15" xfId="118" applyFont="1" applyFill="1" applyBorder="1" applyAlignment="1">
      <alignment horizontal="left"/>
      <protection/>
    </xf>
    <xf numFmtId="0" fontId="8" fillId="0" borderId="15" xfId="118" applyFont="1" applyFill="1" applyBorder="1" applyAlignment="1">
      <alignment horizontal="center"/>
      <protection/>
    </xf>
    <xf numFmtId="0" fontId="8" fillId="0" borderId="15" xfId="118" applyFont="1" applyFill="1" applyBorder="1" applyAlignment="1">
      <alignment horizontal="left"/>
      <protection/>
    </xf>
    <xf numFmtId="3" fontId="48" fillId="0" borderId="15" xfId="15" applyNumberFormat="1" applyFont="1" applyFill="1" applyBorder="1" applyAlignment="1">
      <alignment horizontal="right" wrapText="1"/>
      <protection/>
    </xf>
    <xf numFmtId="3" fontId="8" fillId="0" borderId="15" xfId="118" applyNumberFormat="1" applyFont="1" applyFill="1" applyBorder="1">
      <alignment/>
      <protection/>
    </xf>
    <xf numFmtId="207" fontId="48" fillId="0" borderId="15" xfId="15" applyNumberFormat="1" applyFont="1" applyFill="1" applyBorder="1" applyAlignment="1">
      <alignment horizontal="right" wrapText="1"/>
      <protection/>
    </xf>
    <xf numFmtId="3" fontId="8" fillId="0" borderId="15" xfId="118" applyNumberFormat="1" applyFont="1" applyFill="1" applyBorder="1" applyAlignment="1">
      <alignment/>
      <protection/>
    </xf>
    <xf numFmtId="0" fontId="8" fillId="0" borderId="15" xfId="118" applyFont="1" applyFill="1" applyBorder="1" applyAlignment="1">
      <alignment horizontal="left" wrapText="1"/>
      <protection/>
    </xf>
    <xf numFmtId="3" fontId="38" fillId="0" borderId="15" xfId="15" applyNumberFormat="1" applyFont="1" applyFill="1" applyBorder="1" applyAlignment="1">
      <alignment horizontal="right" wrapText="1"/>
      <protection/>
    </xf>
    <xf numFmtId="207" fontId="38" fillId="0" borderId="15" xfId="15" applyNumberFormat="1" applyFont="1" applyFill="1" applyBorder="1" applyAlignment="1">
      <alignment horizontal="right" wrapText="1"/>
      <protection/>
    </xf>
    <xf numFmtId="3" fontId="8" fillId="0" borderId="15" xfId="118" applyNumberFormat="1" applyFont="1" applyFill="1" applyBorder="1" applyAlignment="1">
      <alignment horizontal="right"/>
      <protection/>
    </xf>
    <xf numFmtId="0" fontId="8" fillId="0" borderId="15" xfId="118" applyFont="1" applyFill="1" applyBorder="1" applyAlignment="1">
      <alignment horizontal="center" wrapText="1"/>
      <protection/>
    </xf>
    <xf numFmtId="3" fontId="8" fillId="0" borderId="15" xfId="15" applyNumberFormat="1" applyFont="1" applyFill="1" applyBorder="1" applyAlignment="1">
      <alignment horizontal="right" wrapText="1"/>
      <protection/>
    </xf>
    <xf numFmtId="207" fontId="8" fillId="0" borderId="15" xfId="15" applyNumberFormat="1" applyFont="1" applyFill="1" applyBorder="1" applyAlignment="1">
      <alignment horizontal="right" wrapText="1"/>
      <protection/>
    </xf>
    <xf numFmtId="14" fontId="8" fillId="0" borderId="15" xfId="118" applyNumberFormat="1" applyFont="1" applyFill="1" applyBorder="1" applyAlignment="1">
      <alignment horizontal="center"/>
      <protection/>
    </xf>
    <xf numFmtId="3" fontId="48" fillId="0" borderId="15" xfId="15" applyNumberFormat="1" applyFont="1" applyFill="1" applyBorder="1" applyAlignment="1">
      <alignment horizontal="right" wrapText="1"/>
      <protection/>
    </xf>
    <xf numFmtId="207" fontId="48" fillId="0" borderId="15" xfId="15" applyNumberFormat="1" applyFont="1" applyFill="1" applyBorder="1" applyAlignment="1">
      <alignment horizontal="right" wrapText="1"/>
      <protection/>
    </xf>
    <xf numFmtId="0" fontId="0" fillId="0" borderId="0" xfId="118" applyFill="1">
      <alignment/>
      <protection/>
    </xf>
    <xf numFmtId="3" fontId="8" fillId="0" borderId="15" xfId="118" applyNumberFormat="1" applyFont="1" applyFill="1" applyBorder="1" applyAlignment="1">
      <alignment wrapText="1"/>
      <protection/>
    </xf>
    <xf numFmtId="3" fontId="12" fillId="0" borderId="15" xfId="118" applyNumberFormat="1" applyFont="1" applyFill="1" applyBorder="1" applyAlignment="1">
      <alignment/>
      <protection/>
    </xf>
    <xf numFmtId="207" fontId="38" fillId="0" borderId="15" xfId="15" applyNumberFormat="1" applyFont="1" applyFill="1" applyBorder="1" applyAlignment="1">
      <alignment horizontal="right" wrapText="1"/>
      <protection/>
    </xf>
    <xf numFmtId="207" fontId="8" fillId="0" borderId="0" xfId="118" applyNumberFormat="1" applyFont="1">
      <alignment/>
      <protection/>
    </xf>
    <xf numFmtId="0" fontId="16" fillId="0" borderId="0" xfId="118" applyFont="1" applyFill="1">
      <alignment/>
      <protection/>
    </xf>
    <xf numFmtId="0" fontId="8" fillId="0" borderId="18" xfId="118" applyFont="1" applyFill="1" applyBorder="1" applyAlignment="1">
      <alignment horizontal="center"/>
      <protection/>
    </xf>
    <xf numFmtId="0" fontId="49" fillId="0" borderId="15" xfId="118" applyFont="1" applyFill="1" applyBorder="1" applyAlignment="1">
      <alignment horizontal="left" wrapText="1"/>
      <protection/>
    </xf>
    <xf numFmtId="3" fontId="16" fillId="0" borderId="19" xfId="118" applyNumberFormat="1" applyFont="1" applyBorder="1" applyAlignment="1">
      <alignment/>
      <protection/>
    </xf>
    <xf numFmtId="3" fontId="16" fillId="0" borderId="15" xfId="118" applyNumberFormat="1" applyFont="1" applyFill="1" applyBorder="1">
      <alignment/>
      <protection/>
    </xf>
    <xf numFmtId="207" fontId="16" fillId="0" borderId="19" xfId="118" applyNumberFormat="1" applyFont="1" applyBorder="1" applyAlignment="1">
      <alignment/>
      <protection/>
    </xf>
    <xf numFmtId="3" fontId="16" fillId="0" borderId="15" xfId="118" applyNumberFormat="1" applyFont="1" applyBorder="1">
      <alignment/>
      <protection/>
    </xf>
    <xf numFmtId="0" fontId="16" fillId="0" borderId="15" xfId="118" applyFont="1" applyFill="1" applyBorder="1" applyAlignment="1">
      <alignment horizontal="left" wrapText="1"/>
      <protection/>
    </xf>
    <xf numFmtId="3" fontId="49" fillId="0" borderId="19" xfId="118" applyNumberFormat="1" applyFont="1" applyBorder="1" applyAlignment="1">
      <alignment/>
      <protection/>
    </xf>
    <xf numFmtId="207" fontId="49" fillId="0" borderId="19" xfId="118" applyNumberFormat="1" applyFont="1" applyBorder="1" applyAlignment="1">
      <alignment/>
      <protection/>
    </xf>
    <xf numFmtId="207" fontId="50" fillId="0" borderId="15" xfId="121" applyNumberFormat="1" applyFont="1" applyFill="1" applyBorder="1" applyAlignment="1">
      <alignment horizontal="right" wrapText="1"/>
      <protection/>
    </xf>
    <xf numFmtId="3" fontId="50" fillId="0" borderId="15" xfId="121" applyNumberFormat="1" applyFont="1" applyFill="1" applyBorder="1" applyAlignment="1">
      <alignment horizontal="right" wrapText="1"/>
      <protection/>
    </xf>
    <xf numFmtId="0" fontId="11" fillId="0" borderId="0" xfId="118" applyFont="1" applyFill="1" applyAlignment="1">
      <alignment horizontal="left"/>
      <protection/>
    </xf>
    <xf numFmtId="0" fontId="11" fillId="0" borderId="0" xfId="118" applyFont="1" applyFill="1">
      <alignment/>
      <protection/>
    </xf>
    <xf numFmtId="3" fontId="11" fillId="0" borderId="0" xfId="118" applyNumberFormat="1" applyFont="1" applyFill="1" applyAlignment="1">
      <alignment horizontal="right"/>
      <protection/>
    </xf>
    <xf numFmtId="3" fontId="11" fillId="0" borderId="0" xfId="118" applyNumberFormat="1" applyFont="1" applyFill="1" applyBorder="1" applyAlignment="1">
      <alignment horizontal="right" wrapText="1"/>
      <protection/>
    </xf>
    <xf numFmtId="0" fontId="4" fillId="0" borderId="0" xfId="118" applyFont="1">
      <alignment/>
      <protection/>
    </xf>
    <xf numFmtId="0" fontId="8" fillId="0" borderId="0" xfId="118" applyFont="1" applyFill="1" applyAlignment="1">
      <alignment horizontal="left"/>
      <protection/>
    </xf>
    <xf numFmtId="0" fontId="8" fillId="0" borderId="0" xfId="118" applyFont="1" applyFill="1" applyAlignment="1">
      <alignment horizontal="center"/>
      <protection/>
    </xf>
    <xf numFmtId="3" fontId="8" fillId="0" borderId="0" xfId="118" applyNumberFormat="1" applyFont="1" applyFill="1" applyAlignment="1">
      <alignment horizontal="right"/>
      <protection/>
    </xf>
    <xf numFmtId="0" fontId="0" fillId="0" borderId="0" xfId="118" applyFont="1" applyFill="1">
      <alignment/>
      <protection/>
    </xf>
    <xf numFmtId="0" fontId="8" fillId="0" borderId="0" xfId="118" applyFont="1" applyFill="1" applyAlignment="1">
      <alignment horizontal="right"/>
      <protection/>
    </xf>
    <xf numFmtId="0" fontId="8" fillId="0" borderId="13" xfId="119" applyNumberFormat="1" applyFont="1" applyBorder="1" applyAlignment="1">
      <alignment horizontal="center" wrapText="1"/>
      <protection/>
    </xf>
    <xf numFmtId="0" fontId="0" fillId="0" borderId="13" xfId="119" applyBorder="1" applyAlignment="1">
      <alignment/>
      <protection/>
    </xf>
    <xf numFmtId="0" fontId="8" fillId="0" borderId="0" xfId="119" applyFont="1">
      <alignment/>
      <protection/>
    </xf>
    <xf numFmtId="0" fontId="9" fillId="0" borderId="0" xfId="119" applyNumberFormat="1" applyFont="1" applyBorder="1" applyAlignment="1">
      <alignment horizontal="center" vertical="center" wrapText="1"/>
      <protection/>
    </xf>
    <xf numFmtId="14" fontId="8" fillId="0" borderId="0" xfId="119" applyNumberFormat="1" applyFont="1" applyBorder="1" applyAlignment="1">
      <alignment horizontal="left"/>
      <protection/>
    </xf>
    <xf numFmtId="0" fontId="0" fillId="0" borderId="0" xfId="119" applyAlignment="1">
      <alignment horizontal="left"/>
      <protection/>
    </xf>
    <xf numFmtId="0" fontId="8" fillId="0" borderId="0" xfId="128" applyFont="1" applyBorder="1" applyAlignment="1">
      <alignment horizontal="center"/>
      <protection/>
    </xf>
    <xf numFmtId="3" fontId="8" fillId="0" borderId="0" xfId="119" applyNumberFormat="1" applyFont="1">
      <alignment/>
      <protection/>
    </xf>
    <xf numFmtId="2" fontId="8" fillId="0" borderId="0" xfId="119" applyNumberFormat="1" applyFont="1">
      <alignment/>
      <protection/>
    </xf>
    <xf numFmtId="0" fontId="8" fillId="0" borderId="0" xfId="119" applyFont="1" applyFill="1" applyAlignment="1">
      <alignment horizontal="left"/>
      <protection/>
    </xf>
    <xf numFmtId="0" fontId="8" fillId="0" borderId="0" xfId="119" applyFont="1" applyAlignment="1">
      <alignment horizontal="center"/>
      <protection/>
    </xf>
    <xf numFmtId="0" fontId="10" fillId="0" borderId="0" xfId="119" applyFont="1" applyBorder="1" applyAlignment="1">
      <alignment horizontal="center"/>
      <protection/>
    </xf>
    <xf numFmtId="0" fontId="8" fillId="0" borderId="0" xfId="119" applyFont="1" applyBorder="1" applyAlignment="1">
      <alignment horizontal="center"/>
      <protection/>
    </xf>
    <xf numFmtId="0" fontId="14" fillId="0" borderId="0" xfId="119" applyFont="1" applyFill="1" applyAlignment="1">
      <alignment horizontal="center"/>
      <protection/>
    </xf>
    <xf numFmtId="0" fontId="8" fillId="0" borderId="0" xfId="119" applyFont="1" applyFill="1" applyAlignment="1">
      <alignment horizontal="right"/>
      <protection/>
    </xf>
    <xf numFmtId="0" fontId="0" fillId="0" borderId="0" xfId="119" applyBorder="1">
      <alignment/>
      <protection/>
    </xf>
    <xf numFmtId="49" fontId="8" fillId="0" borderId="0" xfId="119" applyNumberFormat="1" applyFont="1" applyBorder="1">
      <alignment/>
      <protection/>
    </xf>
    <xf numFmtId="3" fontId="9" fillId="0" borderId="0" xfId="119" applyNumberFormat="1" applyFont="1" applyBorder="1" applyAlignment="1">
      <alignment horizontal="right"/>
      <protection/>
    </xf>
    <xf numFmtId="0" fontId="8" fillId="0" borderId="15" xfId="119" applyFont="1" applyBorder="1" applyAlignment="1">
      <alignment horizontal="center" vertical="center" wrapText="1"/>
      <protection/>
    </xf>
    <xf numFmtId="49" fontId="8" fillId="0" borderId="15" xfId="119" applyNumberFormat="1" applyFont="1" applyBorder="1" applyAlignment="1">
      <alignment horizontal="center" vertical="center" wrapText="1"/>
      <protection/>
    </xf>
    <xf numFmtId="3" fontId="36" fillId="0" borderId="15" xfId="119" applyNumberFormat="1" applyFont="1" applyFill="1" applyBorder="1" applyAlignment="1" quotePrefix="1">
      <alignment horizontal="center" vertical="center" wrapText="1"/>
      <protection/>
    </xf>
    <xf numFmtId="3" fontId="36" fillId="0" borderId="15" xfId="119" applyNumberFormat="1" applyFont="1" applyBorder="1" applyAlignment="1">
      <alignment horizontal="center" vertical="center" wrapText="1"/>
      <protection/>
    </xf>
    <xf numFmtId="3" fontId="36" fillId="0" borderId="15" xfId="119" applyNumberFormat="1" applyFont="1" applyBorder="1" applyAlignment="1" quotePrefix="1">
      <alignment horizontal="center" vertical="center" wrapText="1"/>
      <protection/>
    </xf>
    <xf numFmtId="2" fontId="36" fillId="0" borderId="15" xfId="119" applyNumberFormat="1" applyFont="1" applyBorder="1" applyAlignment="1" quotePrefix="1">
      <alignment horizontal="center" vertical="center" wrapText="1"/>
      <protection/>
    </xf>
    <xf numFmtId="0" fontId="9" fillId="0" borderId="15" xfId="119" applyFont="1" applyBorder="1" applyAlignment="1">
      <alignment horizontal="center" vertical="center"/>
      <protection/>
    </xf>
    <xf numFmtId="49" fontId="9" fillId="0" borderId="15" xfId="119" applyNumberFormat="1" applyFont="1" applyBorder="1" applyAlignment="1">
      <alignment horizontal="center" vertical="center"/>
      <protection/>
    </xf>
    <xf numFmtId="3" fontId="9" fillId="0" borderId="15" xfId="119" applyNumberFormat="1" applyFont="1" applyFill="1" applyBorder="1" applyAlignment="1">
      <alignment horizontal="center"/>
      <protection/>
    </xf>
    <xf numFmtId="3" fontId="9" fillId="0" borderId="15" xfId="119" applyNumberFormat="1" applyFont="1" applyBorder="1" applyAlignment="1">
      <alignment horizontal="center"/>
      <protection/>
    </xf>
    <xf numFmtId="1" fontId="9" fillId="0" borderId="15" xfId="119" applyNumberFormat="1" applyFont="1" applyBorder="1" applyAlignment="1">
      <alignment horizontal="center"/>
      <protection/>
    </xf>
    <xf numFmtId="49" fontId="12" fillId="0" borderId="15" xfId="119" applyNumberFormat="1" applyFont="1" applyBorder="1" applyAlignment="1">
      <alignment wrapText="1"/>
      <protection/>
    </xf>
    <xf numFmtId="3" fontId="12" fillId="0" borderId="15" xfId="119" applyNumberFormat="1" applyFont="1" applyBorder="1">
      <alignment/>
      <protection/>
    </xf>
    <xf numFmtId="3" fontId="12" fillId="0" borderId="15" xfId="119" applyNumberFormat="1" applyFont="1" applyBorder="1" applyAlignment="1">
      <alignment horizontal="right"/>
      <protection/>
    </xf>
    <xf numFmtId="3" fontId="12" fillId="0" borderId="15" xfId="119" applyNumberFormat="1" applyFont="1" applyFill="1" applyBorder="1">
      <alignment/>
      <protection/>
    </xf>
    <xf numFmtId="2" fontId="12" fillId="0" borderId="15" xfId="119" applyNumberFormat="1" applyFont="1" applyBorder="1">
      <alignment/>
      <protection/>
    </xf>
    <xf numFmtId="0" fontId="12" fillId="0" borderId="0" xfId="119" applyFont="1">
      <alignment/>
      <protection/>
    </xf>
    <xf numFmtId="49" fontId="8" fillId="0" borderId="15" xfId="119" applyNumberFormat="1" applyFont="1" applyBorder="1" applyAlignment="1">
      <alignment wrapText="1"/>
      <protection/>
    </xf>
    <xf numFmtId="3" fontId="8" fillId="0" borderId="15" xfId="119" applyNumberFormat="1" applyFont="1" applyBorder="1">
      <alignment/>
      <protection/>
    </xf>
    <xf numFmtId="2" fontId="8" fillId="0" borderId="15" xfId="119" applyNumberFormat="1" applyFont="1" applyBorder="1" applyAlignment="1">
      <alignment horizontal="right"/>
      <protection/>
    </xf>
    <xf numFmtId="49" fontId="8" fillId="0" borderId="15" xfId="119" applyNumberFormat="1" applyFont="1" applyBorder="1" applyAlignment="1">
      <alignment horizontal="left" wrapText="1" indent="1"/>
      <protection/>
    </xf>
    <xf numFmtId="3" fontId="8" fillId="0" borderId="15" xfId="119" applyNumberFormat="1" applyFont="1" applyBorder="1" applyAlignment="1">
      <alignment horizontal="right"/>
      <protection/>
    </xf>
    <xf numFmtId="49" fontId="8" fillId="0" borderId="15" xfId="119" applyNumberFormat="1" applyFont="1" applyBorder="1" applyAlignment="1">
      <alignment horizontal="left" wrapText="1" indent="2"/>
      <protection/>
    </xf>
    <xf numFmtId="2" fontId="12" fillId="0" borderId="15" xfId="119" applyNumberFormat="1" applyFont="1" applyBorder="1" applyAlignment="1">
      <alignment horizontal="right"/>
      <protection/>
    </xf>
    <xf numFmtId="49" fontId="8" fillId="0" borderId="15" xfId="119" applyNumberFormat="1" applyFont="1" applyBorder="1" applyAlignment="1">
      <alignment horizontal="left" wrapText="1" indent="3"/>
      <protection/>
    </xf>
    <xf numFmtId="49" fontId="8" fillId="0" borderId="15" xfId="119" applyNumberFormat="1" applyFont="1" applyBorder="1" applyAlignment="1">
      <alignment horizontal="left" wrapText="1" indent="4"/>
      <protection/>
    </xf>
    <xf numFmtId="2" fontId="8" fillId="0" borderId="15" xfId="119" applyNumberFormat="1" applyFont="1" applyBorder="1">
      <alignment/>
      <protection/>
    </xf>
    <xf numFmtId="3" fontId="8" fillId="0" borderId="15" xfId="119" applyNumberFormat="1" applyFont="1" applyFill="1" applyBorder="1">
      <alignment/>
      <protection/>
    </xf>
    <xf numFmtId="3" fontId="8" fillId="0" borderId="15" xfId="119" applyNumberFormat="1" applyFont="1" applyFill="1" applyBorder="1" applyAlignment="1">
      <alignment horizontal="right"/>
      <protection/>
    </xf>
    <xf numFmtId="49" fontId="8" fillId="0" borderId="15" xfId="119" applyNumberFormat="1" applyFont="1" applyBorder="1" applyAlignment="1">
      <alignment horizontal="left" wrapText="1" indent="5"/>
      <protection/>
    </xf>
    <xf numFmtId="3" fontId="8" fillId="0" borderId="15" xfId="119" applyNumberFormat="1" applyFont="1" applyFill="1" applyBorder="1" applyAlignment="1">
      <alignment horizontal="right" wrapText="1"/>
      <protection/>
    </xf>
    <xf numFmtId="49" fontId="12" fillId="0" borderId="17" xfId="119" applyNumberFormat="1" applyFont="1" applyBorder="1" applyAlignment="1">
      <alignment wrapText="1"/>
      <protection/>
    </xf>
    <xf numFmtId="3" fontId="12" fillId="0" borderId="17" xfId="119" applyNumberFormat="1" applyFont="1" applyBorder="1">
      <alignment/>
      <protection/>
    </xf>
    <xf numFmtId="2" fontId="12" fillId="0" borderId="17" xfId="119" applyNumberFormat="1" applyFont="1" applyBorder="1">
      <alignment/>
      <protection/>
    </xf>
    <xf numFmtId="49" fontId="8" fillId="0" borderId="0" xfId="119" applyNumberFormat="1" applyFont="1" applyBorder="1" applyAlignment="1">
      <alignment wrapText="1"/>
      <protection/>
    </xf>
    <xf numFmtId="3" fontId="8" fillId="0" borderId="0" xfId="119" applyNumberFormat="1" applyFont="1" applyBorder="1">
      <alignment/>
      <protection/>
    </xf>
    <xf numFmtId="2" fontId="8" fillId="0" borderId="0" xfId="119" applyNumberFormat="1" applyFont="1" applyBorder="1">
      <alignment/>
      <protection/>
    </xf>
    <xf numFmtId="49" fontId="16" fillId="0" borderId="0" xfId="119" applyNumberFormat="1" applyFont="1" applyBorder="1" applyAlignment="1">
      <alignment horizontal="left" wrapText="1"/>
      <protection/>
    </xf>
    <xf numFmtId="0" fontId="12" fillId="0" borderId="15" xfId="154" applyFont="1" applyBorder="1" applyAlignment="1" quotePrefix="1">
      <alignment horizontal="left" vertical="center" wrapText="1" indent="2"/>
    </xf>
    <xf numFmtId="4" fontId="12" fillId="0" borderId="15" xfId="119" applyNumberFormat="1" applyFont="1" applyBorder="1">
      <alignment/>
      <protection/>
    </xf>
    <xf numFmtId="49" fontId="16" fillId="0" borderId="15" xfId="119" applyNumberFormat="1" applyFont="1" applyFill="1" applyBorder="1" applyAlignment="1">
      <alignment horizontal="left" wrapText="1"/>
      <protection/>
    </xf>
    <xf numFmtId="3" fontId="48" fillId="5" borderId="15" xfId="169" applyNumberFormat="1" applyFont="1" applyBorder="1">
      <alignment horizontal="right" vertical="center"/>
    </xf>
    <xf numFmtId="4" fontId="48" fillId="5" borderId="15" xfId="169" applyNumberFormat="1" applyFont="1" applyBorder="1" applyAlignment="1">
      <alignment horizontal="right" vertical="center"/>
    </xf>
    <xf numFmtId="49" fontId="8" fillId="0" borderId="16" xfId="119" applyNumberFormat="1" applyFont="1" applyBorder="1" applyAlignment="1">
      <alignment horizontal="center" wrapText="1"/>
      <protection/>
    </xf>
    <xf numFmtId="3" fontId="16" fillId="0" borderId="16" xfId="119" applyNumberFormat="1" applyFont="1" applyFill="1" applyBorder="1" applyAlignment="1">
      <alignment horizontal="left" wrapText="1" indent="2"/>
      <protection/>
    </xf>
    <xf numFmtId="3" fontId="48" fillId="5" borderId="16" xfId="169" applyNumberFormat="1" applyFont="1" applyBorder="1">
      <alignment horizontal="right" vertical="center"/>
    </xf>
    <xf numFmtId="4" fontId="48" fillId="5" borderId="16" xfId="169" applyNumberFormat="1" applyFont="1" applyBorder="1" applyAlignment="1">
      <alignment horizontal="right" vertical="center"/>
    </xf>
    <xf numFmtId="49" fontId="8" fillId="0" borderId="15" xfId="119" applyNumberFormat="1" applyFont="1" applyBorder="1" applyAlignment="1">
      <alignment horizontal="center" wrapText="1"/>
      <protection/>
    </xf>
    <xf numFmtId="3" fontId="16" fillId="0" borderId="15" xfId="119" applyNumberFormat="1" applyFont="1" applyFill="1" applyBorder="1" applyAlignment="1">
      <alignment horizontal="left" wrapText="1" indent="2"/>
      <protection/>
    </xf>
    <xf numFmtId="0" fontId="16" fillId="0" borderId="15" xfId="119" applyFont="1" applyFill="1" applyBorder="1" applyAlignment="1">
      <alignment horizontal="left" wrapText="1"/>
      <protection/>
    </xf>
    <xf numFmtId="3" fontId="38" fillId="5" borderId="15" xfId="169" applyNumberFormat="1" applyFont="1" applyBorder="1">
      <alignment horizontal="right" vertical="center"/>
    </xf>
    <xf numFmtId="4" fontId="38" fillId="5" borderId="15" xfId="169" applyNumberFormat="1" applyFont="1" applyBorder="1" applyAlignment="1">
      <alignment horizontal="right" vertical="center"/>
    </xf>
    <xf numFmtId="0" fontId="8" fillId="0" borderId="15" xfId="157" applyFont="1" applyBorder="1" applyAlignment="1">
      <alignment horizontal="left" vertical="center" indent="3"/>
    </xf>
    <xf numFmtId="0" fontId="16" fillId="0" borderId="15" xfId="15" applyFont="1" applyFill="1" applyBorder="1" applyAlignment="1">
      <alignment horizontal="left" vertical="top" wrapText="1" indent="1"/>
      <protection/>
    </xf>
    <xf numFmtId="0" fontId="16" fillId="0" borderId="15" xfId="119" applyFont="1" applyFill="1" applyBorder="1" applyAlignment="1">
      <alignment horizontal="left" wrapText="1" indent="2"/>
      <protection/>
    </xf>
    <xf numFmtId="0" fontId="16" fillId="0" borderId="15" xfId="119" applyFont="1" applyFill="1" applyBorder="1" applyAlignment="1">
      <alignment horizontal="left" wrapText="1" indent="1"/>
      <protection/>
    </xf>
    <xf numFmtId="0" fontId="56" fillId="0" borderId="0" xfId="119" applyFont="1" applyFill="1">
      <alignment/>
      <protection/>
    </xf>
    <xf numFmtId="0" fontId="8" fillId="0" borderId="0" xfId="119" applyFont="1" applyFill="1">
      <alignment/>
      <protection/>
    </xf>
    <xf numFmtId="3" fontId="14" fillId="0" borderId="0" xfId="119" applyNumberFormat="1" applyFont="1" applyFill="1">
      <alignment/>
      <protection/>
    </xf>
    <xf numFmtId="1" fontId="8" fillId="0" borderId="0" xfId="119" applyNumberFormat="1" applyFont="1" applyFill="1" applyAlignment="1">
      <alignment horizontal="left" wrapText="1"/>
      <protection/>
    </xf>
    <xf numFmtId="0" fontId="36" fillId="0" borderId="0" xfId="119" applyFont="1" applyFill="1">
      <alignment/>
      <protection/>
    </xf>
    <xf numFmtId="1" fontId="56" fillId="0" borderId="0" xfId="119" applyNumberFormat="1" applyFont="1" applyFill="1" applyAlignment="1">
      <alignment horizontal="left" wrapText="1"/>
      <protection/>
    </xf>
    <xf numFmtId="1" fontId="36" fillId="0" borderId="0" xfId="119" applyNumberFormat="1" applyFont="1" applyFill="1" applyAlignment="1">
      <alignment horizontal="left" wrapText="1"/>
      <protection/>
    </xf>
    <xf numFmtId="49" fontId="8" fillId="0" borderId="0" xfId="119" applyNumberFormat="1" applyFont="1" applyFill="1" applyAlignment="1">
      <alignment wrapText="1"/>
      <protection/>
    </xf>
    <xf numFmtId="3" fontId="8" fillId="0" borderId="0" xfId="119" applyNumberFormat="1" applyFont="1" applyFill="1">
      <alignment/>
      <protection/>
    </xf>
    <xf numFmtId="2" fontId="8" fillId="0" borderId="0" xfId="119" applyNumberFormat="1" applyFont="1" applyFill="1">
      <alignment/>
      <protection/>
    </xf>
    <xf numFmtId="0" fontId="8" fillId="0" borderId="0" xfId="119" applyFont="1" applyFill="1">
      <alignment/>
      <protection/>
    </xf>
    <xf numFmtId="49" fontId="8" fillId="0" borderId="0" xfId="119" applyNumberFormat="1" applyFont="1" applyFill="1" applyAlignment="1">
      <alignment horizontal="left" wrapText="1"/>
      <protection/>
    </xf>
    <xf numFmtId="3" fontId="8" fillId="0" borderId="0" xfId="119" applyNumberFormat="1" applyFont="1" applyFill="1" applyAlignment="1">
      <alignment horizontal="right"/>
      <protection/>
    </xf>
    <xf numFmtId="49" fontId="8" fillId="0" borderId="0" xfId="119" applyNumberFormat="1" applyFont="1" applyAlignment="1">
      <alignment wrapText="1"/>
      <protection/>
    </xf>
    <xf numFmtId="0" fontId="8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 horizontal="right"/>
    </xf>
    <xf numFmtId="3" fontId="0" fillId="0" borderId="0" xfId="128" applyNumberFormat="1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207" fontId="36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207" fontId="12" fillId="0" borderId="15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left" wrapText="1" indent="1"/>
    </xf>
    <xf numFmtId="49" fontId="8" fillId="0" borderId="15" xfId="0" applyNumberFormat="1" applyFont="1" applyFill="1" applyBorder="1" applyAlignment="1">
      <alignment wrapText="1"/>
    </xf>
    <xf numFmtId="3" fontId="8" fillId="0" borderId="15" xfId="0" applyNumberFormat="1" applyFont="1" applyFill="1" applyBorder="1" applyAlignment="1">
      <alignment wrapText="1"/>
    </xf>
    <xf numFmtId="207" fontId="8" fillId="0" borderId="15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left" wrapText="1" indent="2"/>
    </xf>
    <xf numFmtId="3" fontId="57" fillId="0" borderId="0" xfId="0" applyNumberFormat="1" applyFont="1" applyFill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right" wrapText="1"/>
    </xf>
    <xf numFmtId="207" fontId="8" fillId="0" borderId="15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wrapText="1" indent="3"/>
    </xf>
    <xf numFmtId="0" fontId="8" fillId="0" borderId="15" xfId="0" applyFont="1" applyFill="1" applyBorder="1" applyAlignment="1">
      <alignment horizontal="left"/>
    </xf>
    <xf numFmtId="207" fontId="12" fillId="0" borderId="15" xfId="0" applyNumberFormat="1" applyFont="1" applyFill="1" applyBorder="1" applyAlignment="1">
      <alignment horizontal="right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wrapText="1" indent="1"/>
    </xf>
    <xf numFmtId="49" fontId="12" fillId="0" borderId="15" xfId="0" applyNumberFormat="1" applyFont="1" applyFill="1" applyBorder="1" applyAlignment="1">
      <alignment horizontal="left" wrapText="1" indent="2"/>
    </xf>
    <xf numFmtId="3" fontId="8" fillId="0" borderId="0" xfId="0" applyNumberFormat="1" applyFont="1" applyFill="1" applyAlignment="1">
      <alignment horizontal="right"/>
    </xf>
    <xf numFmtId="49" fontId="8" fillId="0" borderId="15" xfId="0" applyNumberFormat="1" applyFont="1" applyFill="1" applyBorder="1" applyAlignment="1">
      <alignment horizontal="left" wrapText="1" indent="4"/>
    </xf>
    <xf numFmtId="3" fontId="8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207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vertical="top"/>
    </xf>
    <xf numFmtId="3" fontId="8" fillId="0" borderId="0" xfId="15" applyNumberFormat="1" applyFont="1" applyFill="1" applyAlignment="1">
      <alignment wrapText="1"/>
      <protection/>
    </xf>
    <xf numFmtId="3" fontId="58" fillId="0" borderId="0" xfId="15" applyNumberFormat="1" applyFont="1" applyFill="1">
      <alignment/>
      <protection/>
    </xf>
    <xf numFmtId="3" fontId="8" fillId="0" borderId="0" xfId="0" applyNumberFormat="1" applyFont="1" applyFill="1" applyAlignment="1">
      <alignment wrapText="1"/>
    </xf>
    <xf numFmtId="0" fontId="8" fillId="0" borderId="13" xfId="120" applyNumberFormat="1" applyFont="1" applyBorder="1" applyAlignment="1">
      <alignment horizontal="center" wrapText="1"/>
      <protection/>
    </xf>
    <xf numFmtId="0" fontId="0" fillId="0" borderId="13" xfId="120" applyBorder="1" applyAlignment="1">
      <alignment/>
      <protection/>
    </xf>
    <xf numFmtId="0" fontId="8" fillId="0" borderId="0" xfId="120" applyFont="1">
      <alignment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0" fillId="0" borderId="0" xfId="120" applyAlignment="1">
      <alignment/>
      <protection/>
    </xf>
    <xf numFmtId="0" fontId="10" fillId="0" borderId="0" xfId="120" applyNumberFormat="1" applyFont="1" applyBorder="1" applyAlignment="1">
      <alignment horizontal="center" vertical="center" wrapText="1"/>
      <protection/>
    </xf>
    <xf numFmtId="0" fontId="8" fillId="0" borderId="0" xfId="120" applyFont="1" applyAlignment="1">
      <alignment horizontal="center"/>
      <protection/>
    </xf>
    <xf numFmtId="0" fontId="8" fillId="0" borderId="0" xfId="120" applyFont="1" applyBorder="1" applyAlignment="1">
      <alignment horizontal="center"/>
      <protection/>
    </xf>
    <xf numFmtId="0" fontId="8" fillId="0" borderId="0" xfId="120" applyFont="1" applyAlignment="1">
      <alignment horizontal="right"/>
      <protection/>
    </xf>
    <xf numFmtId="0" fontId="8" fillId="0" borderId="0" xfId="120" applyFont="1" applyAlignment="1">
      <alignment horizontal="center"/>
      <protection/>
    </xf>
    <xf numFmtId="0" fontId="10" fillId="0" borderId="0" xfId="120" applyFont="1" applyBorder="1" applyAlignment="1">
      <alignment horizontal="center"/>
      <protection/>
    </xf>
    <xf numFmtId="0" fontId="8" fillId="0" borderId="0" xfId="120" applyFont="1" applyBorder="1" applyAlignment="1">
      <alignment horizontal="center"/>
      <protection/>
    </xf>
    <xf numFmtId="0" fontId="8" fillId="0" borderId="0" xfId="128" applyFont="1" applyBorder="1" applyAlignment="1">
      <alignment horizontal="right"/>
      <protection/>
    </xf>
    <xf numFmtId="3" fontId="9" fillId="0" borderId="0" xfId="120" applyNumberFormat="1" applyFont="1" applyBorder="1" applyAlignment="1">
      <alignment horizontal="right"/>
      <protection/>
    </xf>
    <xf numFmtId="0" fontId="8" fillId="0" borderId="0" xfId="120" applyFont="1" applyBorder="1" applyAlignment="1">
      <alignment/>
      <protection/>
    </xf>
    <xf numFmtId="49" fontId="8" fillId="0" borderId="0" xfId="128" applyNumberFormat="1" applyFont="1" applyBorder="1" applyAlignment="1">
      <alignment horizontal="left"/>
      <protection/>
    </xf>
    <xf numFmtId="3" fontId="36" fillId="0" borderId="0" xfId="120" applyNumberFormat="1" applyFont="1" applyBorder="1" applyAlignment="1">
      <alignment horizontal="right"/>
      <protection/>
    </xf>
    <xf numFmtId="3" fontId="8" fillId="0" borderId="0" xfId="120" applyNumberFormat="1" applyFont="1">
      <alignment/>
      <protection/>
    </xf>
    <xf numFmtId="0" fontId="0" fillId="0" borderId="0" xfId="120" applyBorder="1">
      <alignment/>
      <protection/>
    </xf>
    <xf numFmtId="49" fontId="8" fillId="0" borderId="0" xfId="120" applyNumberFormat="1" applyFont="1" applyBorder="1">
      <alignment/>
      <protection/>
    </xf>
    <xf numFmtId="0" fontId="8" fillId="0" borderId="15" xfId="120" applyFont="1" applyBorder="1" applyAlignment="1">
      <alignment horizontal="center" vertical="center" wrapText="1"/>
      <protection/>
    </xf>
    <xf numFmtId="49" fontId="8" fillId="0" borderId="15" xfId="120" applyNumberFormat="1" applyFont="1" applyBorder="1" applyAlignment="1">
      <alignment horizontal="center" vertical="center" wrapText="1"/>
      <protection/>
    </xf>
    <xf numFmtId="3" fontId="36" fillId="0" borderId="15" xfId="120" applyNumberFormat="1" applyFont="1" applyFill="1" applyBorder="1" applyAlignment="1">
      <alignment horizontal="center" vertical="center" wrapText="1"/>
      <protection/>
    </xf>
    <xf numFmtId="3" fontId="36" fillId="0" borderId="15" xfId="120" applyNumberFormat="1" applyFont="1" applyBorder="1" applyAlignment="1">
      <alignment horizontal="center" vertical="center" wrapText="1"/>
      <protection/>
    </xf>
    <xf numFmtId="0" fontId="9" fillId="0" borderId="15" xfId="120" applyFont="1" applyBorder="1" applyAlignment="1">
      <alignment horizontal="center" vertical="center"/>
      <protection/>
    </xf>
    <xf numFmtId="49" fontId="9" fillId="0" borderId="15" xfId="120" applyNumberFormat="1" applyFont="1" applyBorder="1" applyAlignment="1">
      <alignment horizontal="center" vertical="center"/>
      <protection/>
    </xf>
    <xf numFmtId="3" fontId="9" fillId="0" borderId="15" xfId="120" applyNumberFormat="1" applyFont="1" applyFill="1" applyBorder="1" applyAlignment="1">
      <alignment horizontal="center"/>
      <protection/>
    </xf>
    <xf numFmtId="3" fontId="9" fillId="0" borderId="15" xfId="120" applyNumberFormat="1" applyFont="1" applyBorder="1" applyAlignment="1">
      <alignment horizontal="center"/>
      <protection/>
    </xf>
    <xf numFmtId="49" fontId="12" fillId="0" borderId="15" xfId="120" applyNumberFormat="1" applyFont="1" applyBorder="1" applyAlignment="1">
      <alignment wrapText="1"/>
      <protection/>
    </xf>
    <xf numFmtId="3" fontId="12" fillId="0" borderId="15" xfId="120" applyNumberFormat="1" applyFont="1" applyBorder="1">
      <alignment/>
      <protection/>
    </xf>
    <xf numFmtId="0" fontId="12" fillId="0" borderId="0" xfId="120" applyFont="1">
      <alignment/>
      <protection/>
    </xf>
    <xf numFmtId="49" fontId="8" fillId="0" borderId="15" xfId="120" applyNumberFormat="1" applyFont="1" applyBorder="1" applyAlignment="1">
      <alignment horizontal="left" wrapText="1" indent="1"/>
      <protection/>
    </xf>
    <xf numFmtId="49" fontId="8" fillId="0" borderId="15" xfId="120" applyNumberFormat="1" applyFont="1" applyBorder="1" applyAlignment="1">
      <alignment wrapText="1"/>
      <protection/>
    </xf>
    <xf numFmtId="3" fontId="8" fillId="0" borderId="15" xfId="120" applyNumberFormat="1" applyFont="1" applyBorder="1">
      <alignment/>
      <protection/>
    </xf>
    <xf numFmtId="49" fontId="8" fillId="0" borderId="15" xfId="120" applyNumberFormat="1" applyFont="1" applyBorder="1" applyAlignment="1">
      <alignment horizontal="left" wrapText="1" indent="2"/>
      <protection/>
    </xf>
    <xf numFmtId="49" fontId="8" fillId="0" borderId="15" xfId="120" applyNumberFormat="1" applyFont="1" applyBorder="1" applyAlignment="1">
      <alignment horizontal="left" wrapText="1" indent="3"/>
      <protection/>
    </xf>
    <xf numFmtId="49" fontId="8" fillId="0" borderId="15" xfId="120" applyNumberFormat="1" applyFont="1" applyBorder="1" applyAlignment="1">
      <alignment horizontal="left" wrapText="1" indent="4"/>
      <protection/>
    </xf>
    <xf numFmtId="49" fontId="8" fillId="0" borderId="0" xfId="120" applyNumberFormat="1" applyFont="1" applyAlignment="1">
      <alignment horizontal="left" wrapText="1"/>
      <protection/>
    </xf>
    <xf numFmtId="49" fontId="8" fillId="0" borderId="0" xfId="120" applyNumberFormat="1" applyFont="1" applyAlignment="1">
      <alignment wrapText="1"/>
      <protection/>
    </xf>
    <xf numFmtId="3" fontId="8" fillId="0" borderId="0" xfId="120" applyNumberFormat="1" applyFont="1" applyAlignment="1">
      <alignment horizontal="right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8" fillId="0" borderId="0" xfId="128" applyFont="1" applyBorder="1">
      <alignment/>
      <protection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wrapText="1"/>
    </xf>
    <xf numFmtId="3" fontId="39" fillId="0" borderId="15" xfId="0" applyNumberFormat="1" applyFont="1" applyFill="1" applyBorder="1" applyAlignment="1">
      <alignment/>
    </xf>
    <xf numFmtId="207" fontId="39" fillId="0" borderId="15" xfId="0" applyNumberFormat="1" applyFont="1" applyBorder="1" applyAlignment="1">
      <alignment/>
    </xf>
    <xf numFmtId="0" fontId="59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3" fontId="36" fillId="0" borderId="15" xfId="0" applyNumberFormat="1" applyFont="1" applyFill="1" applyBorder="1" applyAlignment="1">
      <alignment/>
    </xf>
    <xf numFmtId="207" fontId="36" fillId="0" borderId="15" xfId="0" applyNumberFormat="1" applyFont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16" fillId="0" borderId="15" xfId="0" applyFont="1" applyBorder="1" applyAlignment="1">
      <alignment horizontal="right" wrapText="1"/>
    </xf>
    <xf numFmtId="3" fontId="13" fillId="0" borderId="15" xfId="0" applyNumberFormat="1" applyFont="1" applyFill="1" applyBorder="1" applyAlignment="1">
      <alignment/>
    </xf>
    <xf numFmtId="207" fontId="13" fillId="0" borderId="15" xfId="0" applyNumberFormat="1" applyFont="1" applyBorder="1" applyAlignment="1">
      <alignment/>
    </xf>
    <xf numFmtId="3" fontId="59" fillId="0" borderId="0" xfId="0" applyNumberFormat="1" applyFont="1" applyFill="1" applyAlignment="1">
      <alignment/>
    </xf>
    <xf numFmtId="0" fontId="16" fillId="0" borderId="15" xfId="0" applyFont="1" applyBorder="1" applyAlignment="1">
      <alignment horizontal="right" wrapText="1"/>
    </xf>
    <xf numFmtId="3" fontId="13" fillId="0" borderId="15" xfId="0" applyNumberFormat="1" applyFont="1" applyFill="1" applyBorder="1" applyAlignment="1">
      <alignment/>
    </xf>
    <xf numFmtId="207" fontId="13" fillId="0" borderId="15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0" fontId="8" fillId="0" borderId="15" xfId="0" applyFont="1" applyBorder="1" applyAlignment="1">
      <alignment horizontal="left" wrapText="1" indent="1"/>
    </xf>
    <xf numFmtId="0" fontId="61" fillId="0" borderId="15" xfId="0" applyFont="1" applyBorder="1" applyAlignment="1">
      <alignment horizontal="left"/>
    </xf>
    <xf numFmtId="207" fontId="39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 indent="1"/>
    </xf>
    <xf numFmtId="3" fontId="36" fillId="0" borderId="15" xfId="0" applyNumberFormat="1" applyFont="1" applyFill="1" applyBorder="1" applyAlignment="1">
      <alignment horizontal="right"/>
    </xf>
    <xf numFmtId="0" fontId="62" fillId="0" borderId="0" xfId="0" applyFont="1" applyBorder="1" applyAlignment="1">
      <alignment/>
    </xf>
    <xf numFmtId="0" fontId="8" fillId="0" borderId="15" xfId="0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36" fillId="0" borderId="0" xfId="0" applyFont="1" applyBorder="1" applyAlignment="1">
      <alignment wrapText="1"/>
    </xf>
    <xf numFmtId="49" fontId="8" fillId="0" borderId="15" xfId="0" applyNumberFormat="1" applyFont="1" applyFill="1" applyBorder="1" applyAlignment="1">
      <alignment horizontal="left" vertical="center" indent="1"/>
    </xf>
    <xf numFmtId="207" fontId="36" fillId="0" borderId="15" xfId="0" applyNumberFormat="1" applyFont="1" applyBorder="1" applyAlignment="1">
      <alignment/>
    </xf>
    <xf numFmtId="0" fontId="59" fillId="0" borderId="20" xfId="0" applyFont="1" applyBorder="1" applyAlignment="1">
      <alignment horizontal="left"/>
    </xf>
    <xf numFmtId="0" fontId="9" fillId="0" borderId="20" xfId="0" applyFont="1" applyBorder="1" applyAlignment="1">
      <alignment/>
    </xf>
    <xf numFmtId="3" fontId="36" fillId="0" borderId="20" xfId="0" applyNumberFormat="1" applyFont="1" applyFill="1" applyBorder="1" applyAlignment="1">
      <alignment/>
    </xf>
    <xf numFmtId="260" fontId="36" fillId="0" borderId="20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3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60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260" fontId="8" fillId="0" borderId="0" xfId="0" applyNumberFormat="1" applyFont="1" applyAlignment="1">
      <alignment horizontal="center"/>
    </xf>
    <xf numFmtId="260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260" fontId="59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59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207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right" vertical="center"/>
    </xf>
    <xf numFmtId="207" fontId="8" fillId="0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 wrapText="1" indent="1"/>
    </xf>
    <xf numFmtId="0" fontId="16" fillId="0" borderId="15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left" vertical="center" wrapText="1" indent="2"/>
    </xf>
    <xf numFmtId="3" fontId="16" fillId="0" borderId="15" xfId="0" applyNumberFormat="1" applyFont="1" applyFill="1" applyBorder="1" applyAlignment="1">
      <alignment horizontal="right" vertical="center"/>
    </xf>
    <xf numFmtId="207" fontId="16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15" xfId="0" applyNumberFormat="1" applyFont="1" applyFill="1" applyBorder="1" applyAlignment="1">
      <alignment horizontal="right" vertical="center" wrapText="1"/>
    </xf>
    <xf numFmtId="207" fontId="8" fillId="0" borderId="15" xfId="0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 wrapText="1" indent="1"/>
    </xf>
    <xf numFmtId="0" fontId="49" fillId="0" borderId="0" xfId="0" applyFont="1" applyFill="1" applyAlignment="1">
      <alignment/>
    </xf>
    <xf numFmtId="49" fontId="16" fillId="0" borderId="15" xfId="0" applyNumberFormat="1" applyFont="1" applyFill="1" applyBorder="1" applyAlignment="1">
      <alignment horizontal="left" vertical="center" wrapText="1" indent="1"/>
    </xf>
    <xf numFmtId="0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vertical="center" wrapText="1"/>
    </xf>
    <xf numFmtId="0" fontId="12" fillId="0" borderId="15" xfId="0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 wrapText="1" indent="1"/>
    </xf>
    <xf numFmtId="0" fontId="16" fillId="0" borderId="15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left" vertical="center" wrapText="1" indent="1"/>
    </xf>
    <xf numFmtId="3" fontId="12" fillId="0" borderId="15" xfId="0" applyNumberFormat="1" applyFont="1" applyFill="1" applyBorder="1" applyAlignment="1">
      <alignment horizontal="right" vertical="center"/>
    </xf>
    <xf numFmtId="207" fontId="12" fillId="0" borderId="15" xfId="0" applyNumberFormat="1" applyFont="1" applyFill="1" applyBorder="1" applyAlignment="1">
      <alignment horizontal="right" vertical="center"/>
    </xf>
    <xf numFmtId="0" fontId="16" fillId="0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right" vertical="center"/>
    </xf>
    <xf numFmtId="207" fontId="16" fillId="0" borderId="15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57" fillId="0" borderId="0" xfId="0" applyFont="1" applyFill="1" applyAlignment="1">
      <alignment/>
    </xf>
    <xf numFmtId="0" fontId="8" fillId="0" borderId="15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 wrapText="1" indent="2"/>
    </xf>
    <xf numFmtId="0" fontId="12" fillId="0" borderId="15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14" fontId="12" fillId="0" borderId="15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 indent="1"/>
    </xf>
    <xf numFmtId="49" fontId="8" fillId="0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2" fillId="0" borderId="17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right" vertical="center"/>
    </xf>
    <xf numFmtId="207" fontId="12" fillId="0" borderId="17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/>
    </xf>
    <xf numFmtId="260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260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260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128" applyFont="1" applyFill="1" applyAlignment="1">
      <alignment horizontal="center"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15" xfId="126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126" applyNumberFormat="1" applyFont="1" applyFill="1" applyBorder="1" applyAlignment="1">
      <alignment horizontal="left" vertical="center" wrapText="1"/>
      <protection/>
    </xf>
    <xf numFmtId="49" fontId="8" fillId="0" borderId="15" xfId="126" applyNumberFormat="1" applyFont="1" applyFill="1" applyBorder="1" applyAlignment="1">
      <alignment horizontal="left" vertical="center"/>
      <protection/>
    </xf>
    <xf numFmtId="0" fontId="8" fillId="0" borderId="15" xfId="126" applyNumberFormat="1" applyFont="1" applyFill="1" applyBorder="1" applyAlignment="1">
      <alignment vertical="center" wrapText="1"/>
      <protection/>
    </xf>
    <xf numFmtId="3" fontId="8" fillId="5" borderId="15" xfId="0" applyNumberFormat="1" applyFont="1" applyFill="1" applyBorder="1" applyAlignment="1">
      <alignment horizontal="right" vertical="center"/>
    </xf>
    <xf numFmtId="3" fontId="8" fillId="0" borderId="15" xfId="100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2" fillId="0" borderId="15" xfId="0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vertical="center"/>
    </xf>
    <xf numFmtId="0" fontId="8" fillId="0" borderId="13" xfId="112" applyNumberFormat="1" applyFont="1" applyBorder="1" applyAlignment="1">
      <alignment horizontal="left" wrapText="1"/>
      <protection/>
    </xf>
    <xf numFmtId="0" fontId="0" fillId="0" borderId="0" xfId="112">
      <alignment/>
      <protection/>
    </xf>
    <xf numFmtId="0" fontId="9" fillId="0" borderId="14" xfId="112" applyNumberFormat="1" applyFont="1" applyBorder="1" applyAlignment="1">
      <alignment horizontal="center" vertical="center" wrapText="1"/>
      <protection/>
    </xf>
    <xf numFmtId="0" fontId="10" fillId="0" borderId="0" xfId="112" applyNumberFormat="1" applyFont="1" applyBorder="1" applyAlignment="1">
      <alignment horizontal="center" vertical="center" wrapText="1"/>
      <protection/>
    </xf>
    <xf numFmtId="0" fontId="0" fillId="0" borderId="0" xfId="112" applyAlignment="1">
      <alignment/>
      <protection/>
    </xf>
    <xf numFmtId="0" fontId="8" fillId="0" borderId="0" xfId="112" applyFont="1">
      <alignment/>
      <protection/>
    </xf>
    <xf numFmtId="0" fontId="8" fillId="0" borderId="0" xfId="112" applyFont="1" applyFill="1" applyAlignment="1">
      <alignment/>
      <protection/>
    </xf>
    <xf numFmtId="0" fontId="8" fillId="0" borderId="0" xfId="112" applyFont="1" applyAlignment="1">
      <alignment horizontal="center"/>
      <protection/>
    </xf>
    <xf numFmtId="0" fontId="10" fillId="0" borderId="0" xfId="112" applyFont="1" applyFill="1" applyAlignment="1">
      <alignment horizontal="center"/>
      <protection/>
    </xf>
    <xf numFmtId="0" fontId="11" fillId="0" borderId="0" xfId="112" applyFont="1" applyFill="1" applyBorder="1">
      <alignment/>
      <protection/>
    </xf>
    <xf numFmtId="0" fontId="11" fillId="0" borderId="0" xfId="112" applyFont="1" applyFill="1">
      <alignment/>
      <protection/>
    </xf>
    <xf numFmtId="0" fontId="11" fillId="0" borderId="0" xfId="112" applyFont="1" applyFill="1" applyBorder="1" applyAlignment="1">
      <alignment horizontal="center"/>
      <protection/>
    </xf>
    <xf numFmtId="0" fontId="8" fillId="0" borderId="0" xfId="112" applyFont="1" applyFill="1">
      <alignment/>
      <protection/>
    </xf>
    <xf numFmtId="185" fontId="8" fillId="0" borderId="0" xfId="112" applyNumberFormat="1" applyFont="1" applyFill="1">
      <alignment/>
      <protection/>
    </xf>
    <xf numFmtId="0" fontId="8" fillId="0" borderId="0" xfId="112" applyFont="1" applyFill="1" applyAlignment="1">
      <alignment horizontal="right"/>
      <protection/>
    </xf>
    <xf numFmtId="0" fontId="9" fillId="0" borderId="0" xfId="112" applyFont="1" applyFill="1" applyAlignment="1">
      <alignment horizontal="right"/>
      <protection/>
    </xf>
    <xf numFmtId="14" fontId="8" fillId="0" borderId="15" xfId="112" applyNumberFormat="1" applyFont="1" applyFill="1" applyBorder="1" applyAlignment="1">
      <alignment horizontal="center" vertical="center"/>
      <protection/>
    </xf>
    <xf numFmtId="0" fontId="8" fillId="0" borderId="15" xfId="112" applyFont="1" applyFill="1" applyBorder="1" applyAlignment="1">
      <alignment horizontal="center" vertical="center" wrapText="1"/>
      <protection/>
    </xf>
    <xf numFmtId="0" fontId="12" fillId="0" borderId="0" xfId="112" applyFont="1" applyFill="1" applyAlignment="1">
      <alignment vertical="center"/>
      <protection/>
    </xf>
    <xf numFmtId="1" fontId="8" fillId="0" borderId="15" xfId="112" applyNumberFormat="1" applyFont="1" applyFill="1" applyBorder="1" applyAlignment="1">
      <alignment horizontal="center" vertical="center"/>
      <protection/>
    </xf>
    <xf numFmtId="0" fontId="8" fillId="0" borderId="15" xfId="112" applyFont="1" applyFill="1" applyBorder="1" applyAlignment="1">
      <alignment horizontal="center" vertical="center"/>
      <protection/>
    </xf>
    <xf numFmtId="0" fontId="8" fillId="0" borderId="0" xfId="112" applyFont="1" applyFill="1" applyAlignment="1">
      <alignment horizontal="center" vertical="center"/>
      <protection/>
    </xf>
    <xf numFmtId="0" fontId="12" fillId="0" borderId="16" xfId="112" applyFont="1" applyFill="1" applyBorder="1" applyAlignment="1">
      <alignment horizontal="center"/>
      <protection/>
    </xf>
    <xf numFmtId="3" fontId="12" fillId="0" borderId="16" xfId="112" applyNumberFormat="1" applyFont="1" applyFill="1" applyBorder="1">
      <alignment/>
      <protection/>
    </xf>
    <xf numFmtId="3" fontId="12" fillId="0" borderId="0" xfId="112" applyNumberFormat="1" applyFont="1" applyFill="1">
      <alignment/>
      <protection/>
    </xf>
    <xf numFmtId="0" fontId="12" fillId="0" borderId="0" xfId="112" applyFont="1" applyFill="1">
      <alignment/>
      <protection/>
    </xf>
    <xf numFmtId="0" fontId="12" fillId="0" borderId="15" xfId="112" applyFont="1" applyFill="1" applyBorder="1" applyAlignment="1">
      <alignment horizontal="center"/>
      <protection/>
    </xf>
    <xf numFmtId="3" fontId="12" fillId="0" borderId="15" xfId="112" applyNumberFormat="1" applyFont="1" applyFill="1" applyBorder="1">
      <alignment/>
      <protection/>
    </xf>
    <xf numFmtId="0" fontId="12" fillId="0" borderId="15" xfId="112" applyFont="1" applyFill="1" applyBorder="1">
      <alignment/>
      <protection/>
    </xf>
    <xf numFmtId="0" fontId="8" fillId="0" borderId="15" xfId="112" applyFont="1" applyFill="1" applyBorder="1">
      <alignment/>
      <protection/>
    </xf>
    <xf numFmtId="3" fontId="8" fillId="0" borderId="15" xfId="112" applyNumberFormat="1" applyFont="1" applyFill="1" applyBorder="1">
      <alignment/>
      <protection/>
    </xf>
    <xf numFmtId="0" fontId="8" fillId="0" borderId="0" xfId="112" applyFont="1" applyFill="1" applyBorder="1">
      <alignment/>
      <protection/>
    </xf>
    <xf numFmtId="3" fontId="8" fillId="0" borderId="0" xfId="112" applyNumberFormat="1" applyFont="1" applyFill="1" applyBorder="1">
      <alignment/>
      <protection/>
    </xf>
    <xf numFmtId="3" fontId="8" fillId="0" borderId="20" xfId="112" applyNumberFormat="1" applyFont="1" applyFill="1" applyBorder="1">
      <alignment/>
      <protection/>
    </xf>
    <xf numFmtId="0" fontId="14" fillId="0" borderId="0" xfId="112" applyFont="1" applyFill="1" applyAlignment="1">
      <alignment horizontal="left"/>
      <protection/>
    </xf>
    <xf numFmtId="0" fontId="18" fillId="0" borderId="0" xfId="112" applyFont="1">
      <alignment/>
      <protection/>
    </xf>
    <xf numFmtId="0" fontId="14" fillId="0" borderId="0" xfId="112" applyFont="1" applyFill="1" applyAlignment="1">
      <alignment horizontal="center"/>
      <protection/>
    </xf>
    <xf numFmtId="0" fontId="14" fillId="0" borderId="0" xfId="112" applyFont="1" applyFill="1" applyAlignment="1">
      <alignment horizontal="right"/>
      <protection/>
    </xf>
    <xf numFmtId="0" fontId="8" fillId="0" borderId="0" xfId="112" applyFont="1" applyFill="1">
      <alignment/>
      <protection/>
    </xf>
    <xf numFmtId="0" fontId="11" fillId="0" borderId="0" xfId="112" applyFont="1" applyFill="1" applyBorder="1" applyAlignment="1">
      <alignment horizontal="right"/>
      <protection/>
    </xf>
    <xf numFmtId="0" fontId="11" fillId="0" borderId="0" xfId="112" applyFont="1" applyFill="1" applyAlignment="1">
      <alignment horizontal="center" vertical="center"/>
      <protection/>
    </xf>
    <xf numFmtId="0" fontId="18" fillId="0" borderId="0" xfId="112" applyFont="1" applyBorder="1">
      <alignment/>
      <protection/>
    </xf>
    <xf numFmtId="0" fontId="14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1" fillId="0" borderId="0" xfId="112" applyFont="1" applyFill="1" applyAlignment="1">
      <alignment horizontal="right"/>
      <protection/>
    </xf>
    <xf numFmtId="0" fontId="36" fillId="0" borderId="0" xfId="112" applyFont="1" applyFill="1">
      <alignment/>
      <protection/>
    </xf>
    <xf numFmtId="0" fontId="8" fillId="0" borderId="0" xfId="115" applyNumberFormat="1" applyFont="1" applyBorder="1" applyAlignment="1">
      <alignment wrapText="1"/>
      <protection/>
    </xf>
    <xf numFmtId="0" fontId="8" fillId="0" borderId="0" xfId="115" applyFont="1" applyBorder="1">
      <alignment/>
      <protection/>
    </xf>
    <xf numFmtId="0" fontId="9" fillId="0" borderId="0" xfId="115" applyNumberFormat="1" applyFont="1" applyBorder="1" applyAlignment="1">
      <alignment horizontal="center" vertical="center" wrapText="1"/>
      <protection/>
    </xf>
    <xf numFmtId="0" fontId="10" fillId="0" borderId="0" xfId="115" applyNumberFormat="1" applyFont="1" applyBorder="1" applyAlignment="1">
      <alignment horizontal="center" vertical="center" wrapText="1"/>
      <protection/>
    </xf>
    <xf numFmtId="0" fontId="8" fillId="0" borderId="0" xfId="115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/>
    </xf>
    <xf numFmtId="3" fontId="8" fillId="0" borderId="0" xfId="127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8" fillId="0" borderId="0" xfId="127" applyNumberFormat="1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/>
    </xf>
    <xf numFmtId="207" fontId="48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right"/>
    </xf>
    <xf numFmtId="49" fontId="8" fillId="0" borderId="15" xfId="115" applyNumberFormat="1" applyFont="1" applyBorder="1" applyAlignment="1">
      <alignment horizontal="center" vertical="center" wrapText="1"/>
      <protection/>
    </xf>
    <xf numFmtId="0" fontId="36" fillId="0" borderId="15" xfId="115" applyFont="1" applyBorder="1" applyAlignment="1">
      <alignment horizontal="center" vertical="center" wrapText="1"/>
      <protection/>
    </xf>
    <xf numFmtId="0" fontId="36" fillId="0" borderId="15" xfId="115" applyFont="1" applyFill="1" applyBorder="1" applyAlignment="1">
      <alignment horizontal="center" vertical="center" wrapText="1"/>
      <protection/>
    </xf>
    <xf numFmtId="207" fontId="36" fillId="0" borderId="15" xfId="115" applyNumberFormat="1" applyFont="1" applyBorder="1" applyAlignment="1">
      <alignment horizontal="center" vertical="center" wrapText="1"/>
      <protection/>
    </xf>
    <xf numFmtId="0" fontId="8" fillId="0" borderId="0" xfId="115" applyFont="1">
      <alignment/>
      <protection/>
    </xf>
    <xf numFmtId="49" fontId="9" fillId="0" borderId="15" xfId="115" applyNumberFormat="1" applyFont="1" applyBorder="1" applyAlignment="1">
      <alignment horizontal="center" vertical="center"/>
      <protection/>
    </xf>
    <xf numFmtId="0" fontId="9" fillId="0" borderId="15" xfId="115" applyFont="1" applyBorder="1" applyAlignment="1">
      <alignment horizontal="center"/>
      <protection/>
    </xf>
    <xf numFmtId="0" fontId="9" fillId="0" borderId="15" xfId="115" applyFont="1" applyFill="1" applyBorder="1" applyAlignment="1">
      <alignment horizontal="center"/>
      <protection/>
    </xf>
    <xf numFmtId="3" fontId="9" fillId="0" borderId="15" xfId="115" applyNumberFormat="1" applyFont="1" applyBorder="1" applyAlignment="1">
      <alignment horizontal="center"/>
      <protection/>
    </xf>
    <xf numFmtId="49" fontId="12" fillId="0" borderId="15" xfId="127" applyNumberFormat="1" applyFont="1" applyFill="1" applyBorder="1" applyAlignment="1">
      <alignment wrapText="1"/>
      <protection/>
    </xf>
    <xf numFmtId="3" fontId="12" fillId="0" borderId="15" xfId="115" applyNumberFormat="1" applyFont="1" applyBorder="1" applyAlignment="1">
      <alignment wrapText="1"/>
      <protection/>
    </xf>
    <xf numFmtId="207" fontId="12" fillId="0" borderId="15" xfId="115" applyNumberFormat="1" applyFont="1" applyBorder="1" applyAlignment="1">
      <alignment wrapText="1"/>
      <protection/>
    </xf>
    <xf numFmtId="0" fontId="12" fillId="0" borderId="0" xfId="115" applyFont="1">
      <alignment/>
      <protection/>
    </xf>
    <xf numFmtId="49" fontId="12" fillId="0" borderId="15" xfId="115" applyNumberFormat="1" applyFont="1" applyBorder="1" applyAlignment="1">
      <alignment wrapText="1"/>
      <protection/>
    </xf>
    <xf numFmtId="3" fontId="12" fillId="0" borderId="15" xfId="115" applyNumberFormat="1" applyFont="1" applyBorder="1">
      <alignment/>
      <protection/>
    </xf>
    <xf numFmtId="207" fontId="12" fillId="0" borderId="15" xfId="115" applyNumberFormat="1" applyFont="1" applyBorder="1" applyAlignment="1">
      <alignment horizontal="right" wrapText="1"/>
      <protection/>
    </xf>
    <xf numFmtId="3" fontId="12" fillId="0" borderId="15" xfId="115" applyNumberFormat="1" applyFont="1" applyBorder="1" applyAlignment="1">
      <alignment horizontal="right" wrapText="1"/>
      <protection/>
    </xf>
    <xf numFmtId="49" fontId="8" fillId="0" borderId="15" xfId="115" applyNumberFormat="1" applyFont="1" applyBorder="1" applyAlignment="1">
      <alignment wrapText="1"/>
      <protection/>
    </xf>
    <xf numFmtId="3" fontId="8" fillId="0" borderId="15" xfId="115" applyNumberFormat="1" applyFont="1" applyBorder="1">
      <alignment/>
      <protection/>
    </xf>
    <xf numFmtId="3" fontId="8" fillId="0" borderId="15" xfId="115" applyNumberFormat="1" applyFont="1" applyBorder="1" applyAlignment="1">
      <alignment wrapText="1"/>
      <protection/>
    </xf>
    <xf numFmtId="207" fontId="8" fillId="0" borderId="15" xfId="115" applyNumberFormat="1" applyFont="1" applyBorder="1" applyAlignment="1">
      <alignment wrapText="1"/>
      <protection/>
    </xf>
    <xf numFmtId="3" fontId="8" fillId="0" borderId="15" xfId="115" applyNumberFormat="1" applyFont="1" applyBorder="1" applyAlignment="1">
      <alignment horizontal="right" wrapText="1"/>
      <protection/>
    </xf>
    <xf numFmtId="207" fontId="8" fillId="0" borderId="15" xfId="115" applyNumberFormat="1" applyFont="1" applyBorder="1" applyAlignment="1">
      <alignment horizontal="right" wrapText="1"/>
      <protection/>
    </xf>
    <xf numFmtId="49" fontId="38" fillId="0" borderId="15" xfId="127" applyNumberFormat="1" applyFont="1" applyFill="1" applyBorder="1" applyAlignment="1">
      <alignment wrapText="1"/>
      <protection/>
    </xf>
    <xf numFmtId="3" fontId="12" fillId="0" borderId="15" xfId="115" applyNumberFormat="1" applyFont="1" applyBorder="1" applyAlignment="1">
      <alignment horizontal="right"/>
      <protection/>
    </xf>
    <xf numFmtId="3" fontId="8" fillId="0" borderId="15" xfId="115" applyNumberFormat="1" applyFont="1" applyBorder="1" applyAlignment="1">
      <alignment horizontal="right"/>
      <protection/>
    </xf>
    <xf numFmtId="49" fontId="61" fillId="0" borderId="15" xfId="115" applyNumberFormat="1" applyFont="1" applyBorder="1" applyAlignment="1">
      <alignment wrapText="1"/>
      <protection/>
    </xf>
    <xf numFmtId="3" fontId="61" fillId="0" borderId="15" xfId="115" applyNumberFormat="1" applyFont="1" applyBorder="1" applyAlignment="1">
      <alignment horizontal="right" wrapText="1"/>
      <protection/>
    </xf>
    <xf numFmtId="207" fontId="61" fillId="0" borderId="15" xfId="115" applyNumberFormat="1" applyFont="1" applyBorder="1" applyAlignment="1">
      <alignment horizontal="right" wrapText="1"/>
      <protection/>
    </xf>
    <xf numFmtId="49" fontId="8" fillId="0" borderId="0" xfId="115" applyNumberFormat="1" applyFont="1" applyBorder="1" applyAlignment="1">
      <alignment wrapText="1"/>
      <protection/>
    </xf>
    <xf numFmtId="3" fontId="8" fillId="0" borderId="0" xfId="115" applyNumberFormat="1" applyFont="1" applyBorder="1" applyAlignment="1">
      <alignment wrapText="1"/>
      <protection/>
    </xf>
    <xf numFmtId="207" fontId="8" fillId="0" borderId="0" xfId="115" applyNumberFormat="1" applyFont="1" applyBorder="1" applyAlignment="1">
      <alignment wrapText="1"/>
      <protection/>
    </xf>
    <xf numFmtId="49" fontId="8" fillId="0" borderId="0" xfId="0" applyNumberFormat="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113" applyFont="1" applyFill="1" applyAlignment="1">
      <alignment vertical="center"/>
      <protection/>
    </xf>
    <xf numFmtId="0" fontId="8" fillId="0" borderId="0" xfId="117" applyFont="1" applyFill="1" applyAlignment="1">
      <alignment horizontal="center" vertical="center"/>
      <protection/>
    </xf>
    <xf numFmtId="0" fontId="8" fillId="0" borderId="0" xfId="113" applyFont="1" applyFill="1">
      <alignment/>
      <protection/>
    </xf>
    <xf numFmtId="0" fontId="8" fillId="0" borderId="0" xfId="113" applyFont="1" applyFill="1" applyBorder="1">
      <alignment/>
      <protection/>
    </xf>
    <xf numFmtId="0" fontId="36" fillId="0" borderId="14" xfId="113" applyFont="1" applyFill="1" applyBorder="1" applyAlignment="1">
      <alignment vertical="center"/>
      <protection/>
    </xf>
    <xf numFmtId="0" fontId="36" fillId="0" borderId="14" xfId="117" applyFont="1" applyFill="1" applyBorder="1" applyAlignment="1">
      <alignment horizontal="center" vertical="center"/>
      <protection/>
    </xf>
    <xf numFmtId="0" fontId="8" fillId="0" borderId="0" xfId="113" applyFont="1" applyFill="1" applyBorder="1" applyAlignment="1">
      <alignment vertical="center"/>
      <protection/>
    </xf>
    <xf numFmtId="0" fontId="9" fillId="0" borderId="0" xfId="113" applyFont="1" applyFill="1" applyBorder="1" applyAlignment="1">
      <alignment horizontal="center" vertical="center"/>
      <protection/>
    </xf>
    <xf numFmtId="0" fontId="10" fillId="0" borderId="0" xfId="113" applyNumberFormat="1" applyFont="1" applyBorder="1" applyAlignment="1">
      <alignment horizontal="center" vertical="center" wrapText="1"/>
      <protection/>
    </xf>
    <xf numFmtId="0" fontId="0" fillId="0" borderId="0" xfId="113" applyAlignment="1">
      <alignment/>
      <protection/>
    </xf>
    <xf numFmtId="0" fontId="8" fillId="0" borderId="0" xfId="128" applyFont="1" applyFill="1" applyAlignment="1">
      <alignment vertical="center"/>
      <protection/>
    </xf>
    <xf numFmtId="0" fontId="8" fillId="0" borderId="0" xfId="128" applyFont="1" applyFill="1" applyAlignment="1">
      <alignment horizontal="center" vertical="center"/>
      <protection/>
    </xf>
    <xf numFmtId="0" fontId="8" fillId="0" borderId="0" xfId="128" applyFont="1" applyFill="1">
      <alignment/>
      <protection/>
    </xf>
    <xf numFmtId="0" fontId="8" fillId="0" borderId="0" xfId="113" applyFont="1" applyFill="1" applyAlignment="1">
      <alignment/>
      <protection/>
    </xf>
    <xf numFmtId="0" fontId="8" fillId="0" borderId="0" xfId="128" applyFont="1" applyFill="1" applyAlignment="1">
      <alignment horizontal="left"/>
      <protection/>
    </xf>
    <xf numFmtId="0" fontId="8" fillId="0" borderId="0" xfId="128" applyFont="1" applyFill="1" applyAlignment="1">
      <alignment horizontal="centerContinuous"/>
      <protection/>
    </xf>
    <xf numFmtId="0" fontId="8" fillId="0" borderId="0" xfId="113" applyFont="1" applyFill="1" applyAlignment="1">
      <alignment/>
      <protection/>
    </xf>
    <xf numFmtId="3" fontId="8" fillId="0" borderId="0" xfId="113" applyNumberFormat="1" applyFont="1">
      <alignment/>
      <protection/>
    </xf>
    <xf numFmtId="0" fontId="11" fillId="0" borderId="0" xfId="113" applyFont="1" applyFill="1">
      <alignment/>
      <protection/>
    </xf>
    <xf numFmtId="0" fontId="10" fillId="0" borderId="0" xfId="113" applyFont="1" applyFill="1" applyAlignment="1">
      <alignment vertical="center"/>
      <protection/>
    </xf>
    <xf numFmtId="0" fontId="10" fillId="0" borderId="0" xfId="117" applyFont="1" applyFill="1" applyAlignment="1">
      <alignment horizontal="center" vertical="center"/>
      <protection/>
    </xf>
    <xf numFmtId="0" fontId="11" fillId="0" borderId="0" xfId="113" applyFont="1" applyFill="1" applyBorder="1" applyAlignment="1">
      <alignment vertical="center"/>
      <protection/>
    </xf>
    <xf numFmtId="0" fontId="11" fillId="0" borderId="0" xfId="117" applyFont="1" applyFill="1" applyBorder="1" applyAlignment="1">
      <alignment horizontal="center" vertical="center"/>
      <protection/>
    </xf>
    <xf numFmtId="3" fontId="11" fillId="0" borderId="0" xfId="122" applyNumberFormat="1" applyFont="1" applyFill="1" applyBorder="1">
      <alignment/>
      <protection/>
    </xf>
    <xf numFmtId="3" fontId="8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8" fillId="0" borderId="0" xfId="122" applyFont="1" applyFill="1" applyBorder="1" applyAlignment="1">
      <alignment horizontal="right"/>
      <protection/>
    </xf>
    <xf numFmtId="0" fontId="12" fillId="0" borderId="0" xfId="113" applyFont="1" applyFill="1">
      <alignment/>
      <protection/>
    </xf>
    <xf numFmtId="0" fontId="8" fillId="0" borderId="0" xfId="113" applyFont="1" applyFill="1">
      <alignment/>
      <protection/>
    </xf>
    <xf numFmtId="0" fontId="8" fillId="0" borderId="0" xfId="113" applyFont="1" applyFill="1" applyAlignment="1">
      <alignment horizontal="right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22" xfId="113" applyFont="1" applyFill="1" applyBorder="1" applyAlignment="1">
      <alignment horizontal="center" vertical="center" wrapText="1"/>
      <protection/>
    </xf>
    <xf numFmtId="0" fontId="8" fillId="0" borderId="23" xfId="113" applyFont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22" xfId="113" applyFont="1" applyFill="1" applyBorder="1" applyAlignment="1">
      <alignment horizontal="center" vertical="center" wrapText="1"/>
      <protection/>
    </xf>
    <xf numFmtId="0" fontId="8" fillId="0" borderId="24" xfId="113" applyFont="1" applyBorder="1" applyAlignment="1">
      <alignment horizontal="center" vertical="center" wrapText="1"/>
      <protection/>
    </xf>
    <xf numFmtId="0" fontId="8" fillId="0" borderId="10" xfId="113" applyFont="1" applyBorder="1" applyAlignment="1">
      <alignment horizontal="center" vertical="center" wrapText="1"/>
      <protection/>
    </xf>
    <xf numFmtId="0" fontId="12" fillId="0" borderId="25" xfId="113" applyFont="1" applyFill="1" applyBorder="1" applyAlignment="1">
      <alignment vertical="center"/>
      <protection/>
    </xf>
    <xf numFmtId="0" fontId="12" fillId="0" borderId="26" xfId="113" applyFont="1" applyFill="1" applyBorder="1" applyAlignment="1">
      <alignment vertical="center"/>
      <protection/>
    </xf>
    <xf numFmtId="0" fontId="49" fillId="0" borderId="27" xfId="113" applyFont="1" applyFill="1" applyBorder="1" applyAlignment="1">
      <alignment horizontal="center" vertical="center"/>
      <protection/>
    </xf>
    <xf numFmtId="0" fontId="10" fillId="0" borderId="25" xfId="113" applyFont="1" applyFill="1" applyBorder="1" applyAlignment="1">
      <alignment vertical="center"/>
      <protection/>
    </xf>
    <xf numFmtId="3" fontId="12" fillId="0" borderId="26" xfId="113" applyNumberFormat="1" applyFont="1" applyFill="1" applyBorder="1" applyAlignment="1">
      <alignment vertical="center"/>
      <protection/>
    </xf>
    <xf numFmtId="3" fontId="12" fillId="0" borderId="28" xfId="113" applyNumberFormat="1" applyFont="1" applyFill="1" applyBorder="1" applyAlignment="1">
      <alignment vertical="center"/>
      <protection/>
    </xf>
    <xf numFmtId="0" fontId="8" fillId="0" borderId="29" xfId="113" applyFont="1" applyFill="1" applyBorder="1" applyAlignment="1">
      <alignment vertical="center"/>
      <protection/>
    </xf>
    <xf numFmtId="0" fontId="16" fillId="0" borderId="21" xfId="113" applyFont="1" applyFill="1" applyBorder="1" applyAlignment="1">
      <alignment horizontal="center" vertical="center"/>
      <protection/>
    </xf>
    <xf numFmtId="0" fontId="8" fillId="0" borderId="30" xfId="113" applyFont="1" applyFill="1" applyBorder="1" applyAlignment="1">
      <alignment vertical="center"/>
      <protection/>
    </xf>
    <xf numFmtId="3" fontId="8" fillId="0" borderId="29" xfId="113" applyNumberFormat="1" applyFont="1" applyFill="1" applyBorder="1" applyAlignment="1">
      <alignment vertical="center"/>
      <protection/>
    </xf>
    <xf numFmtId="4" fontId="8" fillId="0" borderId="29" xfId="113" applyNumberFormat="1" applyFont="1" applyFill="1" applyBorder="1" applyAlignment="1">
      <alignment vertical="center"/>
      <protection/>
    </xf>
    <xf numFmtId="4" fontId="8" fillId="0" borderId="31" xfId="113" applyNumberFormat="1" applyFont="1" applyFill="1" applyBorder="1" applyAlignment="1">
      <alignment vertical="center"/>
      <protection/>
    </xf>
    <xf numFmtId="0" fontId="12" fillId="0" borderId="32" xfId="113" applyFont="1" applyFill="1" applyBorder="1" applyAlignment="1">
      <alignment vertical="center"/>
      <protection/>
    </xf>
    <xf numFmtId="0" fontId="12" fillId="0" borderId="33" xfId="113" applyFont="1" applyFill="1" applyBorder="1" applyAlignment="1">
      <alignment horizontal="center" vertical="center"/>
      <protection/>
    </xf>
    <xf numFmtId="0" fontId="12" fillId="0" borderId="33" xfId="113" applyFont="1" applyFill="1" applyBorder="1" applyAlignment="1">
      <alignment vertical="center"/>
      <protection/>
    </xf>
    <xf numFmtId="0" fontId="49" fillId="0" borderId="34" xfId="113" applyFont="1" applyFill="1" applyBorder="1" applyAlignment="1">
      <alignment horizontal="center" vertical="center"/>
      <protection/>
    </xf>
    <xf numFmtId="0" fontId="12" fillId="0" borderId="32" xfId="113" applyFont="1" applyBorder="1" applyAlignment="1">
      <alignment vertical="center"/>
      <protection/>
    </xf>
    <xf numFmtId="3" fontId="12" fillId="0" borderId="33" xfId="113" applyNumberFormat="1" applyFont="1" applyBorder="1" applyAlignment="1">
      <alignment vertical="center"/>
      <protection/>
    </xf>
    <xf numFmtId="3" fontId="12" fillId="0" borderId="35" xfId="113" applyNumberFormat="1" applyFont="1" applyBorder="1" applyAlignment="1">
      <alignment vertical="center"/>
      <protection/>
    </xf>
    <xf numFmtId="0" fontId="12" fillId="0" borderId="36" xfId="113" applyFont="1" applyFill="1" applyBorder="1" applyAlignment="1">
      <alignment vertical="center"/>
      <protection/>
    </xf>
    <xf numFmtId="0" fontId="12" fillId="0" borderId="15" xfId="113" applyFont="1" applyFill="1" applyBorder="1" applyAlignment="1">
      <alignment horizontal="center" vertical="center"/>
      <protection/>
    </xf>
    <xf numFmtId="0" fontId="12" fillId="0" borderId="15" xfId="113" applyFont="1" applyFill="1" applyBorder="1" applyAlignment="1">
      <alignment horizontal="left" vertical="center" indent="1"/>
      <protection/>
    </xf>
    <xf numFmtId="0" fontId="49" fillId="0" borderId="18" xfId="113" applyFont="1" applyFill="1" applyBorder="1" applyAlignment="1">
      <alignment horizontal="center" vertical="center"/>
      <protection/>
    </xf>
    <xf numFmtId="0" fontId="12" fillId="0" borderId="36" xfId="113" applyFont="1" applyBorder="1" applyAlignment="1">
      <alignment vertical="center"/>
      <protection/>
    </xf>
    <xf numFmtId="3" fontId="12" fillId="0" borderId="15" xfId="113" applyNumberFormat="1" applyFont="1" applyBorder="1" applyAlignment="1">
      <alignment vertical="center"/>
      <protection/>
    </xf>
    <xf numFmtId="3" fontId="12" fillId="0" borderId="37" xfId="113" applyNumberFormat="1" applyFont="1" applyBorder="1" applyAlignment="1">
      <alignment vertical="center"/>
      <protection/>
    </xf>
    <xf numFmtId="0" fontId="8" fillId="0" borderId="36" xfId="113" applyFont="1" applyBorder="1" applyAlignment="1">
      <alignment horizontal="left" vertical="center" indent="1"/>
      <protection/>
    </xf>
    <xf numFmtId="3" fontId="8" fillId="0" borderId="15" xfId="113" applyNumberFormat="1" applyFont="1" applyBorder="1" applyAlignment="1">
      <alignment vertical="center"/>
      <protection/>
    </xf>
    <xf numFmtId="3" fontId="8" fillId="0" borderId="37" xfId="113" applyNumberFormat="1" applyFont="1" applyBorder="1" applyAlignment="1">
      <alignment vertical="center"/>
      <protection/>
    </xf>
    <xf numFmtId="0" fontId="8" fillId="0" borderId="36" xfId="113" applyFont="1" applyFill="1" applyBorder="1" applyAlignment="1">
      <alignment vertical="center"/>
      <protection/>
    </xf>
    <xf numFmtId="0" fontId="8" fillId="0" borderId="15" xfId="113" applyFont="1" applyFill="1" applyBorder="1" applyAlignment="1">
      <alignment horizontal="center" vertical="center"/>
      <protection/>
    </xf>
    <xf numFmtId="0" fontId="8" fillId="0" borderId="15" xfId="113" applyFont="1" applyFill="1" applyBorder="1" applyAlignment="1">
      <alignment horizontal="left" vertical="center" indent="2"/>
      <protection/>
    </xf>
    <xf numFmtId="0" fontId="16" fillId="0" borderId="18" xfId="113" applyFont="1" applyFill="1" applyBorder="1" applyAlignment="1">
      <alignment horizontal="center" vertical="center"/>
      <protection/>
    </xf>
    <xf numFmtId="0" fontId="8" fillId="0" borderId="36" xfId="113" applyFont="1" applyBorder="1" applyAlignment="1">
      <alignment horizontal="left" vertical="center" indent="2"/>
      <protection/>
    </xf>
    <xf numFmtId="0" fontId="8" fillId="0" borderId="15" xfId="113" applyFont="1" applyFill="1" applyBorder="1" applyAlignment="1">
      <alignment vertical="center"/>
      <protection/>
    </xf>
    <xf numFmtId="0" fontId="8" fillId="0" borderId="36" xfId="113" applyFont="1" applyBorder="1" applyAlignment="1">
      <alignment vertical="center"/>
      <protection/>
    </xf>
    <xf numFmtId="3" fontId="8" fillId="0" borderId="15" xfId="113" applyNumberFormat="1" applyFont="1" applyFill="1" applyBorder="1" applyAlignment="1">
      <alignment vertical="center"/>
      <protection/>
    </xf>
    <xf numFmtId="3" fontId="16" fillId="0" borderId="37" xfId="113" applyNumberFormat="1" applyFont="1" applyFill="1" applyBorder="1" applyAlignment="1">
      <alignment vertical="center"/>
      <protection/>
    </xf>
    <xf numFmtId="0" fontId="16" fillId="0" borderId="36" xfId="113" applyFont="1" applyFill="1" applyBorder="1" applyAlignment="1">
      <alignment horizontal="left" vertical="center" indent="3"/>
      <protection/>
    </xf>
    <xf numFmtId="3" fontId="16" fillId="0" borderId="15" xfId="113" applyNumberFormat="1" applyFont="1" applyFill="1" applyBorder="1" applyAlignment="1">
      <alignment vertical="center"/>
      <protection/>
    </xf>
    <xf numFmtId="0" fontId="8" fillId="0" borderId="36" xfId="113" applyFont="1" applyFill="1" applyBorder="1" applyAlignment="1">
      <alignment horizontal="left" vertical="center" indent="1"/>
      <protection/>
    </xf>
    <xf numFmtId="3" fontId="8" fillId="0" borderId="37" xfId="113" applyNumberFormat="1" applyFont="1" applyFill="1" applyBorder="1" applyAlignment="1">
      <alignment vertical="center"/>
      <protection/>
    </xf>
    <xf numFmtId="0" fontId="12" fillId="0" borderId="15" xfId="113" applyFont="1" applyFill="1" applyBorder="1" applyAlignment="1">
      <alignment vertical="center"/>
      <protection/>
    </xf>
    <xf numFmtId="3" fontId="12" fillId="0" borderId="15" xfId="113" applyNumberFormat="1" applyFont="1" applyFill="1" applyBorder="1" applyAlignment="1">
      <alignment vertical="center"/>
      <protection/>
    </xf>
    <xf numFmtId="3" fontId="12" fillId="0" borderId="37" xfId="113" applyNumberFormat="1" applyFont="1" applyFill="1" applyBorder="1" applyAlignment="1">
      <alignment vertical="center"/>
      <protection/>
    </xf>
    <xf numFmtId="0" fontId="8" fillId="0" borderId="38" xfId="113" applyFont="1" applyFill="1" applyBorder="1" applyAlignment="1">
      <alignment vertical="center"/>
      <protection/>
    </xf>
    <xf numFmtId="0" fontId="8" fillId="0" borderId="39" xfId="113" applyFont="1" applyFill="1" applyBorder="1" applyAlignment="1">
      <alignment horizontal="center" vertical="center"/>
      <protection/>
    </xf>
    <xf numFmtId="0" fontId="8" fillId="0" borderId="39" xfId="113" applyFont="1" applyFill="1" applyBorder="1" applyAlignment="1">
      <alignment vertical="center"/>
      <protection/>
    </xf>
    <xf numFmtId="0" fontId="16" fillId="0" borderId="40" xfId="113" applyFont="1" applyFill="1" applyBorder="1" applyAlignment="1">
      <alignment horizontal="center" vertical="center"/>
      <protection/>
    </xf>
    <xf numFmtId="3" fontId="8" fillId="0" borderId="39" xfId="113" applyNumberFormat="1" applyFont="1" applyFill="1" applyBorder="1" applyAlignment="1">
      <alignment vertical="center"/>
      <protection/>
    </xf>
    <xf numFmtId="3" fontId="8" fillId="0" borderId="41" xfId="113" applyNumberFormat="1" applyFont="1" applyFill="1" applyBorder="1" applyAlignment="1">
      <alignment vertical="center"/>
      <protection/>
    </xf>
    <xf numFmtId="3" fontId="12" fillId="0" borderId="33" xfId="113" applyNumberFormat="1" applyFont="1" applyFill="1" applyBorder="1" applyAlignment="1">
      <alignment vertical="center"/>
      <protection/>
    </xf>
    <xf numFmtId="3" fontId="12" fillId="0" borderId="35" xfId="113" applyNumberFormat="1" applyFont="1" applyFill="1" applyBorder="1" applyAlignment="1">
      <alignment vertical="center"/>
      <protection/>
    </xf>
    <xf numFmtId="0" fontId="8" fillId="0" borderId="42" xfId="113" applyFont="1" applyFill="1" applyBorder="1" applyAlignment="1">
      <alignment vertical="center"/>
      <protection/>
    </xf>
    <xf numFmtId="0" fontId="8" fillId="0" borderId="17" xfId="113" applyFont="1" applyFill="1" applyBorder="1" applyAlignment="1">
      <alignment horizontal="center" vertical="center"/>
      <protection/>
    </xf>
    <xf numFmtId="0" fontId="8" fillId="0" borderId="17" xfId="113" applyFont="1" applyFill="1" applyBorder="1" applyAlignment="1">
      <alignment vertical="center"/>
      <protection/>
    </xf>
    <xf numFmtId="0" fontId="16" fillId="0" borderId="43" xfId="113" applyFont="1" applyFill="1" applyBorder="1" applyAlignment="1">
      <alignment horizontal="center" vertical="center"/>
      <protection/>
    </xf>
    <xf numFmtId="0" fontId="12" fillId="0" borderId="38" xfId="113" applyFont="1" applyFill="1" applyBorder="1" applyAlignment="1">
      <alignment vertical="center"/>
      <protection/>
    </xf>
    <xf numFmtId="3" fontId="12" fillId="0" borderId="39" xfId="113" applyNumberFormat="1" applyFont="1" applyFill="1" applyBorder="1" applyAlignment="1">
      <alignment vertical="center"/>
      <protection/>
    </xf>
    <xf numFmtId="3" fontId="12" fillId="0" borderId="44" xfId="113" applyNumberFormat="1" applyFont="1" applyFill="1" applyBorder="1" applyAlignment="1">
      <alignment vertical="center"/>
      <protection/>
    </xf>
    <xf numFmtId="0" fontId="9" fillId="0" borderId="14" xfId="113" applyFont="1" applyFill="1" applyBorder="1" applyAlignment="1">
      <alignment horizontal="left" wrapText="1"/>
      <protection/>
    </xf>
    <xf numFmtId="0" fontId="8" fillId="0" borderId="0" xfId="113" applyFont="1" applyFill="1" applyAlignment="1">
      <alignment horizontal="left" wrapText="1"/>
      <protection/>
    </xf>
    <xf numFmtId="0" fontId="8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36" fillId="0" borderId="0" xfId="113" applyFont="1" applyFill="1">
      <alignment/>
      <protection/>
    </xf>
    <xf numFmtId="0" fontId="11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5" xfId="126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207" fontId="8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60" fontId="8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8" fillId="0" borderId="13" xfId="114" applyNumberFormat="1" applyFont="1" applyBorder="1" applyAlignment="1">
      <alignment horizontal="center" wrapText="1"/>
      <protection/>
    </xf>
    <xf numFmtId="0" fontId="8" fillId="0" borderId="13" xfId="114" applyFont="1" applyBorder="1" applyAlignment="1">
      <alignment/>
      <protection/>
    </xf>
    <xf numFmtId="0" fontId="8" fillId="0" borderId="0" xfId="114" applyFont="1">
      <alignment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8" fillId="0" borderId="0" xfId="114" applyFont="1" applyAlignment="1">
      <alignment/>
      <protection/>
    </xf>
    <xf numFmtId="0" fontId="10" fillId="0" borderId="0" xfId="114" applyNumberFormat="1" applyFont="1" applyBorder="1" applyAlignment="1">
      <alignment horizontal="center" vertical="center" wrapText="1"/>
      <protection/>
    </xf>
    <xf numFmtId="0" fontId="8" fillId="0" borderId="0" xfId="114" applyFont="1" applyAlignment="1">
      <alignment horizontal="center"/>
      <protection/>
    </xf>
    <xf numFmtId="0" fontId="8" fillId="0" borderId="0" xfId="114" applyFont="1" applyBorder="1" applyAlignment="1">
      <alignment horizontal="left"/>
      <protection/>
    </xf>
    <xf numFmtId="0" fontId="8" fillId="0" borderId="0" xfId="114" applyFont="1" applyBorder="1" applyAlignment="1">
      <alignment horizontal="center"/>
      <protection/>
    </xf>
    <xf numFmtId="0" fontId="8" fillId="0" borderId="0" xfId="114" applyFont="1" applyAlignment="1">
      <alignment horizontal="right"/>
      <protection/>
    </xf>
    <xf numFmtId="3" fontId="10" fillId="0" borderId="0" xfId="114" applyNumberFormat="1" applyFont="1" applyFill="1" applyBorder="1" applyAlignment="1">
      <alignment horizontal="center" wrapText="1"/>
      <protection/>
    </xf>
    <xf numFmtId="3" fontId="10" fillId="0" borderId="0" xfId="114" applyNumberFormat="1" applyFont="1" applyFill="1" applyBorder="1" applyAlignment="1">
      <alignment horizontal="center"/>
      <protection/>
    </xf>
    <xf numFmtId="0" fontId="8" fillId="0" borderId="0" xfId="114" applyFont="1" applyBorder="1">
      <alignment/>
      <protection/>
    </xf>
    <xf numFmtId="0" fontId="11" fillId="0" borderId="0" xfId="114" applyFont="1" applyFill="1" applyBorder="1" applyAlignment="1">
      <alignment horizontal="center"/>
      <protection/>
    </xf>
    <xf numFmtId="0" fontId="8" fillId="0" borderId="0" xfId="114" applyFont="1" applyFill="1">
      <alignment/>
      <protection/>
    </xf>
    <xf numFmtId="3" fontId="8" fillId="0" borderId="0" xfId="114" applyNumberFormat="1" applyFont="1" applyFill="1" applyBorder="1" applyAlignment="1">
      <alignment horizontal="right"/>
      <protection/>
    </xf>
    <xf numFmtId="4" fontId="8" fillId="0" borderId="0" xfId="114" applyNumberFormat="1" applyFont="1" applyFill="1" applyAlignment="1">
      <alignment horizontal="right"/>
      <protection/>
    </xf>
    <xf numFmtId="0" fontId="36" fillId="0" borderId="0" xfId="114" applyFont="1" applyFill="1" applyAlignment="1">
      <alignment horizontal="right"/>
      <protection/>
    </xf>
    <xf numFmtId="49" fontId="11" fillId="0" borderId="0" xfId="114" applyNumberFormat="1" applyFont="1" applyFill="1" applyAlignment="1">
      <alignment horizontal="center"/>
      <protection/>
    </xf>
    <xf numFmtId="0" fontId="11" fillId="0" borderId="0" xfId="114" applyFont="1" applyFill="1">
      <alignment/>
      <protection/>
    </xf>
    <xf numFmtId="0" fontId="8" fillId="0" borderId="0" xfId="114" applyFont="1" applyFill="1" applyAlignment="1">
      <alignment horizontal="right"/>
      <protection/>
    </xf>
    <xf numFmtId="0" fontId="36" fillId="0" borderId="15" xfId="114" applyFont="1" applyFill="1" applyBorder="1" applyAlignment="1">
      <alignment horizontal="center" vertical="center" wrapText="1"/>
      <protection/>
    </xf>
    <xf numFmtId="0" fontId="8" fillId="0" borderId="15" xfId="114" applyFont="1" applyFill="1" applyBorder="1" applyAlignment="1">
      <alignment horizontal="center" vertical="center" wrapText="1"/>
      <protection/>
    </xf>
    <xf numFmtId="49" fontId="8" fillId="0" borderId="15" xfId="114" applyNumberFormat="1" applyFont="1" applyFill="1" applyBorder="1" applyAlignment="1">
      <alignment horizontal="center" vertical="center" wrapText="1"/>
      <protection/>
    </xf>
    <xf numFmtId="0" fontId="8" fillId="0" borderId="15" xfId="114" applyNumberFormat="1" applyFont="1" applyFill="1" applyBorder="1" applyAlignment="1">
      <alignment horizontal="center" vertical="center" wrapText="1"/>
      <protection/>
    </xf>
    <xf numFmtId="49" fontId="8" fillId="0" borderId="15" xfId="114" applyNumberFormat="1" applyFont="1" applyFill="1" applyBorder="1" applyAlignment="1">
      <alignment horizontal="center" vertical="top" wrapText="1"/>
      <protection/>
    </xf>
    <xf numFmtId="0" fontId="8" fillId="0" borderId="15" xfId="114" applyNumberFormat="1" applyFont="1" applyFill="1" applyBorder="1" applyAlignment="1">
      <alignment horizontal="center" vertical="center"/>
      <protection/>
    </xf>
    <xf numFmtId="49" fontId="8" fillId="0" borderId="15" xfId="114" applyNumberFormat="1" applyFont="1" applyFill="1" applyBorder="1" applyAlignment="1">
      <alignment horizontal="center" vertical="center"/>
      <protection/>
    </xf>
    <xf numFmtId="49" fontId="12" fillId="0" borderId="15" xfId="114" applyNumberFormat="1" applyFont="1" applyFill="1" applyBorder="1" applyAlignment="1">
      <alignment horizontal="left" vertical="center" wrapText="1"/>
      <protection/>
    </xf>
    <xf numFmtId="3" fontId="12" fillId="0" borderId="15" xfId="95" applyNumberFormat="1" applyFont="1" applyFill="1" applyBorder="1" applyAlignment="1">
      <alignment horizontal="right" vertical="center"/>
      <protection/>
    </xf>
    <xf numFmtId="0" fontId="12" fillId="0" borderId="15" xfId="95" applyNumberFormat="1" applyFont="1" applyFill="1" applyBorder="1" applyAlignment="1">
      <alignment horizontal="left" vertical="center"/>
      <protection/>
    </xf>
    <xf numFmtId="49" fontId="12" fillId="0" borderId="15" xfId="95" applyNumberFormat="1" applyFont="1" applyFill="1" applyBorder="1" applyAlignment="1">
      <alignment vertical="center" wrapText="1"/>
      <protection/>
    </xf>
    <xf numFmtId="0" fontId="8" fillId="0" borderId="15" xfId="95" applyNumberFormat="1" applyFont="1" applyFill="1" applyBorder="1" applyAlignment="1">
      <alignment horizontal="center" vertical="center" wrapText="1"/>
      <protection/>
    </xf>
    <xf numFmtId="49" fontId="8" fillId="0" borderId="15" xfId="95" applyNumberFormat="1" applyFont="1" applyFill="1" applyBorder="1" applyAlignment="1">
      <alignment horizontal="left" vertical="center" wrapText="1"/>
      <protection/>
    </xf>
    <xf numFmtId="3" fontId="8" fillId="0" borderId="15" xfId="95" applyNumberFormat="1" applyFont="1" applyFill="1" applyBorder="1" applyAlignment="1">
      <alignment horizontal="right" vertical="center"/>
      <protection/>
    </xf>
    <xf numFmtId="0" fontId="8" fillId="0" borderId="15" xfId="95" applyNumberFormat="1" applyFont="1" applyFill="1" applyBorder="1" applyAlignment="1">
      <alignment horizontal="center" vertical="center"/>
      <protection/>
    </xf>
    <xf numFmtId="49" fontId="8" fillId="0" borderId="16" xfId="114" applyNumberFormat="1" applyFont="1" applyFill="1" applyBorder="1" applyAlignment="1">
      <alignment horizontal="center" vertical="center" wrapText="1"/>
      <protection/>
    </xf>
    <xf numFmtId="3" fontId="8" fillId="0" borderId="15" xfId="114" applyNumberFormat="1" applyFont="1" applyFill="1" applyBorder="1" applyAlignment="1">
      <alignment horizontal="right" vertical="center"/>
      <protection/>
    </xf>
    <xf numFmtId="49" fontId="8" fillId="0" borderId="15" xfId="95" applyNumberFormat="1" applyFont="1" applyFill="1" applyBorder="1" applyAlignment="1">
      <alignment horizontal="center" vertical="center" wrapText="1"/>
      <protection/>
    </xf>
    <xf numFmtId="49" fontId="8" fillId="0" borderId="15" xfId="95" applyNumberFormat="1" applyFont="1" applyFill="1" applyBorder="1" applyAlignment="1">
      <alignment vertical="center" wrapText="1"/>
      <protection/>
    </xf>
    <xf numFmtId="0" fontId="12" fillId="0" borderId="15" xfId="114" applyFont="1" applyFill="1" applyBorder="1" applyAlignment="1">
      <alignment horizontal="left"/>
      <protection/>
    </xf>
    <xf numFmtId="3" fontId="12" fillId="0" borderId="15" xfId="114" applyNumberFormat="1" applyFont="1" applyFill="1" applyBorder="1" applyAlignment="1">
      <alignment horizontal="right" vertical="center"/>
      <protection/>
    </xf>
    <xf numFmtId="0" fontId="8" fillId="0" borderId="15" xfId="114" applyFont="1" applyFill="1" applyBorder="1" applyAlignment="1">
      <alignment horizontal="center"/>
      <protection/>
    </xf>
    <xf numFmtId="49" fontId="8" fillId="0" borderId="15" xfId="114" applyNumberFormat="1" applyFont="1" applyFill="1" applyBorder="1" applyAlignment="1">
      <alignment horizontal="left" vertical="center" wrapText="1" indent="1"/>
      <protection/>
    </xf>
    <xf numFmtId="0" fontId="12" fillId="0" borderId="15" xfId="124" applyFont="1" applyFill="1" applyBorder="1" applyAlignment="1">
      <alignment horizontal="left" wrapText="1"/>
      <protection/>
    </xf>
    <xf numFmtId="0" fontId="12" fillId="0" borderId="15" xfId="124" applyFont="1" applyFill="1" applyBorder="1" applyAlignment="1">
      <alignment wrapText="1"/>
      <protection/>
    </xf>
    <xf numFmtId="49" fontId="12" fillId="0" borderId="15" xfId="114" applyNumberFormat="1" applyFont="1" applyFill="1" applyBorder="1" applyAlignment="1">
      <alignment vertical="center" wrapText="1"/>
      <protection/>
    </xf>
    <xf numFmtId="0" fontId="8" fillId="0" borderId="15" xfId="124" applyFont="1" applyFill="1" applyBorder="1" applyAlignment="1">
      <alignment horizontal="left" wrapText="1" indent="1"/>
      <protection/>
    </xf>
    <xf numFmtId="0" fontId="12" fillId="0" borderId="0" xfId="114" applyFont="1">
      <alignment/>
      <protection/>
    </xf>
    <xf numFmtId="49" fontId="12" fillId="0" borderId="15" xfId="114" applyNumberFormat="1" applyFont="1" applyFill="1" applyBorder="1" applyAlignment="1">
      <alignment horizontal="left"/>
      <protection/>
    </xf>
    <xf numFmtId="49" fontId="8" fillId="0" borderId="15" xfId="114" applyNumberFormat="1" applyFont="1" applyFill="1" applyBorder="1" applyAlignment="1">
      <alignment horizontal="center"/>
      <protection/>
    </xf>
    <xf numFmtId="49" fontId="8" fillId="0" borderId="15" xfId="114" applyNumberFormat="1" applyFont="1" applyFill="1" applyBorder="1" applyAlignment="1">
      <alignment horizontal="left" vertical="center"/>
      <protection/>
    </xf>
    <xf numFmtId="49" fontId="12" fillId="0" borderId="15" xfId="114" applyNumberFormat="1" applyFont="1" applyFill="1" applyBorder="1" applyAlignment="1">
      <alignment vertical="center"/>
      <protection/>
    </xf>
    <xf numFmtId="49" fontId="12" fillId="0" borderId="15" xfId="114" applyNumberFormat="1" applyFont="1" applyFill="1" applyBorder="1" applyAlignment="1">
      <alignment horizontal="center" vertical="center"/>
      <protection/>
    </xf>
    <xf numFmtId="0" fontId="12" fillId="0" borderId="15" xfId="100" applyFont="1" applyFill="1" applyBorder="1" applyAlignment="1">
      <alignment horizontal="left" vertical="center"/>
      <protection/>
    </xf>
    <xf numFmtId="49" fontId="12" fillId="0" borderId="15" xfId="114" applyNumberFormat="1" applyFont="1" applyFill="1" applyBorder="1" applyAlignment="1">
      <alignment horizontal="left" vertical="center" wrapText="1" indent="1"/>
      <protection/>
    </xf>
    <xf numFmtId="0" fontId="8" fillId="0" borderId="15" xfId="100" applyNumberFormat="1" applyFont="1" applyFill="1" applyBorder="1" applyAlignment="1">
      <alignment horizontal="center" vertical="center"/>
      <protection/>
    </xf>
    <xf numFmtId="0" fontId="8" fillId="0" borderId="0" xfId="100" applyFont="1" applyFill="1" applyBorder="1" applyAlignment="1">
      <alignment horizontal="left" vertical="center"/>
      <protection/>
    </xf>
    <xf numFmtId="49" fontId="8" fillId="0" borderId="0" xfId="114" applyNumberFormat="1" applyFont="1" applyFill="1" applyBorder="1" applyAlignment="1">
      <alignment horizontal="left" vertical="center" wrapText="1" indent="1"/>
      <protection/>
    </xf>
    <xf numFmtId="3" fontId="8" fillId="0" borderId="0" xfId="114" applyNumberFormat="1" applyFont="1" applyFill="1" applyBorder="1" applyAlignment="1">
      <alignment horizontal="right" vertical="center"/>
      <protection/>
    </xf>
    <xf numFmtId="0" fontId="12" fillId="0" borderId="0" xfId="100" applyFont="1" applyFill="1" applyBorder="1" applyAlignment="1">
      <alignment horizontal="left" vertical="center"/>
      <protection/>
    </xf>
    <xf numFmtId="49" fontId="12" fillId="0" borderId="0" xfId="114" applyNumberFormat="1" applyFont="1" applyFill="1" applyBorder="1" applyAlignment="1">
      <alignment horizontal="left" vertical="center" wrapText="1" indent="1"/>
      <protection/>
    </xf>
    <xf numFmtId="3" fontId="12" fillId="0" borderId="0" xfId="114" applyNumberFormat="1" applyFont="1" applyFill="1" applyBorder="1" applyAlignment="1">
      <alignment horizontal="right" vertical="center"/>
      <protection/>
    </xf>
    <xf numFmtId="3" fontId="12" fillId="0" borderId="0" xfId="95" applyNumberFormat="1" applyFont="1" applyFill="1" applyBorder="1" applyAlignment="1">
      <alignment horizontal="right" vertical="center"/>
      <protection/>
    </xf>
    <xf numFmtId="0" fontId="14" fillId="0" borderId="0" xfId="114" applyFont="1" applyFill="1" applyAlignment="1">
      <alignment/>
      <protection/>
    </xf>
    <xf numFmtId="3" fontId="14" fillId="0" borderId="0" xfId="114" applyNumberFormat="1" applyFont="1" applyFill="1">
      <alignment/>
      <protection/>
    </xf>
    <xf numFmtId="0" fontId="8" fillId="0" borderId="0" xfId="114" applyFont="1" applyFill="1" applyAlignment="1">
      <alignment horizontal="left"/>
      <protection/>
    </xf>
    <xf numFmtId="3" fontId="8" fillId="0" borderId="0" xfId="114" applyNumberFormat="1" applyFont="1" applyFill="1" applyAlignment="1">
      <alignment horizontal="right"/>
      <protection/>
    </xf>
    <xf numFmtId="0" fontId="36" fillId="0" borderId="0" xfId="128" applyFont="1" applyFill="1" applyAlignment="1">
      <alignment horizontal="left"/>
      <protection/>
    </xf>
    <xf numFmtId="3" fontId="14" fillId="0" borderId="0" xfId="114" applyNumberFormat="1" applyFont="1" applyFill="1" applyAlignment="1">
      <alignment horizontal="right"/>
      <protection/>
    </xf>
  </cellXfs>
  <cellStyles count="16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1.-nauda" xfId="112"/>
    <cellStyle name="Normal_13.tab_aizd_atm" xfId="113"/>
    <cellStyle name="Normal_15.tab.dal.no budzeta atv._ziedoj" xfId="114"/>
    <cellStyle name="Normal_2.12-2 Valsts ilgt. saistību limiti investīcijām - upgraded" xfId="115"/>
    <cellStyle name="Normal_2.17_Valsts_budzeta_izpilde" xfId="116"/>
    <cellStyle name="Normal_2008_13.tab_aizd_atm_darba" xfId="117"/>
    <cellStyle name="Normal_3.tab.-nodevas" xfId="118"/>
    <cellStyle name="Normal_4.tabula_pb.min" xfId="119"/>
    <cellStyle name="Normal_6.tab._zied.davin" xfId="120"/>
    <cellStyle name="Normal_96_97pr_23aug" xfId="121"/>
    <cellStyle name="Normal_Budzaizd99" xfId="122"/>
    <cellStyle name="Normal_Diena!" xfId="123"/>
    <cellStyle name="Normal_ekk" xfId="124"/>
    <cellStyle name="Normal_Februaris" xfId="125"/>
    <cellStyle name="Normal_Janvaris" xfId="126"/>
    <cellStyle name="Normal_Sheet1" xfId="127"/>
    <cellStyle name="Normal_Soc-m" xfId="128"/>
    <cellStyle name="Note" xfId="129"/>
    <cellStyle name="Output" xfId="130"/>
    <cellStyle name="Parastais_04_uz17_11_2006" xfId="131"/>
    <cellStyle name="Percent" xfId="132"/>
    <cellStyle name="SAPBEXaggData" xfId="133"/>
    <cellStyle name="SAPBEXaggDataEmph" xfId="134"/>
    <cellStyle name="SAPBEXaggItem" xfId="135"/>
    <cellStyle name="SAPBEXaggItemX" xfId="136"/>
    <cellStyle name="SAPBEXchaText" xfId="137"/>
    <cellStyle name="SAPBEXexcBad7" xfId="138"/>
    <cellStyle name="SAPBEXexcBad8" xfId="139"/>
    <cellStyle name="SAPBEXexcBad9" xfId="140"/>
    <cellStyle name="SAPBEXexcCritical4" xfId="141"/>
    <cellStyle name="SAPBEXexcCritical5" xfId="142"/>
    <cellStyle name="SAPBEXexcCritical6" xfId="143"/>
    <cellStyle name="SAPBEXexcGood1" xfId="144"/>
    <cellStyle name="SAPBEXexcGood2" xfId="145"/>
    <cellStyle name="SAPBEXexcGood3" xfId="146"/>
    <cellStyle name="SAPBEXfilterDrill" xfId="147"/>
    <cellStyle name="SAPBEXfilterItem" xfId="148"/>
    <cellStyle name="SAPBEXfilterText" xfId="149"/>
    <cellStyle name="SAPBEXformats" xfId="150"/>
    <cellStyle name="SAPBEXheaderItem" xfId="151"/>
    <cellStyle name="SAPBEXheaderText" xfId="152"/>
    <cellStyle name="SAPBEXHLevel0" xfId="153"/>
    <cellStyle name="SAPBEXHLevel0_4.tabula_pb.min" xfId="154"/>
    <cellStyle name="SAPBEXHLevel0X" xfId="155"/>
    <cellStyle name="SAPBEXHLevel1" xfId="156"/>
    <cellStyle name="SAPBEXHLevel1_4.tabula_pb.min" xfId="157"/>
    <cellStyle name="SAPBEXHLevel1X" xfId="158"/>
    <cellStyle name="SAPBEXHLevel2" xfId="159"/>
    <cellStyle name="SAPBEXHLevel2X" xfId="160"/>
    <cellStyle name="SAPBEXHLevel3" xfId="161"/>
    <cellStyle name="SAPBEXHLevel3X" xfId="162"/>
    <cellStyle name="SAPBEXinputData" xfId="163"/>
    <cellStyle name="SAPBEXresData" xfId="164"/>
    <cellStyle name="SAPBEXresDataEmph" xfId="165"/>
    <cellStyle name="SAPBEXresItem" xfId="166"/>
    <cellStyle name="SAPBEXresItemX" xfId="167"/>
    <cellStyle name="SAPBEXstdData" xfId="168"/>
    <cellStyle name="SAPBEXstdData_4.tabula_pb.min" xfId="169"/>
    <cellStyle name="SAPBEXstdDataEmph" xfId="170"/>
    <cellStyle name="SAPBEXstdItem" xfId="171"/>
    <cellStyle name="SAPBEXstdItemX" xfId="172"/>
    <cellStyle name="SAPBEXtitle" xfId="173"/>
    <cellStyle name="SAPBEXundefined" xfId="174"/>
    <cellStyle name="Sheet Title" xfId="175"/>
    <cellStyle name="Style 1" xfId="176"/>
    <cellStyle name="Title" xfId="177"/>
    <cellStyle name="Total" xfId="178"/>
    <cellStyle name="V?st." xfId="179"/>
    <cellStyle name="Warning Text" xfId="1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361950</xdr:colOff>
      <xdr:row>0</xdr:row>
      <xdr:rowOff>66675</xdr:rowOff>
    </xdr:from>
    <xdr:to>
      <xdr:col>11</xdr:col>
      <xdr:colOff>285750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819150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2286000</xdr:colOff>
      <xdr:row>0</xdr:row>
      <xdr:rowOff>104775</xdr:rowOff>
    </xdr:from>
    <xdr:to>
      <xdr:col>2</xdr:col>
      <xdr:colOff>638175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0477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3133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3133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3114675</xdr:colOff>
      <xdr:row>0</xdr:row>
      <xdr:rowOff>95250</xdr:rowOff>
    </xdr:from>
    <xdr:to>
      <xdr:col>4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171450</xdr:colOff>
      <xdr:row>0</xdr:row>
      <xdr:rowOff>66675</xdr:rowOff>
    </xdr:from>
    <xdr:to>
      <xdr:col>13</xdr:col>
      <xdr:colOff>514350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1333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0</xdr:row>
      <xdr:rowOff>66675</xdr:rowOff>
    </xdr:from>
    <xdr:to>
      <xdr:col>9</xdr:col>
      <xdr:colOff>361950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0</xdr:row>
      <xdr:rowOff>152400</xdr:rowOff>
    </xdr:from>
    <xdr:to>
      <xdr:col>1</xdr:col>
      <xdr:colOff>2809875</xdr:colOff>
      <xdr:row>0</xdr:row>
      <xdr:rowOff>885825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14550" y="15240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10\9.tab-pasv.spec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10\7.tab-pasv.konolid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tab.pamb.ienemu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.tab.-nodev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.tabula_pb.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.tab.-%20spec.budz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10\8.tab-pasv.pama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Janvaris"/>
      <sheetName val="Februaris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BExRepository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Janvaris"/>
      <sheetName val="Februar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Janvaris"/>
      <sheetName val="Februar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Janvaris"/>
      <sheetName val="Februa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23" customWidth="1"/>
    <col min="2" max="5" width="12.7109375" style="23" customWidth="1"/>
    <col min="6" max="16384" width="9.140625" style="23" customWidth="1"/>
  </cols>
  <sheetData>
    <row r="1" s="2" customFormat="1" ht="55.5" customHeight="1"/>
    <row r="2" spans="1:5" s="2" customFormat="1" ht="12.75" customHeight="1">
      <c r="A2" s="3" t="s">
        <v>382</v>
      </c>
      <c r="B2" s="3"/>
      <c r="C2" s="3"/>
      <c r="D2" s="3"/>
      <c r="E2" s="3"/>
    </row>
    <row r="3" spans="1:6" s="6" customFormat="1" ht="15.75">
      <c r="A3" s="5" t="s">
        <v>383</v>
      </c>
      <c r="B3" s="5"/>
      <c r="C3" s="5"/>
      <c r="D3" s="5"/>
      <c r="E3" s="5"/>
      <c r="F3" s="5"/>
    </row>
    <row r="4" spans="1:6" s="6" customFormat="1" ht="12.75">
      <c r="A4" s="7" t="s">
        <v>384</v>
      </c>
      <c r="B4" s="7"/>
      <c r="C4" s="7"/>
      <c r="D4" s="7"/>
      <c r="E4" s="7"/>
      <c r="F4" s="7"/>
    </row>
    <row r="5" spans="1:5" s="6" customFormat="1" ht="12.75">
      <c r="A5" s="11" t="s">
        <v>385</v>
      </c>
      <c r="B5" s="12"/>
      <c r="C5" s="8"/>
      <c r="D5" s="4"/>
      <c r="E5" s="9" t="s">
        <v>386</v>
      </c>
    </row>
    <row r="6" spans="1:5" s="15" customFormat="1" ht="17.25" customHeight="1">
      <c r="A6" s="14" t="s">
        <v>387</v>
      </c>
      <c r="B6" s="14"/>
      <c r="C6" s="14"/>
      <c r="D6" s="14"/>
      <c r="E6" s="14"/>
    </row>
    <row r="7" spans="1:5" s="15" customFormat="1" ht="17.25" customHeight="1">
      <c r="A7" s="16" t="s">
        <v>388</v>
      </c>
      <c r="B7" s="16"/>
      <c r="C7" s="16"/>
      <c r="D7" s="16"/>
      <c r="E7" s="16"/>
    </row>
    <row r="8" spans="1:5" s="15" customFormat="1" ht="17.25" customHeight="1">
      <c r="A8" s="17" t="s">
        <v>389</v>
      </c>
      <c r="B8" s="17"/>
      <c r="C8" s="17"/>
      <c r="D8" s="17"/>
      <c r="E8" s="17"/>
    </row>
    <row r="9" spans="1:5" s="18" customFormat="1" ht="17.25" customHeight="1">
      <c r="A9" s="20"/>
      <c r="E9" s="19" t="s">
        <v>390</v>
      </c>
    </row>
    <row r="10" spans="1:5" ht="38.25">
      <c r="A10" s="21" t="s">
        <v>391</v>
      </c>
      <c r="B10" s="22" t="s">
        <v>395</v>
      </c>
      <c r="C10" s="22" t="s">
        <v>392</v>
      </c>
      <c r="D10" s="22" t="s">
        <v>393</v>
      </c>
      <c r="E10" s="22" t="s">
        <v>394</v>
      </c>
    </row>
    <row r="11" spans="1:5" ht="19.5" customHeight="1">
      <c r="A11" s="24" t="s">
        <v>396</v>
      </c>
      <c r="B11" s="25">
        <v>650876</v>
      </c>
      <c r="C11" s="25">
        <v>179424</v>
      </c>
      <c r="D11" s="25">
        <v>830300</v>
      </c>
      <c r="E11" s="25">
        <v>389910</v>
      </c>
    </row>
    <row r="12" spans="1:5" ht="19.5" customHeight="1">
      <c r="A12" s="26" t="s">
        <v>397</v>
      </c>
      <c r="B12" s="27" t="s">
        <v>398</v>
      </c>
      <c r="C12" s="27" t="s">
        <v>398</v>
      </c>
      <c r="D12" s="28">
        <v>-68122</v>
      </c>
      <c r="E12" s="28">
        <v>-39610</v>
      </c>
    </row>
    <row r="13" spans="1:5" ht="19.5" customHeight="1">
      <c r="A13" s="30" t="s">
        <v>399</v>
      </c>
      <c r="B13" s="25">
        <v>650876</v>
      </c>
      <c r="C13" s="25">
        <v>179424</v>
      </c>
      <c r="D13" s="25">
        <v>762178</v>
      </c>
      <c r="E13" s="25">
        <v>350300</v>
      </c>
    </row>
    <row r="14" spans="1:5" ht="19.5" customHeight="1">
      <c r="A14" s="24" t="s">
        <v>400</v>
      </c>
      <c r="B14" s="25">
        <v>693264</v>
      </c>
      <c r="C14" s="25">
        <v>156659</v>
      </c>
      <c r="D14" s="25">
        <v>849924</v>
      </c>
      <c r="E14" s="25">
        <v>479828</v>
      </c>
    </row>
    <row r="15" spans="1:5" ht="19.5" customHeight="1">
      <c r="A15" s="26" t="s">
        <v>397</v>
      </c>
      <c r="B15" s="27" t="s">
        <v>398</v>
      </c>
      <c r="C15" s="27" t="s">
        <v>398</v>
      </c>
      <c r="D15" s="28">
        <v>-70574</v>
      </c>
      <c r="E15" s="28">
        <v>-41686</v>
      </c>
    </row>
    <row r="16" spans="1:5" ht="19.5" customHeight="1">
      <c r="A16" s="30" t="s">
        <v>401</v>
      </c>
      <c r="B16" s="25">
        <v>693264</v>
      </c>
      <c r="C16" s="25">
        <v>156659</v>
      </c>
      <c r="D16" s="25">
        <v>779349</v>
      </c>
      <c r="E16" s="25">
        <v>438142</v>
      </c>
    </row>
    <row r="17" spans="1:5" ht="19.5" customHeight="1">
      <c r="A17" s="30" t="s">
        <v>402</v>
      </c>
      <c r="B17" s="25">
        <v>-42388</v>
      </c>
      <c r="C17" s="25">
        <v>22764</v>
      </c>
      <c r="D17" s="25">
        <v>-17171</v>
      </c>
      <c r="E17" s="25">
        <v>-87842</v>
      </c>
    </row>
    <row r="18" spans="1:5" ht="19.5" customHeight="1">
      <c r="A18" s="25" t="s">
        <v>403</v>
      </c>
      <c r="B18" s="31">
        <v>42388</v>
      </c>
      <c r="C18" s="31">
        <v>-22764</v>
      </c>
      <c r="D18" s="31">
        <v>17171</v>
      </c>
      <c r="E18" s="31">
        <v>87842</v>
      </c>
    </row>
    <row r="19" spans="1:5" s="32" customFormat="1" ht="19.5" customHeight="1">
      <c r="A19" s="25" t="s">
        <v>404</v>
      </c>
      <c r="B19" s="31">
        <v>-99831</v>
      </c>
      <c r="C19" s="31">
        <v>-18953</v>
      </c>
      <c r="D19" s="31">
        <v>-118784</v>
      </c>
      <c r="E19" s="31">
        <v>28166</v>
      </c>
    </row>
    <row r="20" spans="1:5" s="18" customFormat="1" ht="19.5" customHeight="1">
      <c r="A20" s="26" t="s">
        <v>397</v>
      </c>
      <c r="B20" s="33" t="s">
        <v>398</v>
      </c>
      <c r="C20" s="33" t="s">
        <v>398</v>
      </c>
      <c r="D20" s="33">
        <v>0</v>
      </c>
      <c r="E20" s="33">
        <v>0</v>
      </c>
    </row>
    <row r="21" spans="1:5" s="18" customFormat="1" ht="30" customHeight="1">
      <c r="A21" s="34" t="s">
        <v>405</v>
      </c>
      <c r="B21" s="31">
        <v>0</v>
      </c>
      <c r="C21" s="31">
        <v>0</v>
      </c>
      <c r="D21" s="31">
        <v>0</v>
      </c>
      <c r="E21" s="31">
        <v>0</v>
      </c>
    </row>
    <row r="22" spans="1:5" s="18" customFormat="1" ht="19.5" customHeight="1">
      <c r="A22" s="35" t="s">
        <v>406</v>
      </c>
      <c r="B22" s="31">
        <v>33039</v>
      </c>
      <c r="C22" s="31">
        <v>0</v>
      </c>
      <c r="D22" s="31">
        <v>33039</v>
      </c>
      <c r="E22" s="31">
        <v>-45688</v>
      </c>
    </row>
    <row r="23" spans="1:5" s="18" customFormat="1" ht="19.5" customHeight="1">
      <c r="A23" s="35" t="s">
        <v>407</v>
      </c>
      <c r="B23" s="31">
        <v>140818</v>
      </c>
      <c r="C23" s="31">
        <v>-1803</v>
      </c>
      <c r="D23" s="31">
        <v>136986</v>
      </c>
      <c r="E23" s="31">
        <v>138031</v>
      </c>
    </row>
    <row r="24" spans="1:5" s="18" customFormat="1" ht="19.5" customHeight="1">
      <c r="A24" s="36" t="s">
        <v>397</v>
      </c>
      <c r="B24" s="33" t="s">
        <v>398</v>
      </c>
      <c r="C24" s="33" t="s">
        <v>398</v>
      </c>
      <c r="D24" s="33">
        <v>-2029</v>
      </c>
      <c r="E24" s="33">
        <v>-1727</v>
      </c>
    </row>
    <row r="25" spans="1:5" s="18" customFormat="1" ht="19.5" customHeight="1">
      <c r="A25" s="35" t="s">
        <v>408</v>
      </c>
      <c r="B25" s="31">
        <v>-31722</v>
      </c>
      <c r="C25" s="31">
        <v>13</v>
      </c>
      <c r="D25" s="31">
        <v>-32133</v>
      </c>
      <c r="E25" s="31">
        <v>-31979</v>
      </c>
    </row>
    <row r="26" spans="1:5" s="18" customFormat="1" ht="19.5" customHeight="1">
      <c r="A26" s="36" t="s">
        <v>397</v>
      </c>
      <c r="B26" s="33" t="s">
        <v>398</v>
      </c>
      <c r="C26" s="33" t="s">
        <v>398</v>
      </c>
      <c r="D26" s="33">
        <v>-423</v>
      </c>
      <c r="E26" s="33">
        <v>-349</v>
      </c>
    </row>
    <row r="27" spans="1:5" s="15" customFormat="1" ht="19.5" customHeight="1">
      <c r="A27" s="35" t="s">
        <v>409</v>
      </c>
      <c r="B27" s="31">
        <v>85</v>
      </c>
      <c r="C27" s="31">
        <v>-408</v>
      </c>
      <c r="D27" s="31">
        <v>-323</v>
      </c>
      <c r="E27" s="31">
        <v>-370</v>
      </c>
    </row>
    <row r="28" spans="1:5" s="18" customFormat="1" ht="19.5" customHeight="1">
      <c r="A28" s="35" t="s">
        <v>410</v>
      </c>
      <c r="B28" s="31">
        <v>0</v>
      </c>
      <c r="C28" s="31">
        <v>-1614</v>
      </c>
      <c r="D28" s="31">
        <v>-1614</v>
      </c>
      <c r="E28" s="31">
        <v>-318</v>
      </c>
    </row>
    <row r="29" spans="1:5" s="37" customFormat="1" ht="12.75">
      <c r="A29" s="38" t="s">
        <v>411</v>
      </c>
      <c r="B29" s="39"/>
      <c r="C29" s="40"/>
      <c r="D29" s="40"/>
      <c r="E29" s="41"/>
    </row>
    <row r="30" spans="1:5" s="37" customFormat="1" ht="12.75">
      <c r="A30" s="38"/>
      <c r="B30" s="39"/>
      <c r="C30" s="40"/>
      <c r="D30" s="40"/>
      <c r="E30" s="41"/>
    </row>
    <row r="31" spans="1:2" s="37" customFormat="1" ht="12.75">
      <c r="A31" s="18"/>
      <c r="B31" s="20"/>
    </row>
    <row r="32" spans="1:5" s="42" customFormat="1" ht="15.75">
      <c r="A32" s="43" t="s">
        <v>412</v>
      </c>
      <c r="B32" s="44"/>
      <c r="C32" s="45"/>
      <c r="D32" s="46"/>
      <c r="E32" s="47" t="s">
        <v>413</v>
      </c>
    </row>
    <row r="33" spans="1:5" s="37" customFormat="1" ht="12.75">
      <c r="A33" s="48"/>
      <c r="B33" s="20"/>
      <c r="E33" s="48"/>
    </row>
    <row r="34" spans="1:5" s="37" customFormat="1" ht="12.75">
      <c r="A34" s="18"/>
      <c r="B34" s="20"/>
      <c r="E34" s="49"/>
    </row>
    <row r="35" spans="1:5" s="37" customFormat="1" ht="12.75">
      <c r="A35" s="18"/>
      <c r="B35" s="20"/>
      <c r="E35" s="49"/>
    </row>
    <row r="36" spans="1:2" s="37" customFormat="1" ht="12.75">
      <c r="A36" s="18"/>
      <c r="B36" s="20"/>
    </row>
    <row r="37" spans="1:2" s="37" customFormat="1" ht="12.75">
      <c r="A37" s="18"/>
      <c r="B37" s="20"/>
    </row>
    <row r="38" spans="1:2" s="37" customFormat="1" ht="12.75">
      <c r="A38" s="18"/>
      <c r="B38" s="20"/>
    </row>
    <row r="39" spans="1:92" s="55" customFormat="1" ht="15">
      <c r="A39" s="51" t="s">
        <v>414</v>
      </c>
      <c r="B39" s="50"/>
      <c r="C39" s="52"/>
      <c r="D39" s="52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</row>
    <row r="40" spans="1:5" s="58" customFormat="1" ht="12.75" customHeight="1">
      <c r="A40" s="23"/>
      <c r="B40" s="56"/>
      <c r="C40" s="56"/>
      <c r="D40" s="56"/>
      <c r="E40" s="57"/>
    </row>
    <row r="41" ht="12.75">
      <c r="C41" s="57"/>
    </row>
    <row r="42" ht="12.75">
      <c r="C42" s="57"/>
    </row>
  </sheetData>
  <mergeCells count="6">
    <mergeCell ref="A8:E8"/>
    <mergeCell ref="A6:E6"/>
    <mergeCell ref="A2:E2"/>
    <mergeCell ref="A7:E7"/>
    <mergeCell ref="A3:F3"/>
    <mergeCell ref="A4:F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30"/>
  <sheetViews>
    <sheetView showGridLines="0" view="pageBreakPreview" zoomScaleNormal="120" zoomScaleSheetLayoutView="100" workbookViewId="0" topLeftCell="A1">
      <selection activeCell="A1" sqref="A1:IV16384"/>
    </sheetView>
  </sheetViews>
  <sheetFormatPr defaultColWidth="9.140625" defaultRowHeight="12.75"/>
  <cols>
    <col min="1" max="1" width="9.57421875" style="526" customWidth="1"/>
    <col min="2" max="2" width="49.00390625" style="527" customWidth="1"/>
    <col min="3" max="3" width="12.57421875" style="529" customWidth="1"/>
    <col min="4" max="4" width="12.140625" style="529" customWidth="1"/>
    <col min="5" max="5" width="10.140625" style="529" customWidth="1"/>
    <col min="6" max="6" width="11.57421875" style="529" customWidth="1"/>
    <col min="7" max="7" width="10.8515625" style="75" customWidth="1"/>
    <col min="8" max="16384" width="9.140625" style="75" customWidth="1"/>
  </cols>
  <sheetData>
    <row r="1" spans="1:7" s="60" customFormat="1" ht="66" customHeight="1">
      <c r="A1" s="59"/>
      <c r="B1" s="59"/>
      <c r="C1" s="59"/>
      <c r="D1" s="59"/>
      <c r="E1" s="59"/>
      <c r="F1" s="59"/>
      <c r="G1" s="351"/>
    </row>
    <row r="2" spans="1:7" s="60" customFormat="1" ht="12.75" customHeight="1">
      <c r="A2" s="352" t="s">
        <v>382</v>
      </c>
      <c r="B2" s="352"/>
      <c r="C2" s="352"/>
      <c r="D2" s="352"/>
      <c r="E2" s="352"/>
      <c r="F2" s="352"/>
      <c r="G2" s="444"/>
    </row>
    <row r="3" spans="1:7" s="60" customFormat="1" ht="12.75" customHeight="1">
      <c r="A3" s="444"/>
      <c r="B3" s="445" t="s">
        <v>1101</v>
      </c>
      <c r="C3" s="444"/>
      <c r="D3" s="444"/>
      <c r="E3" s="444"/>
      <c r="F3" s="444"/>
      <c r="G3" s="444"/>
    </row>
    <row r="4" spans="1:7" s="60" customFormat="1" ht="12.75" customHeight="1">
      <c r="A4" s="444"/>
      <c r="B4" s="446" t="s">
        <v>1102</v>
      </c>
      <c r="C4" s="444"/>
      <c r="D4" s="444"/>
      <c r="E4" s="444"/>
      <c r="F4" s="444"/>
      <c r="G4" s="444"/>
    </row>
    <row r="5" spans="1:7" s="60" customFormat="1" ht="24" customHeight="1">
      <c r="A5" s="447" t="s">
        <v>385</v>
      </c>
      <c r="B5" s="447"/>
      <c r="C5" s="444"/>
      <c r="D5" s="444"/>
      <c r="E5" s="448"/>
      <c r="F5" s="69" t="s">
        <v>386</v>
      </c>
      <c r="G5" s="444"/>
    </row>
    <row r="6" spans="1:53" s="448" customFormat="1" ht="24.75" customHeight="1">
      <c r="A6" s="631" t="s">
        <v>387</v>
      </c>
      <c r="B6" s="631"/>
      <c r="C6" s="631"/>
      <c r="D6" s="631"/>
      <c r="E6" s="631"/>
      <c r="F6" s="63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s="448" customFormat="1" ht="17.25" customHeight="1">
      <c r="A7" s="522" t="s">
        <v>212</v>
      </c>
      <c r="B7" s="522"/>
      <c r="C7" s="522"/>
      <c r="D7" s="522"/>
      <c r="E7" s="522"/>
      <c r="F7" s="522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53" s="448" customFormat="1" ht="17.25" customHeight="1">
      <c r="A8" s="78" t="s">
        <v>705</v>
      </c>
      <c r="B8" s="78"/>
      <c r="C8" s="78"/>
      <c r="D8" s="78"/>
      <c r="E8" s="78"/>
      <c r="F8" s="78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2:53" s="448" customFormat="1" ht="12.75">
      <c r="B9" s="523"/>
      <c r="C9" s="524"/>
      <c r="D9" s="525"/>
      <c r="F9" s="79" t="s">
        <v>213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3:6" ht="12.75" customHeight="1">
      <c r="C10" s="528"/>
      <c r="D10" s="528"/>
      <c r="F10" s="633" t="s">
        <v>417</v>
      </c>
    </row>
    <row r="11" spans="1:6" ht="46.5" customHeight="1">
      <c r="A11" s="87" t="s">
        <v>494</v>
      </c>
      <c r="B11" s="87" t="s">
        <v>418</v>
      </c>
      <c r="C11" s="531" t="s">
        <v>1105</v>
      </c>
      <c r="D11" s="531" t="s">
        <v>420</v>
      </c>
      <c r="E11" s="531" t="s">
        <v>1160</v>
      </c>
      <c r="F11" s="531" t="s">
        <v>394</v>
      </c>
    </row>
    <row r="12" spans="1:8" s="81" customFormat="1" ht="12.75">
      <c r="A12" s="532">
        <v>1</v>
      </c>
      <c r="B12" s="531">
        <v>2</v>
      </c>
      <c r="C12" s="532">
        <v>3</v>
      </c>
      <c r="D12" s="532">
        <v>4</v>
      </c>
      <c r="E12" s="532">
        <v>5</v>
      </c>
      <c r="F12" s="532">
        <v>6</v>
      </c>
      <c r="H12" s="359"/>
    </row>
    <row r="13" spans="1:6" s="537" customFormat="1" ht="12.75">
      <c r="A13" s="533" t="s">
        <v>1161</v>
      </c>
      <c r="B13" s="534" t="s">
        <v>1162</v>
      </c>
      <c r="C13" s="535">
        <v>21293068</v>
      </c>
      <c r="D13" s="535">
        <v>3553564</v>
      </c>
      <c r="E13" s="536">
        <v>16.688830374279554</v>
      </c>
      <c r="F13" s="535">
        <v>1926102</v>
      </c>
    </row>
    <row r="14" spans="1:6" s="537" customFormat="1" ht="12.75">
      <c r="A14" s="533" t="s">
        <v>944</v>
      </c>
      <c r="B14" s="534" t="s">
        <v>426</v>
      </c>
      <c r="C14" s="535">
        <v>2030425</v>
      </c>
      <c r="D14" s="535">
        <v>336476</v>
      </c>
      <c r="E14" s="536">
        <v>16.571702968590323</v>
      </c>
      <c r="F14" s="535">
        <v>313304</v>
      </c>
    </row>
    <row r="15" spans="1:6" s="537" customFormat="1" ht="12.75">
      <c r="A15" s="634" t="s">
        <v>506</v>
      </c>
      <c r="B15" s="588" t="s">
        <v>214</v>
      </c>
      <c r="C15" s="535">
        <v>2020825</v>
      </c>
      <c r="D15" s="535">
        <v>336476</v>
      </c>
      <c r="E15" s="536">
        <v>16.650427424442988</v>
      </c>
      <c r="F15" s="535">
        <v>313304</v>
      </c>
    </row>
    <row r="16" spans="1:6" s="537" customFormat="1" ht="12.75">
      <c r="A16" s="533" t="s">
        <v>215</v>
      </c>
      <c r="B16" s="588" t="s">
        <v>439</v>
      </c>
      <c r="C16" s="535">
        <v>1971567</v>
      </c>
      <c r="D16" s="535">
        <v>336476</v>
      </c>
      <c r="E16" s="536">
        <v>17.066424828575443</v>
      </c>
      <c r="F16" s="535">
        <v>313304</v>
      </c>
    </row>
    <row r="17" spans="1:6" s="81" customFormat="1" ht="12.75">
      <c r="A17" s="532" t="s">
        <v>1190</v>
      </c>
      <c r="B17" s="538" t="s">
        <v>440</v>
      </c>
      <c r="C17" s="539">
        <v>1949817</v>
      </c>
      <c r="D17" s="539">
        <v>336476</v>
      </c>
      <c r="E17" s="540">
        <v>17.256798971390648</v>
      </c>
      <c r="F17" s="541">
        <v>313304</v>
      </c>
    </row>
    <row r="18" spans="1:6" s="537" customFormat="1" ht="12.75">
      <c r="A18" s="533" t="s">
        <v>965</v>
      </c>
      <c r="B18" s="534" t="s">
        <v>1191</v>
      </c>
      <c r="C18" s="559">
        <v>1986543</v>
      </c>
      <c r="D18" s="559">
        <v>251111</v>
      </c>
      <c r="E18" s="560">
        <v>12.640602292525255</v>
      </c>
      <c r="F18" s="535">
        <v>111738</v>
      </c>
    </row>
    <row r="19" spans="1:6" s="81" customFormat="1" ht="12.75">
      <c r="A19" s="532" t="s">
        <v>532</v>
      </c>
      <c r="B19" s="538" t="s">
        <v>1192</v>
      </c>
      <c r="C19" s="539">
        <v>388339</v>
      </c>
      <c r="D19" s="539">
        <v>7238</v>
      </c>
      <c r="E19" s="540">
        <v>1.86383546334517</v>
      </c>
      <c r="F19" s="541">
        <v>4146</v>
      </c>
    </row>
    <row r="20" spans="1:6" s="81" customFormat="1" ht="12.75" hidden="1">
      <c r="A20" s="532" t="s">
        <v>1193</v>
      </c>
      <c r="B20" s="542" t="s">
        <v>1194</v>
      </c>
      <c r="C20" s="539">
        <v>0</v>
      </c>
      <c r="D20" s="539">
        <v>0</v>
      </c>
      <c r="E20" s="540">
        <v>0</v>
      </c>
      <c r="F20" s="541">
        <v>0</v>
      </c>
    </row>
    <row r="21" spans="1:6" s="81" customFormat="1" ht="31.5" customHeight="1" hidden="1">
      <c r="A21" s="532" t="s">
        <v>536</v>
      </c>
      <c r="B21" s="542" t="s">
        <v>1195</v>
      </c>
      <c r="C21" s="539">
        <v>0</v>
      </c>
      <c r="D21" s="539">
        <v>0</v>
      </c>
      <c r="E21" s="540">
        <v>0</v>
      </c>
      <c r="F21" s="541">
        <v>0</v>
      </c>
    </row>
    <row r="22" spans="1:6" s="81" customFormat="1" ht="12.75">
      <c r="A22" s="532" t="s">
        <v>539</v>
      </c>
      <c r="B22" s="538" t="s">
        <v>1196</v>
      </c>
      <c r="C22" s="539">
        <v>343535</v>
      </c>
      <c r="D22" s="539">
        <v>654</v>
      </c>
      <c r="E22" s="540">
        <v>0.1903736154976931</v>
      </c>
      <c r="F22" s="541">
        <v>327</v>
      </c>
    </row>
    <row r="23" spans="1:6" s="81" customFormat="1" ht="38.25">
      <c r="A23" s="561" t="s">
        <v>1197</v>
      </c>
      <c r="B23" s="544" t="s">
        <v>1198</v>
      </c>
      <c r="C23" s="562">
        <v>2130</v>
      </c>
      <c r="D23" s="562">
        <v>0</v>
      </c>
      <c r="E23" s="563">
        <v>0</v>
      </c>
      <c r="F23" s="545">
        <v>0</v>
      </c>
    </row>
    <row r="24" spans="1:6" s="81" customFormat="1" ht="12.75" hidden="1">
      <c r="A24" s="532" t="s">
        <v>541</v>
      </c>
      <c r="B24" s="542" t="s">
        <v>1199</v>
      </c>
      <c r="C24" s="539">
        <v>0</v>
      </c>
      <c r="D24" s="539">
        <v>0</v>
      </c>
      <c r="E24" s="540">
        <v>0</v>
      </c>
      <c r="F24" s="541">
        <v>0</v>
      </c>
    </row>
    <row r="25" spans="1:6" s="81" customFormat="1" ht="25.5" hidden="1">
      <c r="A25" s="561" t="s">
        <v>1200</v>
      </c>
      <c r="B25" s="544" t="s">
        <v>1201</v>
      </c>
      <c r="C25" s="562"/>
      <c r="D25" s="562"/>
      <c r="E25" s="563">
        <v>0</v>
      </c>
      <c r="F25" s="541">
        <v>0</v>
      </c>
    </row>
    <row r="26" spans="1:6" s="81" customFormat="1" ht="15.75" customHeight="1">
      <c r="A26" s="532" t="s">
        <v>543</v>
      </c>
      <c r="B26" s="542" t="s">
        <v>0</v>
      </c>
      <c r="C26" s="539">
        <v>39873</v>
      </c>
      <c r="D26" s="539">
        <v>6584</v>
      </c>
      <c r="E26" s="540">
        <v>16.51242695558398</v>
      </c>
      <c r="F26" s="541">
        <v>3819</v>
      </c>
    </row>
    <row r="27" spans="1:6" s="81" customFormat="1" ht="25.5" hidden="1">
      <c r="A27" s="532" t="s">
        <v>545</v>
      </c>
      <c r="B27" s="542" t="s">
        <v>1</v>
      </c>
      <c r="C27" s="539">
        <v>0</v>
      </c>
      <c r="D27" s="539">
        <v>0</v>
      </c>
      <c r="E27" s="540">
        <v>0</v>
      </c>
      <c r="F27" s="541">
        <v>0</v>
      </c>
    </row>
    <row r="28" spans="1:6" s="81" customFormat="1" ht="12.75" hidden="1">
      <c r="A28" s="532" t="s">
        <v>2</v>
      </c>
      <c r="B28" s="542" t="s">
        <v>3</v>
      </c>
      <c r="C28" s="539">
        <v>0</v>
      </c>
      <c r="D28" s="539">
        <v>0</v>
      </c>
      <c r="E28" s="540">
        <v>0</v>
      </c>
      <c r="F28" s="541">
        <v>0</v>
      </c>
    </row>
    <row r="29" spans="1:6" s="81" customFormat="1" ht="15" customHeight="1">
      <c r="A29" s="532" t="s">
        <v>549</v>
      </c>
      <c r="B29" s="538" t="s">
        <v>4</v>
      </c>
      <c r="C29" s="539">
        <v>7490</v>
      </c>
      <c r="D29" s="539">
        <v>2993</v>
      </c>
      <c r="E29" s="540">
        <v>39.959946595460615</v>
      </c>
      <c r="F29" s="541">
        <v>1074</v>
      </c>
    </row>
    <row r="30" spans="1:6" s="81" customFormat="1" ht="12.75">
      <c r="A30" s="532" t="s">
        <v>5</v>
      </c>
      <c r="B30" s="542" t="s">
        <v>6</v>
      </c>
      <c r="C30" s="539">
        <v>3190</v>
      </c>
      <c r="D30" s="539">
        <v>2275</v>
      </c>
      <c r="E30" s="540">
        <v>71.31661442006269</v>
      </c>
      <c r="F30" s="541">
        <v>740</v>
      </c>
    </row>
    <row r="31" spans="1:6" s="81" customFormat="1" ht="12.75">
      <c r="A31" s="532" t="s">
        <v>7</v>
      </c>
      <c r="B31" s="542" t="s">
        <v>8</v>
      </c>
      <c r="C31" s="539">
        <v>4300</v>
      </c>
      <c r="D31" s="539">
        <v>718</v>
      </c>
      <c r="E31" s="540">
        <v>16.697674418604652</v>
      </c>
      <c r="F31" s="541">
        <v>334</v>
      </c>
    </row>
    <row r="32" spans="1:6" s="81" customFormat="1" ht="12.75" hidden="1">
      <c r="A32" s="532" t="s">
        <v>568</v>
      </c>
      <c r="B32" s="542" t="s">
        <v>9</v>
      </c>
      <c r="C32" s="539">
        <v>0</v>
      </c>
      <c r="D32" s="539">
        <v>0</v>
      </c>
      <c r="E32" s="540">
        <v>0</v>
      </c>
      <c r="F32" s="541">
        <v>0</v>
      </c>
    </row>
    <row r="33" spans="1:6" s="81" customFormat="1" ht="12.75" hidden="1">
      <c r="A33" s="532" t="s">
        <v>570</v>
      </c>
      <c r="B33" s="538" t="s">
        <v>10</v>
      </c>
      <c r="C33" s="539">
        <v>0</v>
      </c>
      <c r="D33" s="539">
        <v>0</v>
      </c>
      <c r="E33" s="540">
        <v>0</v>
      </c>
      <c r="F33" s="541">
        <v>0</v>
      </c>
    </row>
    <row r="34" spans="1:6" s="81" customFormat="1" ht="12.75">
      <c r="A34" s="532" t="s">
        <v>11</v>
      </c>
      <c r="B34" s="538" t="s">
        <v>12</v>
      </c>
      <c r="C34" s="539">
        <v>1577318</v>
      </c>
      <c r="D34" s="539">
        <v>240848</v>
      </c>
      <c r="E34" s="540">
        <v>15.269463735277226</v>
      </c>
      <c r="F34" s="541">
        <v>106971</v>
      </c>
    </row>
    <row r="35" spans="1:6" s="81" customFormat="1" ht="12.75">
      <c r="A35" s="564" t="s">
        <v>13</v>
      </c>
      <c r="B35" s="538" t="s">
        <v>221</v>
      </c>
      <c r="C35" s="539">
        <v>78790</v>
      </c>
      <c r="D35" s="539">
        <v>13905</v>
      </c>
      <c r="E35" s="540">
        <v>17.648178702881076</v>
      </c>
      <c r="F35" s="541">
        <v>7684</v>
      </c>
    </row>
    <row r="36" spans="1:6" s="81" customFormat="1" ht="25.5">
      <c r="A36" s="532" t="s">
        <v>15</v>
      </c>
      <c r="B36" s="538" t="s">
        <v>16</v>
      </c>
      <c r="C36" s="539">
        <v>0</v>
      </c>
      <c r="D36" s="539">
        <v>32</v>
      </c>
      <c r="E36" s="540">
        <v>0</v>
      </c>
      <c r="F36" s="541">
        <v>-453</v>
      </c>
    </row>
    <row r="37" spans="1:6" s="81" customFormat="1" ht="27.75" customHeight="1" hidden="1">
      <c r="A37" s="532" t="s">
        <v>23</v>
      </c>
      <c r="B37" s="542" t="s">
        <v>24</v>
      </c>
      <c r="C37" s="539">
        <v>0</v>
      </c>
      <c r="D37" s="539">
        <v>0</v>
      </c>
      <c r="E37" s="540">
        <v>0</v>
      </c>
      <c r="F37" s="541">
        <v>0</v>
      </c>
    </row>
    <row r="38" spans="1:6" s="81" customFormat="1" ht="12.75">
      <c r="A38" s="532" t="s">
        <v>216</v>
      </c>
      <c r="B38" s="538" t="s">
        <v>222</v>
      </c>
      <c r="C38" s="539">
        <v>0</v>
      </c>
      <c r="D38" s="539">
        <v>32</v>
      </c>
      <c r="E38" s="540">
        <v>0</v>
      </c>
      <c r="F38" s="541">
        <v>0</v>
      </c>
    </row>
    <row r="39" spans="1:6" s="537" customFormat="1" ht="17.25" customHeight="1">
      <c r="A39" s="533" t="s">
        <v>25</v>
      </c>
      <c r="B39" s="550" t="s">
        <v>1110</v>
      </c>
      <c r="C39" s="559">
        <v>1403243</v>
      </c>
      <c r="D39" s="559">
        <v>128730</v>
      </c>
      <c r="E39" s="560">
        <v>9.173749664170781</v>
      </c>
      <c r="F39" s="535">
        <v>71464</v>
      </c>
    </row>
    <row r="40" spans="1:6" s="537" customFormat="1" ht="17.25" customHeight="1" hidden="1">
      <c r="A40" s="533" t="s">
        <v>26</v>
      </c>
      <c r="B40" s="550" t="s">
        <v>445</v>
      </c>
      <c r="C40" s="559">
        <v>0</v>
      </c>
      <c r="D40" s="559">
        <v>0</v>
      </c>
      <c r="E40" s="560">
        <v>0</v>
      </c>
      <c r="F40" s="535">
        <v>0</v>
      </c>
    </row>
    <row r="41" spans="1:6" s="537" customFormat="1" ht="12.75">
      <c r="A41" s="533" t="s">
        <v>27</v>
      </c>
      <c r="B41" s="534" t="s">
        <v>450</v>
      </c>
      <c r="C41" s="559">
        <v>15872857</v>
      </c>
      <c r="D41" s="559">
        <v>2837247</v>
      </c>
      <c r="E41" s="560">
        <v>17.87483500922361</v>
      </c>
      <c r="F41" s="535">
        <v>1429596</v>
      </c>
    </row>
    <row r="42" spans="1:6" s="537" customFormat="1" ht="18" customHeight="1">
      <c r="A42" s="533" t="s">
        <v>851</v>
      </c>
      <c r="B42" s="534" t="s">
        <v>210</v>
      </c>
      <c r="C42" s="559">
        <v>15035066</v>
      </c>
      <c r="D42" s="559">
        <v>2800033</v>
      </c>
      <c r="E42" s="560">
        <v>18.623350240032202</v>
      </c>
      <c r="F42" s="535">
        <v>1419365</v>
      </c>
    </row>
    <row r="43" spans="1:6" s="81" customFormat="1" ht="25.5">
      <c r="A43" s="532" t="s">
        <v>28</v>
      </c>
      <c r="B43" s="538" t="s">
        <v>29</v>
      </c>
      <c r="C43" s="539">
        <v>107364</v>
      </c>
      <c r="D43" s="539">
        <v>84000</v>
      </c>
      <c r="E43" s="540">
        <v>78.2385157035878</v>
      </c>
      <c r="F43" s="541">
        <v>68017</v>
      </c>
    </row>
    <row r="44" spans="1:6" s="537" customFormat="1" ht="12.75">
      <c r="A44" s="86" t="s">
        <v>30</v>
      </c>
      <c r="B44" s="542" t="s">
        <v>31</v>
      </c>
      <c r="C44" s="539">
        <v>0</v>
      </c>
      <c r="D44" s="539">
        <v>0</v>
      </c>
      <c r="E44" s="540">
        <v>0</v>
      </c>
      <c r="F44" s="541">
        <v>-8665</v>
      </c>
    </row>
    <row r="45" spans="1:6" s="537" customFormat="1" ht="25.5" hidden="1">
      <c r="A45" s="565" t="s">
        <v>32</v>
      </c>
      <c r="B45" s="544" t="s">
        <v>33</v>
      </c>
      <c r="C45" s="562"/>
      <c r="D45" s="562"/>
      <c r="E45" s="540" t="e">
        <v>#DIV/0!</v>
      </c>
      <c r="F45" s="541">
        <v>0</v>
      </c>
    </row>
    <row r="46" spans="1:6" s="537" customFormat="1" ht="25.5" hidden="1">
      <c r="A46" s="565" t="s">
        <v>34</v>
      </c>
      <c r="B46" s="544" t="s">
        <v>35</v>
      </c>
      <c r="C46" s="562"/>
      <c r="D46" s="562"/>
      <c r="E46" s="540" t="e">
        <v>#DIV/0!</v>
      </c>
      <c r="F46" s="541">
        <v>0</v>
      </c>
    </row>
    <row r="47" spans="1:6" s="537" customFormat="1" ht="25.5" hidden="1">
      <c r="A47" s="565" t="s">
        <v>36</v>
      </c>
      <c r="B47" s="544" t="s">
        <v>37</v>
      </c>
      <c r="C47" s="562"/>
      <c r="D47" s="562"/>
      <c r="E47" s="540" t="e">
        <v>#DIV/0!</v>
      </c>
      <c r="F47" s="541">
        <v>0</v>
      </c>
    </row>
    <row r="48" spans="1:6" s="537" customFormat="1" ht="42" customHeight="1" hidden="1">
      <c r="A48" s="565" t="s">
        <v>38</v>
      </c>
      <c r="B48" s="544" t="s">
        <v>39</v>
      </c>
      <c r="C48" s="562"/>
      <c r="D48" s="562"/>
      <c r="E48" s="540" t="e">
        <v>#DIV/0!</v>
      </c>
      <c r="F48" s="541">
        <v>0</v>
      </c>
    </row>
    <row r="49" spans="1:6" s="537" customFormat="1" ht="12.75" hidden="1">
      <c r="A49" s="565" t="s">
        <v>40</v>
      </c>
      <c r="B49" s="544" t="s">
        <v>41</v>
      </c>
      <c r="C49" s="562"/>
      <c r="D49" s="562"/>
      <c r="E49" s="540" t="e">
        <v>#DIV/0!</v>
      </c>
      <c r="F49" s="541">
        <v>0</v>
      </c>
    </row>
    <row r="50" spans="1:6" s="537" customFormat="1" ht="38.25" hidden="1">
      <c r="A50" s="565" t="s">
        <v>42</v>
      </c>
      <c r="B50" s="544" t="s">
        <v>43</v>
      </c>
      <c r="C50" s="562"/>
      <c r="D50" s="562"/>
      <c r="E50" s="540" t="e">
        <v>#DIV/0!</v>
      </c>
      <c r="F50" s="541">
        <v>0</v>
      </c>
    </row>
    <row r="51" spans="1:6" s="537" customFormat="1" ht="38.25" hidden="1">
      <c r="A51" s="565" t="s">
        <v>44</v>
      </c>
      <c r="B51" s="544" t="s">
        <v>45</v>
      </c>
      <c r="C51" s="562"/>
      <c r="D51" s="562"/>
      <c r="E51" s="540" t="e">
        <v>#DIV/0!</v>
      </c>
      <c r="F51" s="541">
        <v>0</v>
      </c>
    </row>
    <row r="52" spans="1:6" s="537" customFormat="1" ht="25.5" hidden="1">
      <c r="A52" s="565" t="s">
        <v>46</v>
      </c>
      <c r="B52" s="544" t="s">
        <v>47</v>
      </c>
      <c r="C52" s="562"/>
      <c r="D52" s="562"/>
      <c r="E52" s="540" t="e">
        <v>#DIV/0!</v>
      </c>
      <c r="F52" s="541">
        <v>0</v>
      </c>
    </row>
    <row r="53" spans="1:6" s="537" customFormat="1" ht="12.75" hidden="1">
      <c r="A53" s="565" t="s">
        <v>48</v>
      </c>
      <c r="B53" s="544" t="s">
        <v>49</v>
      </c>
      <c r="C53" s="562"/>
      <c r="D53" s="562"/>
      <c r="E53" s="540" t="e">
        <v>#DIV/0!</v>
      </c>
      <c r="F53" s="541">
        <v>0</v>
      </c>
    </row>
    <row r="54" spans="1:6" s="537" customFormat="1" ht="12.75">
      <c r="A54" s="86" t="s">
        <v>50</v>
      </c>
      <c r="B54" s="542" t="s">
        <v>51</v>
      </c>
      <c r="C54" s="539">
        <v>0</v>
      </c>
      <c r="D54" s="539">
        <v>0</v>
      </c>
      <c r="E54" s="540">
        <v>0</v>
      </c>
      <c r="F54" s="541">
        <v>-7318</v>
      </c>
    </row>
    <row r="55" spans="1:6" s="537" customFormat="1" ht="12.75" hidden="1">
      <c r="A55" s="565" t="s">
        <v>52</v>
      </c>
      <c r="B55" s="544" t="s">
        <v>53</v>
      </c>
      <c r="C55" s="562"/>
      <c r="D55" s="562"/>
      <c r="E55" s="540" t="e">
        <v>#DIV/0!</v>
      </c>
      <c r="F55" s="541">
        <v>0</v>
      </c>
    </row>
    <row r="56" spans="1:6" s="537" customFormat="1" ht="12.75" hidden="1">
      <c r="A56" s="565" t="s">
        <v>54</v>
      </c>
      <c r="B56" s="544" t="s">
        <v>55</v>
      </c>
      <c r="C56" s="562"/>
      <c r="D56" s="562"/>
      <c r="E56" s="540" t="e">
        <v>#DIV/0!</v>
      </c>
      <c r="F56" s="541">
        <v>0</v>
      </c>
    </row>
    <row r="57" spans="1:6" s="537" customFormat="1" ht="25.5" hidden="1">
      <c r="A57" s="565" t="s">
        <v>56</v>
      </c>
      <c r="B57" s="544" t="s">
        <v>57</v>
      </c>
      <c r="C57" s="562"/>
      <c r="D57" s="562"/>
      <c r="E57" s="540" t="e">
        <v>#DIV/0!</v>
      </c>
      <c r="F57" s="541">
        <v>0</v>
      </c>
    </row>
    <row r="58" spans="1:6" s="537" customFormat="1" ht="63.75" hidden="1">
      <c r="A58" s="565" t="s">
        <v>58</v>
      </c>
      <c r="B58" s="544" t="s">
        <v>59</v>
      </c>
      <c r="C58" s="562"/>
      <c r="D58" s="562"/>
      <c r="E58" s="540" t="e">
        <v>#DIV/0!</v>
      </c>
      <c r="F58" s="541">
        <v>0</v>
      </c>
    </row>
    <row r="59" spans="1:6" s="537" customFormat="1" ht="51.75" customHeight="1" hidden="1">
      <c r="A59" s="565" t="s">
        <v>60</v>
      </c>
      <c r="B59" s="544" t="s">
        <v>61</v>
      </c>
      <c r="C59" s="562"/>
      <c r="D59" s="562"/>
      <c r="E59" s="540" t="e">
        <v>#DIV/0!</v>
      </c>
      <c r="F59" s="541">
        <v>0</v>
      </c>
    </row>
    <row r="60" spans="1:6" s="537" customFormat="1" ht="39.75" customHeight="1" hidden="1">
      <c r="A60" s="565" t="s">
        <v>62</v>
      </c>
      <c r="B60" s="544" t="s">
        <v>63</v>
      </c>
      <c r="C60" s="562"/>
      <c r="D60" s="562"/>
      <c r="E60" s="540" t="e">
        <v>#DIV/0!</v>
      </c>
      <c r="F60" s="541">
        <v>0</v>
      </c>
    </row>
    <row r="61" spans="1:6" s="537" customFormat="1" ht="12.75" hidden="1">
      <c r="A61" s="565" t="s">
        <v>64</v>
      </c>
      <c r="B61" s="544" t="s">
        <v>65</v>
      </c>
      <c r="C61" s="562"/>
      <c r="D61" s="562"/>
      <c r="E61" s="540" t="e">
        <v>#DIV/0!</v>
      </c>
      <c r="F61" s="541">
        <v>0</v>
      </c>
    </row>
    <row r="62" spans="1:6" s="537" customFormat="1" ht="16.5" customHeight="1" hidden="1">
      <c r="A62" s="565" t="s">
        <v>66</v>
      </c>
      <c r="B62" s="544" t="s">
        <v>67</v>
      </c>
      <c r="C62" s="562"/>
      <c r="D62" s="562"/>
      <c r="E62" s="540" t="e">
        <v>#DIV/0!</v>
      </c>
      <c r="F62" s="541">
        <v>0</v>
      </c>
    </row>
    <row r="63" spans="1:6" s="537" customFormat="1" ht="12.75" hidden="1">
      <c r="A63" s="565" t="s">
        <v>68</v>
      </c>
      <c r="B63" s="544" t="s">
        <v>69</v>
      </c>
      <c r="C63" s="562"/>
      <c r="D63" s="562"/>
      <c r="E63" s="540" t="e">
        <v>#DIV/0!</v>
      </c>
      <c r="F63" s="541">
        <v>0</v>
      </c>
    </row>
    <row r="64" spans="1:6" s="537" customFormat="1" ht="38.25">
      <c r="A64" s="86" t="s">
        <v>70</v>
      </c>
      <c r="B64" s="542" t="s">
        <v>71</v>
      </c>
      <c r="C64" s="539">
        <v>84000</v>
      </c>
      <c r="D64" s="539">
        <v>84000</v>
      </c>
      <c r="E64" s="540">
        <v>100</v>
      </c>
      <c r="F64" s="541">
        <v>84000</v>
      </c>
    </row>
    <row r="65" spans="1:6" s="537" customFormat="1" ht="31.5" customHeight="1">
      <c r="A65" s="86" t="s">
        <v>74</v>
      </c>
      <c r="B65" s="542" t="s">
        <v>75</v>
      </c>
      <c r="C65" s="539">
        <v>23364</v>
      </c>
      <c r="D65" s="539">
        <v>0</v>
      </c>
      <c r="E65" s="540">
        <v>0</v>
      </c>
      <c r="F65" s="541">
        <v>0</v>
      </c>
    </row>
    <row r="66" spans="1:6" s="81" customFormat="1" ht="25.5" hidden="1">
      <c r="A66" s="86" t="s">
        <v>76</v>
      </c>
      <c r="B66" s="538" t="s">
        <v>77</v>
      </c>
      <c r="C66" s="539">
        <v>0</v>
      </c>
      <c r="D66" s="539">
        <v>0</v>
      </c>
      <c r="E66" s="540">
        <v>0</v>
      </c>
      <c r="F66" s="541">
        <v>0</v>
      </c>
    </row>
    <row r="67" spans="1:6" s="537" customFormat="1" ht="12.75" hidden="1">
      <c r="A67" s="86" t="s">
        <v>78</v>
      </c>
      <c r="B67" s="542" t="s">
        <v>79</v>
      </c>
      <c r="C67" s="539">
        <v>0</v>
      </c>
      <c r="D67" s="539">
        <v>0</v>
      </c>
      <c r="E67" s="540">
        <v>0</v>
      </c>
      <c r="F67" s="541">
        <v>0</v>
      </c>
    </row>
    <row r="68" spans="1:6" s="537" customFormat="1" ht="47.25" customHeight="1" hidden="1">
      <c r="A68" s="86" t="s">
        <v>80</v>
      </c>
      <c r="B68" s="542" t="s">
        <v>81</v>
      </c>
      <c r="C68" s="539">
        <v>0</v>
      </c>
      <c r="D68" s="539">
        <v>0</v>
      </c>
      <c r="E68" s="540">
        <v>0</v>
      </c>
      <c r="F68" s="541">
        <v>0</v>
      </c>
    </row>
    <row r="69" spans="1:6" s="537" customFormat="1" ht="25.5" hidden="1">
      <c r="A69" s="86" t="s">
        <v>82</v>
      </c>
      <c r="B69" s="542" t="s">
        <v>83</v>
      </c>
      <c r="C69" s="539">
        <v>0</v>
      </c>
      <c r="D69" s="539">
        <v>0</v>
      </c>
      <c r="E69" s="540">
        <v>0</v>
      </c>
      <c r="F69" s="541">
        <v>0</v>
      </c>
    </row>
    <row r="70" spans="1:6" s="81" customFormat="1" ht="25.5">
      <c r="A70" s="532" t="s">
        <v>84</v>
      </c>
      <c r="B70" s="538" t="s">
        <v>85</v>
      </c>
      <c r="C70" s="539">
        <v>373745</v>
      </c>
      <c r="D70" s="539">
        <v>9341</v>
      </c>
      <c r="E70" s="540">
        <v>2.4992976494668824</v>
      </c>
      <c r="F70" s="541">
        <v>9341</v>
      </c>
    </row>
    <row r="71" spans="1:6" s="537" customFormat="1" ht="25.5">
      <c r="A71" s="86" t="s">
        <v>86</v>
      </c>
      <c r="B71" s="542" t="s">
        <v>87</v>
      </c>
      <c r="C71" s="539">
        <v>354153</v>
      </c>
      <c r="D71" s="539">
        <v>8585</v>
      </c>
      <c r="E71" s="540">
        <v>2.424093541491954</v>
      </c>
      <c r="F71" s="541">
        <v>8585</v>
      </c>
    </row>
    <row r="72" spans="1:6" s="537" customFormat="1" ht="38.25">
      <c r="A72" s="565" t="s">
        <v>88</v>
      </c>
      <c r="B72" s="544" t="s">
        <v>89</v>
      </c>
      <c r="C72" s="562">
        <v>311051</v>
      </c>
      <c r="D72" s="562">
        <v>0</v>
      </c>
      <c r="E72" s="563">
        <v>0</v>
      </c>
      <c r="F72" s="545">
        <v>0</v>
      </c>
    </row>
    <row r="73" spans="1:6" s="537" customFormat="1" ht="38.25">
      <c r="A73" s="565" t="s">
        <v>90</v>
      </c>
      <c r="B73" s="544" t="s">
        <v>91</v>
      </c>
      <c r="C73" s="562">
        <v>0</v>
      </c>
      <c r="D73" s="562">
        <v>8585</v>
      </c>
      <c r="E73" s="563">
        <v>0</v>
      </c>
      <c r="F73" s="545">
        <v>8585</v>
      </c>
    </row>
    <row r="74" spans="1:6" s="537" customFormat="1" ht="32.25" customHeight="1">
      <c r="A74" s="86" t="s">
        <v>92</v>
      </c>
      <c r="B74" s="542" t="s">
        <v>93</v>
      </c>
      <c r="C74" s="539">
        <v>19592</v>
      </c>
      <c r="D74" s="539">
        <v>756</v>
      </c>
      <c r="E74" s="540">
        <v>3.858717844017966</v>
      </c>
      <c r="F74" s="541">
        <v>756</v>
      </c>
    </row>
    <row r="75" spans="1:6" s="537" customFormat="1" ht="39" customHeight="1" hidden="1">
      <c r="A75" s="565" t="s">
        <v>94</v>
      </c>
      <c r="B75" s="544" t="s">
        <v>95</v>
      </c>
      <c r="C75" s="562"/>
      <c r="D75" s="562"/>
      <c r="E75" s="540" t="e">
        <v>#DIV/0!</v>
      </c>
      <c r="F75" s="541">
        <v>0</v>
      </c>
    </row>
    <row r="76" spans="1:6" s="537" customFormat="1" ht="40.5" customHeight="1">
      <c r="A76" s="565" t="s">
        <v>96</v>
      </c>
      <c r="B76" s="544" t="s">
        <v>97</v>
      </c>
      <c r="C76" s="562">
        <v>0</v>
      </c>
      <c r="D76" s="562">
        <v>756</v>
      </c>
      <c r="E76" s="546">
        <v>0</v>
      </c>
      <c r="F76" s="545">
        <v>756</v>
      </c>
    </row>
    <row r="77" spans="1:6" s="537" customFormat="1" ht="25.5">
      <c r="A77" s="635" t="s">
        <v>98</v>
      </c>
      <c r="B77" s="636" t="s">
        <v>99</v>
      </c>
      <c r="C77" s="541">
        <v>13447744</v>
      </c>
      <c r="D77" s="541">
        <v>2706692</v>
      </c>
      <c r="E77" s="540">
        <v>20.12748011859833</v>
      </c>
      <c r="F77" s="541">
        <v>1342007</v>
      </c>
    </row>
    <row r="78" spans="1:6" s="537" customFormat="1" ht="12.75">
      <c r="A78" s="635" t="s">
        <v>100</v>
      </c>
      <c r="B78" s="637" t="s">
        <v>217</v>
      </c>
      <c r="C78" s="541">
        <v>12167473</v>
      </c>
      <c r="D78" s="541">
        <v>2634231</v>
      </c>
      <c r="E78" s="540">
        <v>21.64977888177767</v>
      </c>
      <c r="F78" s="541">
        <v>1342007</v>
      </c>
    </row>
    <row r="79" spans="1:6" s="537" customFormat="1" ht="24" customHeight="1">
      <c r="A79" s="638" t="s">
        <v>218</v>
      </c>
      <c r="B79" s="639" t="s">
        <v>219</v>
      </c>
      <c r="C79" s="541">
        <v>226096</v>
      </c>
      <c r="D79" s="541">
        <v>72461</v>
      </c>
      <c r="E79" s="540">
        <v>32.04877574127804</v>
      </c>
      <c r="F79" s="541">
        <v>0</v>
      </c>
    </row>
    <row r="80" spans="1:6" s="537" customFormat="1" ht="12.75">
      <c r="A80" s="566" t="s">
        <v>104</v>
      </c>
      <c r="B80" s="534" t="s">
        <v>105</v>
      </c>
      <c r="C80" s="559">
        <v>574005</v>
      </c>
      <c r="D80" s="559">
        <v>37214</v>
      </c>
      <c r="E80" s="560">
        <v>6.4832187872927936</v>
      </c>
      <c r="F80" s="535">
        <v>10231</v>
      </c>
    </row>
    <row r="81" spans="1:6" s="81" customFormat="1" ht="12.75">
      <c r="A81" s="86" t="s">
        <v>106</v>
      </c>
      <c r="B81" s="538" t="s">
        <v>107</v>
      </c>
      <c r="C81" s="539">
        <v>51443</v>
      </c>
      <c r="D81" s="539">
        <v>37036</v>
      </c>
      <c r="E81" s="540">
        <v>71.99424605874462</v>
      </c>
      <c r="F81" s="541">
        <v>10143</v>
      </c>
    </row>
    <row r="82" spans="1:6" s="81" customFormat="1" ht="25.5">
      <c r="A82" s="86" t="s">
        <v>108</v>
      </c>
      <c r="B82" s="542" t="s">
        <v>109</v>
      </c>
      <c r="C82" s="539">
        <v>61319</v>
      </c>
      <c r="D82" s="539">
        <v>0</v>
      </c>
      <c r="E82" s="540">
        <v>0</v>
      </c>
      <c r="F82" s="541">
        <v>0</v>
      </c>
    </row>
    <row r="83" spans="1:6" s="81" customFormat="1" ht="12.75" hidden="1">
      <c r="A83" s="565" t="s">
        <v>110</v>
      </c>
      <c r="B83" s="544" t="s">
        <v>111</v>
      </c>
      <c r="C83" s="562"/>
      <c r="D83" s="562"/>
      <c r="E83" s="540" t="e">
        <v>#DIV/0!</v>
      </c>
      <c r="F83" s="541">
        <v>0</v>
      </c>
    </row>
    <row r="84" spans="1:6" s="81" customFormat="1" ht="25.5" hidden="1">
      <c r="A84" s="86" t="s">
        <v>112</v>
      </c>
      <c r="B84" s="542" t="s">
        <v>113</v>
      </c>
      <c r="C84" s="539"/>
      <c r="D84" s="539">
        <v>0</v>
      </c>
      <c r="E84" s="540" t="e">
        <v>#DIV/0!</v>
      </c>
      <c r="F84" s="541">
        <v>0</v>
      </c>
    </row>
    <row r="85" spans="1:6" s="81" customFormat="1" ht="12.75" hidden="1">
      <c r="A85" s="565" t="s">
        <v>114</v>
      </c>
      <c r="B85" s="544" t="s">
        <v>111</v>
      </c>
      <c r="C85" s="562"/>
      <c r="D85" s="562"/>
      <c r="E85" s="563" t="e">
        <v>#DIV/0!</v>
      </c>
      <c r="F85" s="541">
        <v>0</v>
      </c>
    </row>
    <row r="86" spans="1:6" s="81" customFormat="1" ht="12.75">
      <c r="A86" s="86" t="s">
        <v>115</v>
      </c>
      <c r="B86" s="538" t="s">
        <v>116</v>
      </c>
      <c r="C86" s="640">
        <v>0</v>
      </c>
      <c r="D86" s="539">
        <v>178</v>
      </c>
      <c r="E86" s="540">
        <v>0</v>
      </c>
      <c r="F86" s="541">
        <v>88</v>
      </c>
    </row>
    <row r="87" spans="1:6" s="81" customFormat="1" ht="12.75" hidden="1">
      <c r="A87" s="86" t="s">
        <v>117</v>
      </c>
      <c r="B87" s="542" t="s">
        <v>118</v>
      </c>
      <c r="C87" s="539"/>
      <c r="D87" s="539">
        <v>0</v>
      </c>
      <c r="E87" s="540" t="e">
        <v>#DIV/0!</v>
      </c>
      <c r="F87" s="541">
        <v>0</v>
      </c>
    </row>
    <row r="88" spans="1:6" s="81" customFormat="1" ht="12.75" hidden="1">
      <c r="A88" s="86" t="s">
        <v>119</v>
      </c>
      <c r="B88" s="542" t="s">
        <v>120</v>
      </c>
      <c r="C88" s="539"/>
      <c r="D88" s="539">
        <v>0</v>
      </c>
      <c r="E88" s="540" t="e">
        <v>#DIV/0!</v>
      </c>
      <c r="F88" s="541">
        <v>0</v>
      </c>
    </row>
    <row r="89" spans="1:6" s="81" customFormat="1" ht="12.75" hidden="1">
      <c r="A89" s="86" t="s">
        <v>121</v>
      </c>
      <c r="B89" s="542" t="s">
        <v>122</v>
      </c>
      <c r="C89" s="539"/>
      <c r="D89" s="539">
        <v>0</v>
      </c>
      <c r="E89" s="540" t="e">
        <v>#DIV/0!</v>
      </c>
      <c r="F89" s="541">
        <v>0</v>
      </c>
    </row>
    <row r="90" spans="1:6" s="81" customFormat="1" ht="12.75" hidden="1">
      <c r="A90" s="86" t="s">
        <v>123</v>
      </c>
      <c r="B90" s="542" t="s">
        <v>124</v>
      </c>
      <c r="C90" s="539"/>
      <c r="D90" s="539">
        <v>0</v>
      </c>
      <c r="E90" s="540" t="e">
        <v>#DIV/0!</v>
      </c>
      <c r="F90" s="541">
        <v>0</v>
      </c>
    </row>
    <row r="91" spans="1:6" s="81" customFormat="1" ht="12.75">
      <c r="A91" s="86" t="s">
        <v>125</v>
      </c>
      <c r="B91" s="542" t="s">
        <v>126</v>
      </c>
      <c r="C91" s="539">
        <v>50712</v>
      </c>
      <c r="D91" s="539">
        <v>178</v>
      </c>
      <c r="E91" s="540">
        <v>0.3510017352894778</v>
      </c>
      <c r="F91" s="541">
        <v>178</v>
      </c>
    </row>
    <row r="92" spans="1:6" s="81" customFormat="1" ht="12.75" hidden="1">
      <c r="A92" s="86" t="s">
        <v>127</v>
      </c>
      <c r="B92" s="538" t="s">
        <v>128</v>
      </c>
      <c r="C92" s="539"/>
      <c r="D92" s="539">
        <v>0</v>
      </c>
      <c r="E92" s="540" t="e">
        <v>#DIV/0!</v>
      </c>
      <c r="F92" s="541">
        <v>0</v>
      </c>
    </row>
    <row r="93" spans="1:6" s="537" customFormat="1" ht="25.5" hidden="1">
      <c r="A93" s="86" t="s">
        <v>129</v>
      </c>
      <c r="B93" s="542" t="s">
        <v>130</v>
      </c>
      <c r="C93" s="539"/>
      <c r="D93" s="539"/>
      <c r="E93" s="540" t="e">
        <v>#DIV/0!</v>
      </c>
      <c r="F93" s="541">
        <v>0</v>
      </c>
    </row>
    <row r="94" spans="1:6" s="537" customFormat="1" ht="25.5" hidden="1">
      <c r="A94" s="565" t="s">
        <v>131</v>
      </c>
      <c r="B94" s="544" t="s">
        <v>132</v>
      </c>
      <c r="C94" s="562"/>
      <c r="D94" s="562"/>
      <c r="E94" s="563" t="e">
        <v>#DIV/0!</v>
      </c>
      <c r="F94" s="541">
        <v>0</v>
      </c>
    </row>
    <row r="95" spans="1:6" s="537" customFormat="1" ht="25.5" hidden="1">
      <c r="A95" s="565" t="s">
        <v>133</v>
      </c>
      <c r="B95" s="544" t="s">
        <v>134</v>
      </c>
      <c r="C95" s="562"/>
      <c r="D95" s="562"/>
      <c r="E95" s="563" t="e">
        <v>#DIV/0!</v>
      </c>
      <c r="F95" s="541">
        <v>0</v>
      </c>
    </row>
    <row r="96" spans="1:6" s="537" customFormat="1" ht="25.5" hidden="1">
      <c r="A96" s="565" t="s">
        <v>135</v>
      </c>
      <c r="B96" s="544" t="s">
        <v>136</v>
      </c>
      <c r="C96" s="562"/>
      <c r="D96" s="562"/>
      <c r="E96" s="563" t="e">
        <v>#DIV/0!</v>
      </c>
      <c r="F96" s="541">
        <v>0</v>
      </c>
    </row>
    <row r="97" spans="1:6" s="537" customFormat="1" ht="12.75" hidden="1">
      <c r="A97" s="86" t="s">
        <v>137</v>
      </c>
      <c r="B97" s="542" t="s">
        <v>138</v>
      </c>
      <c r="C97" s="539"/>
      <c r="D97" s="539"/>
      <c r="E97" s="540" t="e">
        <v>#DIV/0!</v>
      </c>
      <c r="F97" s="541">
        <v>0</v>
      </c>
    </row>
    <row r="98" spans="1:6" s="537" customFormat="1" ht="25.5" hidden="1">
      <c r="A98" s="565" t="s">
        <v>139</v>
      </c>
      <c r="B98" s="544" t="s">
        <v>140</v>
      </c>
      <c r="C98" s="562"/>
      <c r="D98" s="562"/>
      <c r="E98" s="540" t="e">
        <v>#DIV/0!</v>
      </c>
      <c r="F98" s="541">
        <v>0</v>
      </c>
    </row>
    <row r="99" spans="1:6" s="537" customFormat="1" ht="25.5" hidden="1">
      <c r="A99" s="565" t="s">
        <v>141</v>
      </c>
      <c r="B99" s="544" t="s">
        <v>142</v>
      </c>
      <c r="C99" s="562"/>
      <c r="D99" s="562"/>
      <c r="E99" s="540" t="e">
        <v>#DIV/0!</v>
      </c>
      <c r="F99" s="541">
        <v>0</v>
      </c>
    </row>
    <row r="100" spans="1:6" s="537" customFormat="1" ht="25.5" hidden="1">
      <c r="A100" s="565" t="s">
        <v>143</v>
      </c>
      <c r="B100" s="544" t="s">
        <v>144</v>
      </c>
      <c r="C100" s="562"/>
      <c r="D100" s="562"/>
      <c r="E100" s="540" t="e">
        <v>#DIV/0!</v>
      </c>
      <c r="F100" s="541">
        <v>0</v>
      </c>
    </row>
    <row r="101" spans="1:6" s="81" customFormat="1" ht="12.75">
      <c r="A101" s="86" t="s">
        <v>145</v>
      </c>
      <c r="B101" s="538" t="s">
        <v>146</v>
      </c>
      <c r="C101" s="539">
        <v>522562</v>
      </c>
      <c r="D101" s="539">
        <v>0</v>
      </c>
      <c r="E101" s="540">
        <v>0</v>
      </c>
      <c r="F101" s="541">
        <v>0</v>
      </c>
    </row>
    <row r="102" spans="1:6" s="537" customFormat="1" ht="38.25">
      <c r="A102" s="86" t="s">
        <v>147</v>
      </c>
      <c r="B102" s="542" t="s">
        <v>148</v>
      </c>
      <c r="C102" s="640">
        <v>19587</v>
      </c>
      <c r="D102" s="539">
        <v>0</v>
      </c>
      <c r="E102" s="540">
        <v>0</v>
      </c>
      <c r="F102" s="541">
        <v>0</v>
      </c>
    </row>
    <row r="103" spans="1:6" s="537" customFormat="1" ht="25.5" hidden="1">
      <c r="A103" s="86" t="s">
        <v>149</v>
      </c>
      <c r="B103" s="542" t="s">
        <v>150</v>
      </c>
      <c r="C103" s="539"/>
      <c r="D103" s="539"/>
      <c r="E103" s="540" t="e">
        <v>#DIV/0!</v>
      </c>
      <c r="F103" s="541">
        <v>0</v>
      </c>
    </row>
    <row r="104" spans="1:7" s="81" customFormat="1" ht="12.75">
      <c r="A104" s="567" t="s">
        <v>701</v>
      </c>
      <c r="B104" s="534" t="s">
        <v>151</v>
      </c>
      <c r="C104" s="559">
        <v>27527876</v>
      </c>
      <c r="D104" s="559">
        <v>3574728</v>
      </c>
      <c r="E104" s="560">
        <v>12.985847509629874</v>
      </c>
      <c r="F104" s="535">
        <v>2111061</v>
      </c>
      <c r="G104" s="359"/>
    </row>
    <row r="105" spans="1:6" s="547" customFormat="1" ht="12.75">
      <c r="A105" s="568" t="s">
        <v>811</v>
      </c>
      <c r="B105" s="538" t="s">
        <v>812</v>
      </c>
      <c r="C105" s="539">
        <v>840096</v>
      </c>
      <c r="D105" s="539">
        <v>40983</v>
      </c>
      <c r="E105" s="540">
        <v>4.878371043309336</v>
      </c>
      <c r="F105" s="541">
        <v>24578</v>
      </c>
    </row>
    <row r="106" spans="1:6" s="81" customFormat="1" ht="12.75">
      <c r="A106" s="568" t="s">
        <v>813</v>
      </c>
      <c r="B106" s="538" t="s">
        <v>814</v>
      </c>
      <c r="C106" s="539">
        <v>1000</v>
      </c>
      <c r="D106" s="539">
        <v>0</v>
      </c>
      <c r="E106" s="540">
        <v>0</v>
      </c>
      <c r="F106" s="541">
        <v>0</v>
      </c>
    </row>
    <row r="107" spans="1:6" s="81" customFormat="1" ht="12.75">
      <c r="A107" s="568" t="s">
        <v>815</v>
      </c>
      <c r="B107" s="538" t="s">
        <v>816</v>
      </c>
      <c r="C107" s="640">
        <v>237743</v>
      </c>
      <c r="D107" s="539">
        <v>20792</v>
      </c>
      <c r="E107" s="540">
        <v>8.74557820840151</v>
      </c>
      <c r="F107" s="541">
        <v>9129</v>
      </c>
    </row>
    <row r="108" spans="1:6" s="81" customFormat="1" ht="12.75">
      <c r="A108" s="568" t="s">
        <v>817</v>
      </c>
      <c r="B108" s="538" t="s">
        <v>818</v>
      </c>
      <c r="C108" s="539">
        <v>15908417</v>
      </c>
      <c r="D108" s="539">
        <v>2084841</v>
      </c>
      <c r="E108" s="540">
        <v>13.105269996379903</v>
      </c>
      <c r="F108" s="541">
        <v>1264353</v>
      </c>
    </row>
    <row r="109" spans="1:6" s="81" customFormat="1" ht="12.75">
      <c r="A109" s="568" t="s">
        <v>819</v>
      </c>
      <c r="B109" s="538" t="s">
        <v>820</v>
      </c>
      <c r="C109" s="539">
        <v>2991392</v>
      </c>
      <c r="D109" s="539">
        <v>315668</v>
      </c>
      <c r="E109" s="540">
        <v>10.552545437040681</v>
      </c>
      <c r="F109" s="541">
        <v>184254</v>
      </c>
    </row>
    <row r="110" spans="1:6" s="81" customFormat="1" ht="12.75">
      <c r="A110" s="568" t="s">
        <v>821</v>
      </c>
      <c r="B110" s="538" t="s">
        <v>822</v>
      </c>
      <c r="C110" s="539">
        <v>6482121</v>
      </c>
      <c r="D110" s="539">
        <v>899636</v>
      </c>
      <c r="E110" s="540">
        <v>13.87872889136133</v>
      </c>
      <c r="F110" s="541">
        <v>563726</v>
      </c>
    </row>
    <row r="111" spans="1:6" s="81" customFormat="1" ht="12.75">
      <c r="A111" s="568" t="s">
        <v>823</v>
      </c>
      <c r="B111" s="538" t="s">
        <v>824</v>
      </c>
      <c r="C111" s="539">
        <v>12514</v>
      </c>
      <c r="D111" s="539">
        <v>1670</v>
      </c>
      <c r="E111" s="540">
        <v>13.34505354003516</v>
      </c>
      <c r="F111" s="541">
        <v>1670</v>
      </c>
    </row>
    <row r="112" spans="1:6" s="81" customFormat="1" ht="12.75">
      <c r="A112" s="568" t="s">
        <v>825</v>
      </c>
      <c r="B112" s="538" t="s">
        <v>826</v>
      </c>
      <c r="C112" s="539">
        <v>177462</v>
      </c>
      <c r="D112" s="539">
        <v>19532</v>
      </c>
      <c r="E112" s="540">
        <v>11.006299940268903</v>
      </c>
      <c r="F112" s="541">
        <v>12215</v>
      </c>
    </row>
    <row r="113" spans="1:6" s="537" customFormat="1" ht="12.75">
      <c r="A113" s="568" t="s">
        <v>827</v>
      </c>
      <c r="B113" s="538" t="s">
        <v>828</v>
      </c>
      <c r="C113" s="539">
        <v>807781</v>
      </c>
      <c r="D113" s="539">
        <v>183146</v>
      </c>
      <c r="E113" s="540">
        <v>22.672729366003903</v>
      </c>
      <c r="F113" s="541">
        <v>61451</v>
      </c>
    </row>
    <row r="114" spans="1:6" s="537" customFormat="1" ht="12.75">
      <c r="A114" s="568" t="s">
        <v>829</v>
      </c>
      <c r="B114" s="538" t="s">
        <v>830</v>
      </c>
      <c r="C114" s="539">
        <v>69350</v>
      </c>
      <c r="D114" s="539">
        <v>8460</v>
      </c>
      <c r="E114" s="540">
        <v>12.198990627253064</v>
      </c>
      <c r="F114" s="541">
        <v>-10315</v>
      </c>
    </row>
    <row r="115" spans="1:6" s="81" customFormat="1" ht="12.75">
      <c r="A115" s="569"/>
      <c r="B115" s="534" t="s">
        <v>152</v>
      </c>
      <c r="C115" s="559">
        <v>27527876</v>
      </c>
      <c r="D115" s="559">
        <v>3574728</v>
      </c>
      <c r="E115" s="560">
        <v>12.985847509629874</v>
      </c>
      <c r="F115" s="535">
        <v>2111061</v>
      </c>
    </row>
    <row r="116" spans="1:9" s="80" customFormat="1" ht="12.75" customHeight="1">
      <c r="A116" s="570" t="s">
        <v>944</v>
      </c>
      <c r="B116" s="570" t="s">
        <v>153</v>
      </c>
      <c r="C116" s="175">
        <v>22095711</v>
      </c>
      <c r="D116" s="175">
        <v>3203873</v>
      </c>
      <c r="E116" s="560">
        <v>14.499976941226286</v>
      </c>
      <c r="F116" s="535">
        <v>1919020</v>
      </c>
      <c r="G116" s="537"/>
      <c r="H116" s="537"/>
      <c r="I116" s="537"/>
    </row>
    <row r="117" spans="1:7" s="571" customFormat="1" ht="12.75" customHeight="1">
      <c r="A117" s="139" t="s">
        <v>945</v>
      </c>
      <c r="B117" s="139" t="s">
        <v>154</v>
      </c>
      <c r="C117" s="175">
        <v>19712723</v>
      </c>
      <c r="D117" s="175">
        <v>2815902</v>
      </c>
      <c r="E117" s="560">
        <v>14.284693190281219</v>
      </c>
      <c r="F117" s="535">
        <v>1739531</v>
      </c>
      <c r="G117" s="537"/>
    </row>
    <row r="118" spans="1:6" s="81" customFormat="1" ht="12.75">
      <c r="A118" s="572">
        <v>1000</v>
      </c>
      <c r="B118" s="573" t="s">
        <v>155</v>
      </c>
      <c r="C118" s="539">
        <v>1456695</v>
      </c>
      <c r="D118" s="539">
        <v>205173</v>
      </c>
      <c r="E118" s="540">
        <v>14.084829013623304</v>
      </c>
      <c r="F118" s="541">
        <v>125527</v>
      </c>
    </row>
    <row r="119" spans="1:6" s="81" customFormat="1" ht="12.75">
      <c r="A119" s="574" t="s">
        <v>726</v>
      </c>
      <c r="B119" s="487" t="s">
        <v>727</v>
      </c>
      <c r="C119" s="539">
        <v>1157155</v>
      </c>
      <c r="D119" s="539">
        <v>165998</v>
      </c>
      <c r="E119" s="540">
        <v>14.345355635156915</v>
      </c>
      <c r="F119" s="541">
        <v>102189</v>
      </c>
    </row>
    <row r="120" spans="1:6" s="81" customFormat="1" ht="25.5">
      <c r="A120" s="574" t="s">
        <v>728</v>
      </c>
      <c r="B120" s="542" t="s">
        <v>729</v>
      </c>
      <c r="C120" s="539">
        <v>281499</v>
      </c>
      <c r="D120" s="539">
        <v>39175</v>
      </c>
      <c r="E120" s="540">
        <v>13.916568087275621</v>
      </c>
      <c r="F120" s="541">
        <v>23338</v>
      </c>
    </row>
    <row r="121" spans="1:6" s="81" customFormat="1" ht="12.75">
      <c r="A121" s="572">
        <v>2000</v>
      </c>
      <c r="B121" s="538" t="s">
        <v>731</v>
      </c>
      <c r="C121" s="539">
        <v>18156028</v>
      </c>
      <c r="D121" s="539">
        <v>2610729</v>
      </c>
      <c r="E121" s="540">
        <v>14.379406112394186</v>
      </c>
      <c r="F121" s="541">
        <v>1614004</v>
      </c>
    </row>
    <row r="122" spans="1:6" s="81" customFormat="1" ht="12.75">
      <c r="A122" s="574">
        <v>2100</v>
      </c>
      <c r="B122" s="487" t="s">
        <v>733</v>
      </c>
      <c r="C122" s="539">
        <v>17219</v>
      </c>
      <c r="D122" s="539">
        <v>788</v>
      </c>
      <c r="E122" s="540">
        <v>4.576340089436088</v>
      </c>
      <c r="F122" s="541">
        <v>730</v>
      </c>
    </row>
    <row r="123" spans="1:6" s="81" customFormat="1" ht="12.75">
      <c r="A123" s="574">
        <v>2200</v>
      </c>
      <c r="B123" s="487" t="s">
        <v>735</v>
      </c>
      <c r="C123" s="539">
        <v>14673417</v>
      </c>
      <c r="D123" s="539">
        <v>2423229</v>
      </c>
      <c r="E123" s="540">
        <v>16.514415149518342</v>
      </c>
      <c r="F123" s="541">
        <v>1513040</v>
      </c>
    </row>
    <row r="124" spans="1:6" s="81" customFormat="1" ht="25.5">
      <c r="A124" s="574">
        <v>2300</v>
      </c>
      <c r="B124" s="542" t="s">
        <v>156</v>
      </c>
      <c r="C124" s="539">
        <v>1575036</v>
      </c>
      <c r="D124" s="539">
        <v>180967</v>
      </c>
      <c r="E124" s="540">
        <v>11.489705632125235</v>
      </c>
      <c r="F124" s="541">
        <v>99120</v>
      </c>
    </row>
    <row r="125" spans="1:6" s="81" customFormat="1" ht="12.75">
      <c r="A125" s="574">
        <v>2400</v>
      </c>
      <c r="B125" s="542" t="s">
        <v>739</v>
      </c>
      <c r="C125" s="539">
        <v>278</v>
      </c>
      <c r="D125" s="539">
        <v>37</v>
      </c>
      <c r="E125" s="540">
        <v>13.309352517985612</v>
      </c>
      <c r="F125" s="541">
        <v>-9</v>
      </c>
    </row>
    <row r="126" spans="1:6" s="81" customFormat="1" ht="12.75">
      <c r="A126" s="574">
        <v>2500</v>
      </c>
      <c r="B126" s="542" t="s">
        <v>157</v>
      </c>
      <c r="C126" s="539">
        <v>38243</v>
      </c>
      <c r="D126" s="539">
        <v>5708</v>
      </c>
      <c r="E126" s="540">
        <v>14.925607300682477</v>
      </c>
      <c r="F126" s="541">
        <v>1123</v>
      </c>
    </row>
    <row r="127" spans="1:6" s="81" customFormat="1" ht="39" customHeight="1" hidden="1">
      <c r="A127" s="574">
        <v>2800</v>
      </c>
      <c r="B127" s="542" t="s">
        <v>158</v>
      </c>
      <c r="C127" s="539">
        <v>0</v>
      </c>
      <c r="D127" s="539">
        <v>0</v>
      </c>
      <c r="E127" s="540">
        <v>0</v>
      </c>
      <c r="F127" s="541">
        <v>0</v>
      </c>
    </row>
    <row r="128" spans="1:8" s="571" customFormat="1" ht="12.75" customHeight="1">
      <c r="A128" s="575" t="s">
        <v>950</v>
      </c>
      <c r="B128" s="152" t="s">
        <v>159</v>
      </c>
      <c r="C128" s="175">
        <v>32002</v>
      </c>
      <c r="D128" s="175">
        <v>4869</v>
      </c>
      <c r="E128" s="560">
        <v>15.21467408286982</v>
      </c>
      <c r="F128" s="535">
        <v>1005</v>
      </c>
      <c r="G128" s="537"/>
      <c r="H128" s="537"/>
    </row>
    <row r="129" spans="1:8" s="80" customFormat="1" ht="12.75" customHeight="1">
      <c r="A129" s="150">
        <v>4000</v>
      </c>
      <c r="B129" s="151" t="s">
        <v>745</v>
      </c>
      <c r="C129" s="379">
        <v>32002</v>
      </c>
      <c r="D129" s="379">
        <v>4869</v>
      </c>
      <c r="E129" s="549">
        <v>15.21467408286982</v>
      </c>
      <c r="F129" s="541">
        <v>1005</v>
      </c>
      <c r="G129" s="81"/>
      <c r="H129" s="81"/>
    </row>
    <row r="130" spans="1:6" s="81" customFormat="1" ht="25.5" hidden="1">
      <c r="A130" s="576">
        <v>4100</v>
      </c>
      <c r="B130" s="542" t="s">
        <v>160</v>
      </c>
      <c r="C130" s="539">
        <v>0</v>
      </c>
      <c r="D130" s="539">
        <v>0</v>
      </c>
      <c r="E130" s="540">
        <v>0</v>
      </c>
      <c r="F130" s="541">
        <v>0</v>
      </c>
    </row>
    <row r="131" spans="1:6" s="547" customFormat="1" ht="12.75">
      <c r="A131" s="576">
        <v>4200</v>
      </c>
      <c r="B131" s="542" t="s">
        <v>161</v>
      </c>
      <c r="C131" s="539">
        <v>21487</v>
      </c>
      <c r="D131" s="539">
        <v>2483</v>
      </c>
      <c r="E131" s="540">
        <v>11.555824451994228</v>
      </c>
      <c r="F131" s="541">
        <v>1005</v>
      </c>
    </row>
    <row r="132" spans="1:6" s="81" customFormat="1" ht="12.75">
      <c r="A132" s="576" t="s">
        <v>750</v>
      </c>
      <c r="B132" s="542" t="s">
        <v>162</v>
      </c>
      <c r="C132" s="539">
        <v>10515</v>
      </c>
      <c r="D132" s="539">
        <v>2386</v>
      </c>
      <c r="E132" s="540">
        <v>22.691393247741324</v>
      </c>
      <c r="F132" s="541">
        <v>0</v>
      </c>
    </row>
    <row r="133" spans="1:9" s="81" customFormat="1" ht="24" customHeight="1">
      <c r="A133" s="577" t="s">
        <v>163</v>
      </c>
      <c r="B133" s="578" t="s">
        <v>164</v>
      </c>
      <c r="C133" s="539">
        <v>3661</v>
      </c>
      <c r="D133" s="539">
        <v>2386</v>
      </c>
      <c r="E133" s="540">
        <v>0</v>
      </c>
      <c r="F133" s="541">
        <v>0</v>
      </c>
      <c r="I133" s="359"/>
    </row>
    <row r="134" spans="1:6" s="81" customFormat="1" ht="25.5" hidden="1">
      <c r="A134" s="577" t="s">
        <v>165</v>
      </c>
      <c r="B134" s="578" t="s">
        <v>166</v>
      </c>
      <c r="C134" s="539">
        <v>0</v>
      </c>
      <c r="D134" s="539">
        <v>0</v>
      </c>
      <c r="E134" s="540">
        <v>0</v>
      </c>
      <c r="F134" s="541">
        <v>0</v>
      </c>
    </row>
    <row r="135" spans="1:7" s="571" customFormat="1" ht="12.75" customHeight="1">
      <c r="A135" s="579" t="s">
        <v>951</v>
      </c>
      <c r="B135" s="152" t="s">
        <v>167</v>
      </c>
      <c r="C135" s="175">
        <v>1617436</v>
      </c>
      <c r="D135" s="175">
        <v>341990</v>
      </c>
      <c r="E135" s="560">
        <v>21.14395870995823</v>
      </c>
      <c r="F135" s="535">
        <v>153177</v>
      </c>
      <c r="G135" s="537"/>
    </row>
    <row r="136" spans="1:6" s="81" customFormat="1" ht="12.75">
      <c r="A136" s="572">
        <v>3000</v>
      </c>
      <c r="B136" s="538" t="s">
        <v>755</v>
      </c>
      <c r="C136" s="539">
        <v>460719</v>
      </c>
      <c r="D136" s="539">
        <v>78448</v>
      </c>
      <c r="E136" s="540">
        <v>17.02729863539381</v>
      </c>
      <c r="F136" s="541">
        <v>5554</v>
      </c>
    </row>
    <row r="137" spans="1:6" s="81" customFormat="1" ht="12.75" hidden="1">
      <c r="A137" s="574">
        <v>3100</v>
      </c>
      <c r="B137" s="487" t="s">
        <v>757</v>
      </c>
      <c r="C137" s="539"/>
      <c r="D137" s="539">
        <v>0</v>
      </c>
      <c r="E137" s="540">
        <v>0</v>
      </c>
      <c r="F137" s="541">
        <v>0</v>
      </c>
    </row>
    <row r="138" spans="1:6" s="81" customFormat="1" ht="25.5">
      <c r="A138" s="574">
        <v>3200</v>
      </c>
      <c r="B138" s="542" t="s">
        <v>759</v>
      </c>
      <c r="C138" s="539">
        <v>65061</v>
      </c>
      <c r="D138" s="539">
        <v>12170</v>
      </c>
      <c r="E138" s="540">
        <v>18.705522509644794</v>
      </c>
      <c r="F138" s="541">
        <v>2170</v>
      </c>
    </row>
    <row r="139" spans="1:6" s="81" customFormat="1" ht="25.5">
      <c r="A139" s="574">
        <v>3300</v>
      </c>
      <c r="B139" s="542" t="s">
        <v>168</v>
      </c>
      <c r="C139" s="539">
        <v>292255</v>
      </c>
      <c r="D139" s="539">
        <v>66278</v>
      </c>
      <c r="E139" s="540">
        <v>22.67814066483037</v>
      </c>
      <c r="F139" s="541">
        <v>3384</v>
      </c>
    </row>
    <row r="140" spans="1:6" s="81" customFormat="1" ht="12.75" hidden="1">
      <c r="A140" s="574">
        <v>3900</v>
      </c>
      <c r="B140" s="542" t="s">
        <v>169</v>
      </c>
      <c r="C140" s="539"/>
      <c r="D140" s="539">
        <v>0</v>
      </c>
      <c r="E140" s="540">
        <v>0</v>
      </c>
      <c r="F140" s="541">
        <v>0</v>
      </c>
    </row>
    <row r="141" spans="1:6" s="81" customFormat="1" ht="12.75">
      <c r="A141" s="572">
        <v>6000</v>
      </c>
      <c r="B141" s="538" t="s">
        <v>170</v>
      </c>
      <c r="C141" s="539">
        <v>1156717</v>
      </c>
      <c r="D141" s="539">
        <v>263542</v>
      </c>
      <c r="E141" s="540">
        <v>22.783619502436636</v>
      </c>
      <c r="F141" s="541">
        <v>147623</v>
      </c>
    </row>
    <row r="142" spans="1:6" s="81" customFormat="1" ht="12.75">
      <c r="A142" s="574">
        <v>6200</v>
      </c>
      <c r="B142" s="542" t="s">
        <v>769</v>
      </c>
      <c r="C142" s="539">
        <v>1111820</v>
      </c>
      <c r="D142" s="539">
        <v>258785</v>
      </c>
      <c r="E142" s="540">
        <v>23.27580003957475</v>
      </c>
      <c r="F142" s="541">
        <v>146323</v>
      </c>
    </row>
    <row r="143" spans="1:6" s="81" customFormat="1" ht="12.75" hidden="1">
      <c r="A143" s="574">
        <v>6300</v>
      </c>
      <c r="B143" s="542" t="s">
        <v>171</v>
      </c>
      <c r="C143" s="539">
        <v>0</v>
      </c>
      <c r="D143" s="539">
        <v>0</v>
      </c>
      <c r="E143" s="540">
        <v>0</v>
      </c>
      <c r="F143" s="541">
        <v>0</v>
      </c>
    </row>
    <row r="144" spans="1:6" s="81" customFormat="1" ht="25.5">
      <c r="A144" s="574">
        <v>6400</v>
      </c>
      <c r="B144" s="542" t="s">
        <v>771</v>
      </c>
      <c r="C144" s="539">
        <v>41297</v>
      </c>
      <c r="D144" s="539">
        <v>4757</v>
      </c>
      <c r="E144" s="540">
        <v>11.518996537278738</v>
      </c>
      <c r="F144" s="541">
        <v>1300</v>
      </c>
    </row>
    <row r="145" spans="1:6" s="81" customFormat="1" ht="38.25">
      <c r="A145" s="580" t="s">
        <v>172</v>
      </c>
      <c r="B145" s="534" t="s">
        <v>173</v>
      </c>
      <c r="C145" s="535">
        <v>733550</v>
      </c>
      <c r="D145" s="535">
        <v>41112</v>
      </c>
      <c r="E145" s="536">
        <v>5.604525935519051</v>
      </c>
      <c r="F145" s="535">
        <v>25307</v>
      </c>
    </row>
    <row r="146" spans="1:8" s="571" customFormat="1" ht="25.5" customHeight="1">
      <c r="A146" s="575" t="s">
        <v>964</v>
      </c>
      <c r="B146" s="180" t="s">
        <v>174</v>
      </c>
      <c r="C146" s="535">
        <v>1454</v>
      </c>
      <c r="D146" s="535">
        <v>0</v>
      </c>
      <c r="E146" s="560">
        <v>0</v>
      </c>
      <c r="F146" s="535">
        <v>0</v>
      </c>
      <c r="G146" s="537"/>
      <c r="H146" s="537"/>
    </row>
    <row r="147" spans="1:8" s="537" customFormat="1" ht="12.75">
      <c r="A147" s="574">
        <v>7700</v>
      </c>
      <c r="B147" s="542" t="s">
        <v>175</v>
      </c>
      <c r="C147" s="539">
        <v>1454</v>
      </c>
      <c r="D147" s="539">
        <v>0</v>
      </c>
      <c r="E147" s="540">
        <v>0</v>
      </c>
      <c r="F147" s="541">
        <v>0</v>
      </c>
      <c r="G147" s="81"/>
      <c r="H147" s="81"/>
    </row>
    <row r="148" spans="1:8" s="571" customFormat="1" ht="12.75" customHeight="1">
      <c r="A148" s="575" t="s">
        <v>1056</v>
      </c>
      <c r="B148" s="152" t="s">
        <v>779</v>
      </c>
      <c r="C148" s="175">
        <v>732096</v>
      </c>
      <c r="D148" s="175">
        <v>41112</v>
      </c>
      <c r="E148" s="560">
        <v>5.615656963021244</v>
      </c>
      <c r="F148" s="535">
        <v>25307</v>
      </c>
      <c r="G148" s="537"/>
      <c r="H148" s="537"/>
    </row>
    <row r="149" spans="1:6" s="81" customFormat="1" ht="12.75">
      <c r="A149" s="574">
        <v>7200</v>
      </c>
      <c r="B149" s="542" t="s">
        <v>176</v>
      </c>
      <c r="C149" s="539">
        <v>731179</v>
      </c>
      <c r="D149" s="539">
        <v>41112</v>
      </c>
      <c r="E149" s="540">
        <v>5.622699776662076</v>
      </c>
      <c r="F149" s="541">
        <v>25307</v>
      </c>
    </row>
    <row r="150" spans="1:6" s="81" customFormat="1" ht="25.5">
      <c r="A150" s="581">
        <v>7210</v>
      </c>
      <c r="B150" s="542" t="s">
        <v>177</v>
      </c>
      <c r="C150" s="539">
        <v>8207</v>
      </c>
      <c r="D150" s="539">
        <v>0</v>
      </c>
      <c r="E150" s="540">
        <v>0</v>
      </c>
      <c r="F150" s="541">
        <v>-2963</v>
      </c>
    </row>
    <row r="151" spans="1:6" s="81" customFormat="1" ht="25.5">
      <c r="A151" s="581">
        <v>7220</v>
      </c>
      <c r="B151" s="542" t="s">
        <v>178</v>
      </c>
      <c r="C151" s="539">
        <v>30916</v>
      </c>
      <c r="D151" s="539">
        <v>39828</v>
      </c>
      <c r="E151" s="540">
        <v>0</v>
      </c>
      <c r="F151" s="541">
        <v>26986</v>
      </c>
    </row>
    <row r="152" spans="1:6" s="81" customFormat="1" ht="25.5">
      <c r="A152" s="581">
        <v>7240</v>
      </c>
      <c r="B152" s="542" t="s">
        <v>180</v>
      </c>
      <c r="C152" s="539">
        <v>188124</v>
      </c>
      <c r="D152" s="539">
        <v>1284</v>
      </c>
      <c r="E152" s="540">
        <v>0.6825285450022325</v>
      </c>
      <c r="F152" s="541">
        <v>1284</v>
      </c>
    </row>
    <row r="153" spans="1:6" s="81" customFormat="1" ht="12.75" hidden="1">
      <c r="A153" s="574">
        <v>7500</v>
      </c>
      <c r="B153" s="542" t="s">
        <v>866</v>
      </c>
      <c r="C153" s="539"/>
      <c r="D153" s="539">
        <v>0</v>
      </c>
      <c r="E153" s="540">
        <v>0</v>
      </c>
      <c r="F153" s="541">
        <v>0</v>
      </c>
    </row>
    <row r="154" spans="1:8" s="80" customFormat="1" ht="12.75" customHeight="1">
      <c r="A154" s="570" t="s">
        <v>965</v>
      </c>
      <c r="B154" s="152" t="s">
        <v>789</v>
      </c>
      <c r="C154" s="155">
        <v>5429515</v>
      </c>
      <c r="D154" s="155">
        <v>369779</v>
      </c>
      <c r="E154" s="560">
        <v>6.810534642596991</v>
      </c>
      <c r="F154" s="535">
        <v>192378</v>
      </c>
      <c r="G154" s="81"/>
      <c r="H154" s="81"/>
    </row>
    <row r="155" spans="1:8" s="571" customFormat="1" ht="12.75" customHeight="1">
      <c r="A155" s="139" t="s">
        <v>966</v>
      </c>
      <c r="B155" s="152" t="s">
        <v>182</v>
      </c>
      <c r="C155" s="155">
        <v>5138620</v>
      </c>
      <c r="D155" s="155">
        <v>369779</v>
      </c>
      <c r="E155" s="560">
        <v>7.1960759892733845</v>
      </c>
      <c r="F155" s="535">
        <v>193295</v>
      </c>
      <c r="G155" s="537"/>
      <c r="H155" s="537"/>
    </row>
    <row r="156" spans="1:12" s="81" customFormat="1" ht="12.75">
      <c r="A156" s="574">
        <v>5100</v>
      </c>
      <c r="B156" s="542" t="s">
        <v>793</v>
      </c>
      <c r="C156" s="539">
        <v>36810</v>
      </c>
      <c r="D156" s="539">
        <v>4107</v>
      </c>
      <c r="E156" s="549">
        <v>11.157294213528933</v>
      </c>
      <c r="F156" s="541">
        <v>3000</v>
      </c>
      <c r="L156" s="359"/>
    </row>
    <row r="157" spans="1:6" s="81" customFormat="1" ht="12.75">
      <c r="A157" s="574">
        <v>5200</v>
      </c>
      <c r="B157" s="542" t="s">
        <v>795</v>
      </c>
      <c r="C157" s="539">
        <v>3645642</v>
      </c>
      <c r="D157" s="539">
        <v>365672</v>
      </c>
      <c r="E157" s="540">
        <v>10.030386966136556</v>
      </c>
      <c r="F157" s="541">
        <v>190295</v>
      </c>
    </row>
    <row r="158" spans="1:6" s="537" customFormat="1" ht="12.75">
      <c r="A158" s="584" t="s">
        <v>183</v>
      </c>
      <c r="B158" s="534" t="s">
        <v>928</v>
      </c>
      <c r="C158" s="559">
        <v>0</v>
      </c>
      <c r="D158" s="559">
        <v>0</v>
      </c>
      <c r="E158" s="560">
        <v>0</v>
      </c>
      <c r="F158" s="535">
        <v>-917</v>
      </c>
    </row>
    <row r="159" spans="1:6" s="537" customFormat="1" ht="25.5">
      <c r="A159" s="574">
        <v>9200</v>
      </c>
      <c r="B159" s="542" t="s">
        <v>184</v>
      </c>
      <c r="C159" s="539">
        <v>0</v>
      </c>
      <c r="D159" s="539">
        <v>0</v>
      </c>
      <c r="E159" s="549">
        <v>0</v>
      </c>
      <c r="F159" s="541">
        <v>-917</v>
      </c>
    </row>
    <row r="160" spans="1:6" s="537" customFormat="1" ht="25.5" hidden="1">
      <c r="A160" s="574">
        <v>9400</v>
      </c>
      <c r="B160" s="542" t="s">
        <v>220</v>
      </c>
      <c r="C160" s="539">
        <v>0</v>
      </c>
      <c r="D160" s="539">
        <v>0</v>
      </c>
      <c r="E160" s="549">
        <v>0</v>
      </c>
      <c r="F160" s="541">
        <v>0</v>
      </c>
    </row>
    <row r="161" spans="1:6" s="537" customFormat="1" ht="30.75" customHeight="1">
      <c r="A161" s="585" t="s">
        <v>25</v>
      </c>
      <c r="B161" s="550" t="s">
        <v>1139</v>
      </c>
      <c r="C161" s="559">
        <v>2650</v>
      </c>
      <c r="D161" s="559">
        <v>1076</v>
      </c>
      <c r="E161" s="536">
        <v>40.60377358490566</v>
      </c>
      <c r="F161" s="535">
        <v>-337</v>
      </c>
    </row>
    <row r="162" spans="1:6" s="537" customFormat="1" ht="25.5">
      <c r="A162" s="586">
        <v>8000</v>
      </c>
      <c r="B162" s="588" t="s">
        <v>191</v>
      </c>
      <c r="C162" s="541">
        <v>2650</v>
      </c>
      <c r="D162" s="541">
        <v>1076</v>
      </c>
      <c r="E162" s="549">
        <v>40.60377358490566</v>
      </c>
      <c r="F162" s="541">
        <v>-337</v>
      </c>
    </row>
    <row r="163" spans="1:7" s="81" customFormat="1" ht="12.75">
      <c r="A163" s="589"/>
      <c r="B163" s="590" t="s">
        <v>211</v>
      </c>
      <c r="C163" s="559">
        <v>-6234808</v>
      </c>
      <c r="D163" s="559">
        <v>-21164</v>
      </c>
      <c r="E163" s="560">
        <v>0.3394491057302807</v>
      </c>
      <c r="F163" s="535">
        <v>-184959</v>
      </c>
      <c r="G163" s="359"/>
    </row>
    <row r="164" spans="1:6" s="81" customFormat="1" ht="12.75">
      <c r="A164" s="589"/>
      <c r="B164" s="590" t="s">
        <v>192</v>
      </c>
      <c r="C164" s="559">
        <v>6234808</v>
      </c>
      <c r="D164" s="559">
        <v>21164</v>
      </c>
      <c r="E164" s="560">
        <v>0.3394491057302807</v>
      </c>
      <c r="F164" s="535">
        <v>184959</v>
      </c>
    </row>
    <row r="165" spans="1:6" s="81" customFormat="1" ht="12.75">
      <c r="A165" s="585" t="s">
        <v>193</v>
      </c>
      <c r="B165" s="591" t="s">
        <v>194</v>
      </c>
      <c r="C165" s="559">
        <v>6281524</v>
      </c>
      <c r="D165" s="559">
        <v>289482</v>
      </c>
      <c r="E165" s="560">
        <v>4.608467626646018</v>
      </c>
      <c r="F165" s="535">
        <v>438150</v>
      </c>
    </row>
    <row r="166" spans="1:6" s="81" customFormat="1" ht="12.75">
      <c r="A166" s="532" t="s">
        <v>804</v>
      </c>
      <c r="B166" s="542" t="s">
        <v>461</v>
      </c>
      <c r="C166" s="641">
        <v>483723</v>
      </c>
      <c r="D166" s="539">
        <v>30607</v>
      </c>
      <c r="E166" s="540">
        <v>6.327381579953817</v>
      </c>
      <c r="F166" s="541">
        <v>47744</v>
      </c>
    </row>
    <row r="167" spans="1:6" s="81" customFormat="1" ht="12.75">
      <c r="A167" s="532" t="s">
        <v>195</v>
      </c>
      <c r="B167" s="542" t="s">
        <v>196</v>
      </c>
      <c r="C167" s="641">
        <v>5315045</v>
      </c>
      <c r="D167" s="539">
        <v>797564</v>
      </c>
      <c r="E167" s="540">
        <v>15.005780760087639</v>
      </c>
      <c r="F167" s="541">
        <v>465696</v>
      </c>
    </row>
    <row r="168" spans="1:6" s="81" customFormat="1" ht="12.75">
      <c r="A168" s="532" t="s">
        <v>197</v>
      </c>
      <c r="B168" s="542" t="s">
        <v>198</v>
      </c>
      <c r="C168" s="641">
        <v>453777</v>
      </c>
      <c r="D168" s="539">
        <v>-538689</v>
      </c>
      <c r="E168" s="540">
        <v>-118.71227497206777</v>
      </c>
      <c r="F168" s="541">
        <v>-75290</v>
      </c>
    </row>
    <row r="169" spans="1:6" s="83" customFormat="1" ht="25.5" hidden="1">
      <c r="A169" s="592" t="s">
        <v>199</v>
      </c>
      <c r="B169" s="534" t="s">
        <v>405</v>
      </c>
      <c r="C169" s="559">
        <v>0</v>
      </c>
      <c r="D169" s="559">
        <v>0</v>
      </c>
      <c r="E169" s="536">
        <v>0</v>
      </c>
      <c r="F169" s="541">
        <v>0</v>
      </c>
    </row>
    <row r="170" spans="1:6" s="83" customFormat="1" ht="12.75" hidden="1">
      <c r="A170" s="592" t="s">
        <v>200</v>
      </c>
      <c r="B170" s="534" t="s">
        <v>406</v>
      </c>
      <c r="C170" s="559">
        <v>0</v>
      </c>
      <c r="D170" s="593">
        <v>0</v>
      </c>
      <c r="E170" s="536">
        <v>0</v>
      </c>
      <c r="F170" s="541">
        <v>0</v>
      </c>
    </row>
    <row r="171" spans="1:54" s="448" customFormat="1" ht="12.75">
      <c r="A171" s="585" t="s">
        <v>809</v>
      </c>
      <c r="B171" s="590" t="s">
        <v>407</v>
      </c>
      <c r="C171" s="559">
        <v>-200592</v>
      </c>
      <c r="D171" s="559">
        <v>-86994</v>
      </c>
      <c r="E171" s="560">
        <v>43.3686288585786</v>
      </c>
      <c r="F171" s="535">
        <v>-70654</v>
      </c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</row>
    <row r="172" spans="1:6" s="81" customFormat="1" ht="12.75">
      <c r="A172" s="585" t="s">
        <v>808</v>
      </c>
      <c r="B172" s="590" t="s">
        <v>408</v>
      </c>
      <c r="C172" s="559">
        <v>193876</v>
      </c>
      <c r="D172" s="559">
        <v>-21324</v>
      </c>
      <c r="E172" s="560">
        <v>-10.998782727103922</v>
      </c>
      <c r="F172" s="535">
        <v>-22537</v>
      </c>
    </row>
    <row r="173" spans="1:6" ht="12.75" customHeight="1">
      <c r="A173" s="594" t="s">
        <v>967</v>
      </c>
      <c r="B173" s="595" t="s">
        <v>409</v>
      </c>
      <c r="C173" s="596">
        <v>-40000</v>
      </c>
      <c r="D173" s="596">
        <v>-160000</v>
      </c>
      <c r="E173" s="597">
        <v>0</v>
      </c>
      <c r="F173" s="535">
        <v>-160000</v>
      </c>
    </row>
    <row r="174" spans="1:6" ht="27" customHeight="1">
      <c r="A174" s="598" t="s">
        <v>201</v>
      </c>
      <c r="B174" s="599" t="s">
        <v>202</v>
      </c>
      <c r="C174" s="539">
        <v>-40000</v>
      </c>
      <c r="D174" s="539">
        <v>0</v>
      </c>
      <c r="E174" s="540">
        <v>0</v>
      </c>
      <c r="F174" s="541">
        <v>0</v>
      </c>
    </row>
    <row r="175" spans="1:6" ht="12.75" customHeight="1">
      <c r="A175" s="598" t="s">
        <v>203</v>
      </c>
      <c r="B175" s="600" t="s">
        <v>1148</v>
      </c>
      <c r="C175" s="539">
        <v>0</v>
      </c>
      <c r="D175" s="539">
        <v>-160000</v>
      </c>
      <c r="E175" s="540">
        <v>0</v>
      </c>
      <c r="F175" s="541">
        <v>-160000</v>
      </c>
    </row>
    <row r="176" spans="1:4" s="448" customFormat="1" ht="17.25" customHeight="1">
      <c r="A176" s="607"/>
      <c r="B176" s="605"/>
      <c r="C176" s="81"/>
      <c r="D176" s="606"/>
    </row>
    <row r="177" spans="1:6" s="448" customFormat="1" ht="21.75" customHeight="1">
      <c r="A177" s="608"/>
      <c r="B177" s="82"/>
      <c r="C177" s="82"/>
      <c r="D177" s="82"/>
      <c r="E177" s="82"/>
      <c r="F177" s="82"/>
    </row>
    <row r="178" spans="1:4" s="448" customFormat="1" ht="17.25" customHeight="1" hidden="1">
      <c r="A178" s="609"/>
      <c r="B178" s="605"/>
      <c r="C178" s="81"/>
      <c r="D178" s="606"/>
    </row>
    <row r="179" spans="1:5" s="448" customFormat="1" ht="17.25" customHeight="1" hidden="1">
      <c r="A179" s="610"/>
      <c r="B179" s="390"/>
      <c r="D179" s="503"/>
      <c r="E179" s="611"/>
    </row>
    <row r="180" spans="1:6" s="616" customFormat="1" ht="17.25" customHeight="1" hidden="1">
      <c r="A180" s="612"/>
      <c r="B180" s="612"/>
      <c r="C180" s="613"/>
      <c r="D180" s="613"/>
      <c r="E180" s="614"/>
      <c r="F180" s="615"/>
    </row>
    <row r="181" spans="1:6" s="448" customFormat="1" ht="17.25" customHeight="1">
      <c r="A181" s="617" t="s">
        <v>488</v>
      </c>
      <c r="B181" s="82"/>
      <c r="C181" s="359"/>
      <c r="D181" s="359"/>
      <c r="E181" s="618"/>
      <c r="F181" s="615" t="s">
        <v>413</v>
      </c>
    </row>
    <row r="182" spans="1:3" ht="15.75">
      <c r="A182" s="75"/>
      <c r="B182" s="619"/>
      <c r="C182" s="620"/>
    </row>
    <row r="183" spans="1:6" s="83" customFormat="1" ht="12.75">
      <c r="A183" s="621" t="s">
        <v>578</v>
      </c>
      <c r="B183" s="622"/>
      <c r="C183" s="84"/>
      <c r="D183" s="623"/>
      <c r="E183" s="623"/>
      <c r="F183" s="623"/>
    </row>
    <row r="184" spans="1:3" ht="15.75">
      <c r="A184" s="609"/>
      <c r="B184" s="624"/>
      <c r="C184" s="625"/>
    </row>
    <row r="185" spans="1:3" ht="15.75">
      <c r="A185" s="609"/>
      <c r="B185" s="624"/>
      <c r="C185" s="625"/>
    </row>
    <row r="186" spans="1:3" ht="15.75">
      <c r="A186" s="609"/>
      <c r="B186" s="624"/>
      <c r="C186" s="625"/>
    </row>
    <row r="187" spans="1:3" ht="15.75">
      <c r="A187" s="609"/>
      <c r="B187" s="624"/>
      <c r="C187" s="625"/>
    </row>
    <row r="188" spans="1:3" ht="15.75">
      <c r="A188" s="609"/>
      <c r="B188" s="624"/>
      <c r="C188" s="625"/>
    </row>
    <row r="189" spans="1:3" ht="15.75">
      <c r="A189" s="609"/>
      <c r="B189" s="624"/>
      <c r="C189" s="625"/>
    </row>
    <row r="190" spans="1:3" ht="15.75">
      <c r="A190" s="626"/>
      <c r="B190" s="624"/>
      <c r="C190" s="625"/>
    </row>
    <row r="191" spans="1:3" ht="16.5" customHeight="1">
      <c r="A191" s="627"/>
      <c r="B191" s="619"/>
      <c r="C191" s="625"/>
    </row>
    <row r="192" spans="1:3" ht="15.75">
      <c r="A192" s="627"/>
      <c r="B192" s="619"/>
      <c r="C192" s="625"/>
    </row>
    <row r="193" spans="1:3" ht="15.75">
      <c r="A193" s="627"/>
      <c r="B193" s="619"/>
      <c r="C193" s="625"/>
    </row>
    <row r="194" spans="1:2" ht="15.75">
      <c r="A194" s="627"/>
      <c r="B194" s="619"/>
    </row>
    <row r="195" spans="1:2" ht="15.75">
      <c r="A195" s="628"/>
      <c r="B195" s="628"/>
    </row>
    <row r="196" spans="1:2" ht="15.75">
      <c r="A196" s="629"/>
      <c r="B196" s="354"/>
    </row>
    <row r="197" spans="1:2" ht="15.75">
      <c r="A197" s="629"/>
      <c r="B197" s="354"/>
    </row>
    <row r="198" ht="15.75">
      <c r="B198" s="630"/>
    </row>
    <row r="205" ht="15.75">
      <c r="B205" s="630"/>
    </row>
    <row r="212" ht="15.75">
      <c r="B212" s="630"/>
    </row>
    <row r="214" ht="15.75">
      <c r="B214" s="630"/>
    </row>
    <row r="216" ht="15.75">
      <c r="B216" s="630"/>
    </row>
    <row r="218" ht="15.75">
      <c r="B218" s="630"/>
    </row>
    <row r="220" ht="15.75">
      <c r="B220" s="630"/>
    </row>
    <row r="222" ht="15.75">
      <c r="B222" s="630"/>
    </row>
    <row r="224" ht="15.75">
      <c r="B224" s="630"/>
    </row>
    <row r="230" ht="15.75">
      <c r="B230" s="630"/>
    </row>
  </sheetData>
  <sheetProtection/>
  <mergeCells count="7">
    <mergeCell ref="A1:F1"/>
    <mergeCell ref="A195:B195"/>
    <mergeCell ref="A6:F6"/>
    <mergeCell ref="A7:F7"/>
    <mergeCell ref="A2:F2"/>
    <mergeCell ref="A8:F8"/>
    <mergeCell ref="A5:B5"/>
  </mergeCells>
  <printOptions horizontalCentered="1"/>
  <pageMargins left="0.984251968503937" right="0.2755905511811024" top="0.5905511811023623" bottom="0.4724409448818898" header="0.2362204724409449" footer="0.1968503937007874"/>
  <pageSetup firstPageNumber="37" useFirstPageNumber="1" fitToWidth="5" horizontalDpi="600" verticalDpi="600" orientation="portrait" paperSize="9" scale="83" r:id="rId2"/>
  <headerFooter alignWithMargins="0">
    <oddFooter>&amp;C&amp;P</oddFooter>
  </headerFooter>
  <rowBreaks count="2" manualBreakCount="2">
    <brk id="75" max="5" man="1"/>
    <brk id="147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64"/>
  <sheetViews>
    <sheetView showGridLines="0" zoomScaleSheetLayoutView="100" workbookViewId="0" topLeftCell="A1">
      <selection activeCell="G11" sqref="G11"/>
    </sheetView>
  </sheetViews>
  <sheetFormatPr defaultColWidth="9.140625" defaultRowHeight="12.75"/>
  <cols>
    <col min="1" max="1" width="11.421875" style="526" customWidth="1"/>
    <col min="2" max="2" width="53.28125" style="527" customWidth="1"/>
    <col min="3" max="3" width="16.140625" style="529" customWidth="1"/>
    <col min="4" max="4" width="16.28125" style="529" customWidth="1"/>
    <col min="5" max="16384" width="9.140625" style="75" customWidth="1"/>
  </cols>
  <sheetData>
    <row r="1" spans="1:4" s="60" customFormat="1" ht="69.75" customHeight="1">
      <c r="A1" s="1"/>
      <c r="B1" s="1"/>
      <c r="C1" s="1"/>
      <c r="D1" s="642"/>
    </row>
    <row r="2" spans="1:4" s="60" customFormat="1" ht="12.75" customHeight="1">
      <c r="A2" s="443" t="s">
        <v>382</v>
      </c>
      <c r="B2" s="443"/>
      <c r="C2" s="443"/>
      <c r="D2" s="643"/>
    </row>
    <row r="3" spans="1:35" s="448" customFormat="1" ht="24.75" customHeight="1">
      <c r="A3" s="644" t="s">
        <v>383</v>
      </c>
      <c r="B3" s="644"/>
      <c r="C3" s="644"/>
      <c r="D3" s="6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s="448" customFormat="1" ht="17.25" customHeight="1">
      <c r="A4" s="645" t="s">
        <v>384</v>
      </c>
      <c r="B4" s="643"/>
      <c r="C4" s="643"/>
      <c r="D4" s="64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448" customFormat="1" ht="17.25" customHeight="1">
      <c r="A5" s="646" t="s">
        <v>385</v>
      </c>
      <c r="B5" s="647"/>
      <c r="C5" s="647"/>
      <c r="D5" s="648" t="s">
        <v>939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s="448" customFormat="1" ht="12.75" customHeight="1">
      <c r="A6" s="14" t="s">
        <v>387</v>
      </c>
      <c r="B6" s="14"/>
      <c r="C6" s="14"/>
      <c r="D6" s="643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s="448" customFormat="1" ht="17.25" customHeight="1">
      <c r="A7" s="649" t="s">
        <v>223</v>
      </c>
      <c r="B7" s="649"/>
      <c r="C7" s="649"/>
      <c r="D7" s="64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s="448" customFormat="1" ht="12.75" customHeight="1">
      <c r="A8" s="449" t="s">
        <v>705</v>
      </c>
      <c r="B8" s="449"/>
      <c r="C8" s="449"/>
      <c r="D8" s="643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s="448" customFormat="1" ht="12.75" customHeight="1">
      <c r="A9" s="269"/>
      <c r="B9" s="650"/>
      <c r="C9" s="269"/>
      <c r="D9" s="415" t="s">
        <v>224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4" ht="13.5" customHeight="1">
      <c r="A10" s="651"/>
      <c r="B10" s="652"/>
      <c r="C10" s="23"/>
      <c r="D10" s="653" t="s">
        <v>417</v>
      </c>
    </row>
    <row r="11" spans="1:4" ht="46.5" customHeight="1">
      <c r="A11" s="87" t="s">
        <v>494</v>
      </c>
      <c r="B11" s="87" t="s">
        <v>418</v>
      </c>
      <c r="C11" s="531" t="s">
        <v>420</v>
      </c>
      <c r="D11" s="531" t="s">
        <v>394</v>
      </c>
    </row>
    <row r="12" spans="1:4" s="81" customFormat="1" ht="15.75" customHeight="1">
      <c r="A12" s="532">
        <v>1</v>
      </c>
      <c r="B12" s="531">
        <v>2</v>
      </c>
      <c r="C12" s="532">
        <v>4</v>
      </c>
      <c r="D12" s="532">
        <v>6</v>
      </c>
    </row>
    <row r="13" spans="1:4" s="537" customFormat="1" ht="12.75">
      <c r="A13" s="533" t="s">
        <v>1161</v>
      </c>
      <c r="B13" s="534" t="s">
        <v>1162</v>
      </c>
      <c r="C13" s="535">
        <v>616348</v>
      </c>
      <c r="D13" s="535">
        <v>558741</v>
      </c>
    </row>
    <row r="14" spans="1:4" s="537" customFormat="1" ht="12.75" customHeight="1" hidden="1">
      <c r="A14" s="533" t="s">
        <v>944</v>
      </c>
      <c r="B14" s="534" t="s">
        <v>426</v>
      </c>
      <c r="C14" s="535">
        <v>0</v>
      </c>
      <c r="D14" s="535">
        <v>0</v>
      </c>
    </row>
    <row r="15" spans="1:4" s="537" customFormat="1" ht="12.75" customHeight="1" hidden="1">
      <c r="A15" s="533" t="s">
        <v>498</v>
      </c>
      <c r="B15" s="534" t="s">
        <v>1163</v>
      </c>
      <c r="C15" s="535">
        <v>0</v>
      </c>
      <c r="D15" s="535">
        <v>0</v>
      </c>
    </row>
    <row r="16" spans="1:4" s="537" customFormat="1" ht="12.75" customHeight="1" hidden="1">
      <c r="A16" s="533" t="s">
        <v>945</v>
      </c>
      <c r="B16" s="534" t="s">
        <v>428</v>
      </c>
      <c r="C16" s="535">
        <v>0</v>
      </c>
      <c r="D16" s="535">
        <v>0</v>
      </c>
    </row>
    <row r="17" spans="1:4" s="81" customFormat="1" ht="12.75" customHeight="1" hidden="1">
      <c r="A17" s="532" t="s">
        <v>500</v>
      </c>
      <c r="B17" s="538" t="s">
        <v>428</v>
      </c>
      <c r="C17" s="539">
        <v>0</v>
      </c>
      <c r="D17" s="535">
        <v>0</v>
      </c>
    </row>
    <row r="18" spans="1:4" s="537" customFormat="1" ht="12.75" customHeight="1" hidden="1">
      <c r="A18" s="532" t="s">
        <v>1164</v>
      </c>
      <c r="B18" s="542" t="s">
        <v>1165</v>
      </c>
      <c r="C18" s="539">
        <v>0</v>
      </c>
      <c r="D18" s="535">
        <v>0</v>
      </c>
    </row>
    <row r="19" spans="1:4" s="547" customFormat="1" ht="25.5" customHeight="1" hidden="1">
      <c r="A19" s="543" t="s">
        <v>1166</v>
      </c>
      <c r="B19" s="544" t="s">
        <v>1167</v>
      </c>
      <c r="C19" s="562">
        <v>0</v>
      </c>
      <c r="D19" s="535">
        <v>0</v>
      </c>
    </row>
    <row r="20" spans="1:4" s="547" customFormat="1" ht="25.5" hidden="1">
      <c r="A20" s="548" t="s">
        <v>1168</v>
      </c>
      <c r="B20" s="544" t="s">
        <v>1169</v>
      </c>
      <c r="C20" s="562"/>
      <c r="D20" s="535">
        <v>0</v>
      </c>
    </row>
    <row r="21" spans="1:4" s="547" customFormat="1" ht="12.75" hidden="1">
      <c r="A21" s="543" t="s">
        <v>1170</v>
      </c>
      <c r="B21" s="544" t="s">
        <v>1171</v>
      </c>
      <c r="C21" s="562"/>
      <c r="D21" s="535">
        <v>0</v>
      </c>
    </row>
    <row r="22" spans="1:4" s="547" customFormat="1" ht="12.75" hidden="1">
      <c r="A22" s="532" t="s">
        <v>1172</v>
      </c>
      <c r="B22" s="542" t="s">
        <v>1173</v>
      </c>
      <c r="C22" s="541"/>
      <c r="D22" s="535">
        <v>0</v>
      </c>
    </row>
    <row r="23" spans="1:4" s="551" customFormat="1" ht="13.5" hidden="1">
      <c r="A23" s="533" t="s">
        <v>964</v>
      </c>
      <c r="B23" s="550" t="s">
        <v>442</v>
      </c>
      <c r="C23" s="535">
        <v>0</v>
      </c>
      <c r="D23" s="535">
        <v>0</v>
      </c>
    </row>
    <row r="24" spans="1:4" s="537" customFormat="1" ht="18" customHeight="1" hidden="1">
      <c r="A24" s="533" t="s">
        <v>529</v>
      </c>
      <c r="B24" s="534" t="s">
        <v>1174</v>
      </c>
      <c r="C24" s="535">
        <v>0</v>
      </c>
      <c r="D24" s="535">
        <v>0</v>
      </c>
    </row>
    <row r="25" spans="1:4" s="81" customFormat="1" ht="12.75" hidden="1">
      <c r="A25" s="532" t="s">
        <v>1175</v>
      </c>
      <c r="B25" s="538" t="s">
        <v>1176</v>
      </c>
      <c r="C25" s="539">
        <v>0</v>
      </c>
      <c r="D25" s="535">
        <v>0</v>
      </c>
    </row>
    <row r="26" spans="1:4" s="81" customFormat="1" ht="12.75" hidden="1">
      <c r="A26" s="543" t="s">
        <v>1177</v>
      </c>
      <c r="B26" s="552" t="s">
        <v>1178</v>
      </c>
      <c r="C26" s="539"/>
      <c r="D26" s="535">
        <v>0</v>
      </c>
    </row>
    <row r="27" spans="1:4" s="81" customFormat="1" ht="12.75" hidden="1">
      <c r="A27" s="543" t="s">
        <v>1179</v>
      </c>
      <c r="B27" s="552" t="s">
        <v>1180</v>
      </c>
      <c r="C27" s="539"/>
      <c r="D27" s="535">
        <v>0</v>
      </c>
    </row>
    <row r="28" spans="1:4" s="81" customFormat="1" ht="12.75" hidden="1">
      <c r="A28" s="532" t="s">
        <v>1181</v>
      </c>
      <c r="B28" s="538" t="s">
        <v>1182</v>
      </c>
      <c r="C28" s="539"/>
      <c r="D28" s="535">
        <v>0</v>
      </c>
    </row>
    <row r="29" spans="1:4" s="81" customFormat="1" ht="12.75" hidden="1">
      <c r="A29" s="532" t="s">
        <v>1183</v>
      </c>
      <c r="B29" s="538" t="s">
        <v>1184</v>
      </c>
      <c r="C29" s="539"/>
      <c r="D29" s="535">
        <v>0</v>
      </c>
    </row>
    <row r="30" spans="1:4" s="81" customFormat="1" ht="12.75" hidden="1">
      <c r="A30" s="533" t="s">
        <v>506</v>
      </c>
      <c r="B30" s="534" t="s">
        <v>1185</v>
      </c>
      <c r="C30" s="535">
        <v>0</v>
      </c>
      <c r="D30" s="535">
        <v>0</v>
      </c>
    </row>
    <row r="31" spans="1:4" s="81" customFormat="1" ht="12.75" hidden="1">
      <c r="A31" s="553" t="s">
        <v>1186</v>
      </c>
      <c r="B31" s="554" t="s">
        <v>434</v>
      </c>
      <c r="C31" s="535">
        <v>0</v>
      </c>
      <c r="D31" s="535">
        <v>0</v>
      </c>
    </row>
    <row r="32" spans="1:4" s="81" customFormat="1" ht="12.75" hidden="1">
      <c r="A32" s="532" t="s">
        <v>512</v>
      </c>
      <c r="B32" s="538" t="s">
        <v>434</v>
      </c>
      <c r="C32" s="539"/>
      <c r="D32" s="535">
        <v>0</v>
      </c>
    </row>
    <row r="33" spans="1:4" s="81" customFormat="1" ht="12.75" hidden="1">
      <c r="A33" s="543" t="s">
        <v>1187</v>
      </c>
      <c r="B33" s="552" t="s">
        <v>435</v>
      </c>
      <c r="C33" s="539">
        <v>0</v>
      </c>
      <c r="D33" s="535">
        <v>0</v>
      </c>
    </row>
    <row r="34" spans="1:4" s="81" customFormat="1" ht="12.75" hidden="1">
      <c r="A34" s="543" t="s">
        <v>1188</v>
      </c>
      <c r="B34" s="552" t="s">
        <v>436</v>
      </c>
      <c r="C34" s="539">
        <v>0</v>
      </c>
      <c r="D34" s="535">
        <v>0</v>
      </c>
    </row>
    <row r="35" spans="1:4" s="537" customFormat="1" ht="12.75">
      <c r="A35" s="533" t="s">
        <v>965</v>
      </c>
      <c r="B35" s="534" t="s">
        <v>1191</v>
      </c>
      <c r="C35" s="559">
        <v>184</v>
      </c>
      <c r="D35" s="535">
        <v>173</v>
      </c>
    </row>
    <row r="36" spans="1:4" s="81" customFormat="1" ht="16.5" customHeight="1">
      <c r="A36" s="532" t="s">
        <v>532</v>
      </c>
      <c r="B36" s="538" t="s">
        <v>1192</v>
      </c>
      <c r="C36" s="539">
        <v>71</v>
      </c>
      <c r="D36" s="541">
        <v>65</v>
      </c>
    </row>
    <row r="37" spans="1:4" s="81" customFormat="1" ht="12.75" hidden="1">
      <c r="A37" s="532" t="s">
        <v>1193</v>
      </c>
      <c r="B37" s="542" t="s">
        <v>1194</v>
      </c>
      <c r="C37" s="539"/>
      <c r="D37" s="541">
        <v>0</v>
      </c>
    </row>
    <row r="38" spans="1:4" s="81" customFormat="1" ht="31.5" customHeight="1" hidden="1">
      <c r="A38" s="532" t="s">
        <v>536</v>
      </c>
      <c r="B38" s="542" t="s">
        <v>1195</v>
      </c>
      <c r="C38" s="539"/>
      <c r="D38" s="541">
        <v>0</v>
      </c>
    </row>
    <row r="39" spans="1:4" s="81" customFormat="1" ht="31.5" customHeight="1" hidden="1">
      <c r="A39" s="532" t="s">
        <v>539</v>
      </c>
      <c r="B39" s="542" t="s">
        <v>1196</v>
      </c>
      <c r="C39" s="539"/>
      <c r="D39" s="541">
        <v>0</v>
      </c>
    </row>
    <row r="40" spans="1:4" s="81" customFormat="1" ht="25.5" hidden="1">
      <c r="A40" s="561" t="s">
        <v>1197</v>
      </c>
      <c r="B40" s="544" t="s">
        <v>1198</v>
      </c>
      <c r="C40" s="562"/>
      <c r="D40" s="541">
        <v>0</v>
      </c>
    </row>
    <row r="41" spans="1:4" s="81" customFormat="1" ht="12.75" hidden="1">
      <c r="A41" s="532" t="s">
        <v>541</v>
      </c>
      <c r="B41" s="542" t="s">
        <v>1199</v>
      </c>
      <c r="C41" s="539"/>
      <c r="D41" s="541">
        <v>0</v>
      </c>
    </row>
    <row r="42" spans="1:4" s="81" customFormat="1" ht="25.5" hidden="1">
      <c r="A42" s="561" t="s">
        <v>1200</v>
      </c>
      <c r="B42" s="544" t="s">
        <v>1201</v>
      </c>
      <c r="C42" s="562"/>
      <c r="D42" s="541">
        <v>0</v>
      </c>
    </row>
    <row r="43" spans="1:4" s="81" customFormat="1" ht="26.25" customHeight="1">
      <c r="A43" s="532" t="s">
        <v>543</v>
      </c>
      <c r="B43" s="542" t="s">
        <v>225</v>
      </c>
      <c r="C43" s="539">
        <v>71</v>
      </c>
      <c r="D43" s="541">
        <v>65</v>
      </c>
    </row>
    <row r="44" spans="1:4" s="81" customFormat="1" ht="25.5" hidden="1">
      <c r="A44" s="532" t="s">
        <v>545</v>
      </c>
      <c r="B44" s="542" t="s">
        <v>1</v>
      </c>
      <c r="C44" s="539"/>
      <c r="D44" s="535">
        <v>0</v>
      </c>
    </row>
    <row r="45" spans="1:4" s="81" customFormat="1" ht="12.75" hidden="1">
      <c r="A45" s="532" t="s">
        <v>2</v>
      </c>
      <c r="B45" s="542" t="s">
        <v>3</v>
      </c>
      <c r="C45" s="539"/>
      <c r="D45" s="535">
        <v>0</v>
      </c>
    </row>
    <row r="46" spans="1:4" s="81" customFormat="1" ht="15" customHeight="1" hidden="1">
      <c r="A46" s="532" t="s">
        <v>549</v>
      </c>
      <c r="B46" s="538" t="s">
        <v>4</v>
      </c>
      <c r="C46" s="539"/>
      <c r="D46" s="535">
        <v>0</v>
      </c>
    </row>
    <row r="47" spans="1:4" s="81" customFormat="1" ht="12.75" hidden="1">
      <c r="A47" s="532" t="s">
        <v>5</v>
      </c>
      <c r="B47" s="542" t="s">
        <v>6</v>
      </c>
      <c r="C47" s="539"/>
      <c r="D47" s="535">
        <v>0</v>
      </c>
    </row>
    <row r="48" spans="1:4" s="81" customFormat="1" ht="12.75" hidden="1">
      <c r="A48" s="532" t="s">
        <v>7</v>
      </c>
      <c r="B48" s="542" t="s">
        <v>8</v>
      </c>
      <c r="C48" s="539"/>
      <c r="D48" s="535">
        <v>0</v>
      </c>
    </row>
    <row r="49" spans="1:4" s="81" customFormat="1" ht="12.75" hidden="1">
      <c r="A49" s="532" t="s">
        <v>568</v>
      </c>
      <c r="B49" s="542" t="s">
        <v>9</v>
      </c>
      <c r="C49" s="539"/>
      <c r="D49" s="535">
        <v>0</v>
      </c>
    </row>
    <row r="50" spans="1:4" s="81" customFormat="1" ht="12.75" hidden="1">
      <c r="A50" s="532" t="s">
        <v>570</v>
      </c>
      <c r="B50" s="538" t="s">
        <v>10</v>
      </c>
      <c r="C50" s="539"/>
      <c r="D50" s="535">
        <v>0</v>
      </c>
    </row>
    <row r="51" spans="1:4" s="81" customFormat="1" ht="13.5" customHeight="1">
      <c r="A51" s="532" t="s">
        <v>11</v>
      </c>
      <c r="B51" s="538" t="s">
        <v>12</v>
      </c>
      <c r="C51" s="539">
        <v>113</v>
      </c>
      <c r="D51" s="541">
        <v>108</v>
      </c>
    </row>
    <row r="52" spans="1:4" s="81" customFormat="1" ht="12.75" hidden="1">
      <c r="A52" s="564" t="s">
        <v>13</v>
      </c>
      <c r="B52" s="538" t="s">
        <v>14</v>
      </c>
      <c r="C52" s="539"/>
      <c r="D52" s="535">
        <v>0</v>
      </c>
    </row>
    <row r="53" spans="1:4" s="81" customFormat="1" ht="25.5" hidden="1">
      <c r="A53" s="532" t="s">
        <v>15</v>
      </c>
      <c r="B53" s="538" t="s">
        <v>16</v>
      </c>
      <c r="C53" s="539"/>
      <c r="D53" s="535">
        <v>0</v>
      </c>
    </row>
    <row r="54" spans="1:4" s="81" customFormat="1" ht="12.75" hidden="1">
      <c r="A54" s="532" t="s">
        <v>17</v>
      </c>
      <c r="B54" s="542" t="s">
        <v>18</v>
      </c>
      <c r="C54" s="539">
        <v>0</v>
      </c>
      <c r="D54" s="535">
        <v>0</v>
      </c>
    </row>
    <row r="55" spans="1:4" s="81" customFormat="1" ht="12.75" hidden="1">
      <c r="A55" s="532" t="s">
        <v>19</v>
      </c>
      <c r="B55" s="542" t="s">
        <v>20</v>
      </c>
      <c r="C55" s="539">
        <v>0</v>
      </c>
      <c r="D55" s="535">
        <v>0</v>
      </c>
    </row>
    <row r="56" spans="1:4" s="81" customFormat="1" ht="25.5" hidden="1">
      <c r="A56" s="532" t="s">
        <v>21</v>
      </c>
      <c r="B56" s="542" t="s">
        <v>22</v>
      </c>
      <c r="C56" s="539">
        <v>0</v>
      </c>
      <c r="D56" s="535">
        <v>0</v>
      </c>
    </row>
    <row r="57" spans="1:4" s="81" customFormat="1" ht="27.75" customHeight="1" hidden="1">
      <c r="A57" s="532" t="s">
        <v>23</v>
      </c>
      <c r="B57" s="542" t="s">
        <v>24</v>
      </c>
      <c r="C57" s="539">
        <v>0</v>
      </c>
      <c r="D57" s="535">
        <v>0</v>
      </c>
    </row>
    <row r="58" spans="1:4" s="537" customFormat="1" ht="17.25" customHeight="1" hidden="1">
      <c r="A58" s="533" t="s">
        <v>25</v>
      </c>
      <c r="B58" s="550" t="s">
        <v>1110</v>
      </c>
      <c r="C58" s="559"/>
      <c r="D58" s="535">
        <v>0</v>
      </c>
    </row>
    <row r="59" spans="1:4" s="537" customFormat="1" ht="17.25" customHeight="1" hidden="1">
      <c r="A59" s="533" t="s">
        <v>26</v>
      </c>
      <c r="B59" s="550" t="s">
        <v>445</v>
      </c>
      <c r="C59" s="559"/>
      <c r="D59" s="535">
        <v>0</v>
      </c>
    </row>
    <row r="60" spans="1:4" s="537" customFormat="1" ht="12.75" customHeight="1" hidden="1">
      <c r="A60" s="533" t="s">
        <v>27</v>
      </c>
      <c r="B60" s="534" t="s">
        <v>450</v>
      </c>
      <c r="C60" s="559">
        <v>0</v>
      </c>
      <c r="D60" s="535">
        <v>0</v>
      </c>
    </row>
    <row r="61" spans="1:4" s="537" customFormat="1" ht="18" customHeight="1" hidden="1">
      <c r="A61" s="533" t="s">
        <v>851</v>
      </c>
      <c r="B61" s="534" t="s">
        <v>210</v>
      </c>
      <c r="C61" s="559">
        <v>0</v>
      </c>
      <c r="D61" s="535">
        <v>0</v>
      </c>
    </row>
    <row r="62" spans="1:4" s="81" customFormat="1" ht="25.5" customHeight="1" hidden="1">
      <c r="A62" s="532" t="s">
        <v>28</v>
      </c>
      <c r="B62" s="538" t="s">
        <v>29</v>
      </c>
      <c r="C62" s="539">
        <v>0</v>
      </c>
      <c r="D62" s="535">
        <v>0</v>
      </c>
    </row>
    <row r="63" spans="1:4" s="537" customFormat="1" ht="12.75" customHeight="1" hidden="1">
      <c r="A63" s="86" t="s">
        <v>30</v>
      </c>
      <c r="B63" s="542" t="s">
        <v>31</v>
      </c>
      <c r="C63" s="539"/>
      <c r="D63" s="535">
        <v>0</v>
      </c>
    </row>
    <row r="64" spans="1:4" s="537" customFormat="1" ht="25.5" customHeight="1" hidden="1">
      <c r="A64" s="565" t="s">
        <v>32</v>
      </c>
      <c r="B64" s="544" t="s">
        <v>33</v>
      </c>
      <c r="C64" s="562"/>
      <c r="D64" s="535">
        <v>0</v>
      </c>
    </row>
    <row r="65" spans="1:4" s="537" customFormat="1" ht="25.5" customHeight="1" hidden="1">
      <c r="A65" s="565" t="s">
        <v>34</v>
      </c>
      <c r="B65" s="544" t="s">
        <v>35</v>
      </c>
      <c r="C65" s="562"/>
      <c r="D65" s="535">
        <v>0</v>
      </c>
    </row>
    <row r="66" spans="1:4" s="537" customFormat="1" ht="25.5" customHeight="1" hidden="1">
      <c r="A66" s="565" t="s">
        <v>36</v>
      </c>
      <c r="B66" s="544" t="s">
        <v>37</v>
      </c>
      <c r="C66" s="562"/>
      <c r="D66" s="535">
        <v>0</v>
      </c>
    </row>
    <row r="67" spans="1:4" s="537" customFormat="1" ht="42" customHeight="1" hidden="1">
      <c r="A67" s="565" t="s">
        <v>38</v>
      </c>
      <c r="B67" s="544" t="s">
        <v>39</v>
      </c>
      <c r="C67" s="562"/>
      <c r="D67" s="535">
        <v>0</v>
      </c>
    </row>
    <row r="68" spans="1:4" s="537" customFormat="1" ht="12.75" customHeight="1" hidden="1">
      <c r="A68" s="565" t="s">
        <v>40</v>
      </c>
      <c r="B68" s="544" t="s">
        <v>41</v>
      </c>
      <c r="C68" s="562"/>
      <c r="D68" s="535">
        <v>0</v>
      </c>
    </row>
    <row r="69" spans="1:4" s="537" customFormat="1" ht="38.25" customHeight="1" hidden="1">
      <c r="A69" s="565" t="s">
        <v>42</v>
      </c>
      <c r="B69" s="544" t="s">
        <v>43</v>
      </c>
      <c r="C69" s="562"/>
      <c r="D69" s="535">
        <v>0</v>
      </c>
    </row>
    <row r="70" spans="1:4" s="537" customFormat="1" ht="38.25" customHeight="1" hidden="1">
      <c r="A70" s="565" t="s">
        <v>44</v>
      </c>
      <c r="B70" s="544" t="s">
        <v>45</v>
      </c>
      <c r="C70" s="562"/>
      <c r="D70" s="535">
        <v>0</v>
      </c>
    </row>
    <row r="71" spans="1:4" s="537" customFormat="1" ht="25.5" customHeight="1" hidden="1">
      <c r="A71" s="565" t="s">
        <v>46</v>
      </c>
      <c r="B71" s="544" t="s">
        <v>47</v>
      </c>
      <c r="C71" s="562"/>
      <c r="D71" s="535">
        <v>0</v>
      </c>
    </row>
    <row r="72" spans="1:4" s="537" customFormat="1" ht="12.75" customHeight="1" hidden="1">
      <c r="A72" s="565" t="s">
        <v>48</v>
      </c>
      <c r="B72" s="544" t="s">
        <v>49</v>
      </c>
      <c r="C72" s="562"/>
      <c r="D72" s="535">
        <v>0</v>
      </c>
    </row>
    <row r="73" spans="1:4" s="537" customFormat="1" ht="12.75" customHeight="1" hidden="1">
      <c r="A73" s="86" t="s">
        <v>50</v>
      </c>
      <c r="B73" s="542" t="s">
        <v>51</v>
      </c>
      <c r="C73" s="539"/>
      <c r="D73" s="535">
        <v>0</v>
      </c>
    </row>
    <row r="74" spans="1:4" s="537" customFormat="1" ht="12.75" customHeight="1" hidden="1">
      <c r="A74" s="565" t="s">
        <v>52</v>
      </c>
      <c r="B74" s="544" t="s">
        <v>53</v>
      </c>
      <c r="C74" s="562"/>
      <c r="D74" s="535">
        <v>0</v>
      </c>
    </row>
    <row r="75" spans="1:4" s="537" customFormat="1" ht="12.75" customHeight="1" hidden="1">
      <c r="A75" s="565" t="s">
        <v>54</v>
      </c>
      <c r="B75" s="544" t="s">
        <v>55</v>
      </c>
      <c r="C75" s="562"/>
      <c r="D75" s="535">
        <v>0</v>
      </c>
    </row>
    <row r="76" spans="1:4" s="537" customFormat="1" ht="25.5" customHeight="1" hidden="1">
      <c r="A76" s="565" t="s">
        <v>56</v>
      </c>
      <c r="B76" s="544" t="s">
        <v>57</v>
      </c>
      <c r="C76" s="562"/>
      <c r="D76" s="535">
        <v>0</v>
      </c>
    </row>
    <row r="77" spans="1:4" s="537" customFormat="1" ht="63.75" customHeight="1" hidden="1">
      <c r="A77" s="565" t="s">
        <v>58</v>
      </c>
      <c r="B77" s="544" t="s">
        <v>59</v>
      </c>
      <c r="C77" s="562"/>
      <c r="D77" s="535">
        <v>0</v>
      </c>
    </row>
    <row r="78" spans="1:4" s="537" customFormat="1" ht="51.75" customHeight="1" hidden="1">
      <c r="A78" s="565" t="s">
        <v>60</v>
      </c>
      <c r="B78" s="544" t="s">
        <v>61</v>
      </c>
      <c r="C78" s="562"/>
      <c r="D78" s="535">
        <v>0</v>
      </c>
    </row>
    <row r="79" spans="1:4" s="537" customFormat="1" ht="39.75" customHeight="1" hidden="1">
      <c r="A79" s="565" t="s">
        <v>62</v>
      </c>
      <c r="B79" s="544" t="s">
        <v>63</v>
      </c>
      <c r="C79" s="562"/>
      <c r="D79" s="535">
        <v>0</v>
      </c>
    </row>
    <row r="80" spans="1:4" s="537" customFormat="1" ht="12.75" customHeight="1" hidden="1">
      <c r="A80" s="565" t="s">
        <v>64</v>
      </c>
      <c r="B80" s="544" t="s">
        <v>65</v>
      </c>
      <c r="C80" s="562"/>
      <c r="D80" s="535">
        <v>0</v>
      </c>
    </row>
    <row r="81" spans="1:4" s="537" customFormat="1" ht="16.5" customHeight="1" hidden="1">
      <c r="A81" s="565" t="s">
        <v>66</v>
      </c>
      <c r="B81" s="544" t="s">
        <v>67</v>
      </c>
      <c r="C81" s="562"/>
      <c r="D81" s="535">
        <v>0</v>
      </c>
    </row>
    <row r="82" spans="1:4" s="537" customFormat="1" ht="12.75" customHeight="1" hidden="1">
      <c r="A82" s="565" t="s">
        <v>68</v>
      </c>
      <c r="B82" s="544" t="s">
        <v>69</v>
      </c>
      <c r="C82" s="562"/>
      <c r="D82" s="535">
        <v>0</v>
      </c>
    </row>
    <row r="83" spans="1:4" s="537" customFormat="1" ht="38.25" customHeight="1" hidden="1">
      <c r="A83" s="86" t="s">
        <v>70</v>
      </c>
      <c r="B83" s="542" t="s">
        <v>71</v>
      </c>
      <c r="C83" s="539"/>
      <c r="D83" s="535">
        <v>0</v>
      </c>
    </row>
    <row r="84" spans="1:4" s="537" customFormat="1" ht="25.5" customHeight="1" hidden="1">
      <c r="A84" s="86" t="s">
        <v>72</v>
      </c>
      <c r="B84" s="542" t="s">
        <v>73</v>
      </c>
      <c r="C84" s="539"/>
      <c r="D84" s="535">
        <v>0</v>
      </c>
    </row>
    <row r="85" spans="1:4" s="537" customFormat="1" ht="31.5" customHeight="1" hidden="1">
      <c r="A85" s="86" t="s">
        <v>74</v>
      </c>
      <c r="B85" s="542" t="s">
        <v>75</v>
      </c>
      <c r="C85" s="539"/>
      <c r="D85" s="535">
        <v>0</v>
      </c>
    </row>
    <row r="86" spans="1:4" s="81" customFormat="1" ht="25.5" customHeight="1" hidden="1">
      <c r="A86" s="86" t="s">
        <v>76</v>
      </c>
      <c r="B86" s="538" t="s">
        <v>77</v>
      </c>
      <c r="C86" s="539">
        <v>0</v>
      </c>
      <c r="D86" s="535">
        <v>0</v>
      </c>
    </row>
    <row r="87" spans="1:4" s="537" customFormat="1" ht="12.75" customHeight="1" hidden="1">
      <c r="A87" s="86" t="s">
        <v>78</v>
      </c>
      <c r="B87" s="542" t="s">
        <v>79</v>
      </c>
      <c r="C87" s="539"/>
      <c r="D87" s="535">
        <v>0</v>
      </c>
    </row>
    <row r="88" spans="1:4" s="537" customFormat="1" ht="47.25" customHeight="1" hidden="1">
      <c r="A88" s="86" t="s">
        <v>80</v>
      </c>
      <c r="B88" s="542" t="s">
        <v>81</v>
      </c>
      <c r="C88" s="539"/>
      <c r="D88" s="535">
        <v>0</v>
      </c>
    </row>
    <row r="89" spans="1:4" s="537" customFormat="1" ht="25.5" customHeight="1" hidden="1">
      <c r="A89" s="86" t="s">
        <v>82</v>
      </c>
      <c r="B89" s="542" t="s">
        <v>83</v>
      </c>
      <c r="C89" s="539"/>
      <c r="D89" s="535">
        <v>0</v>
      </c>
    </row>
    <row r="90" spans="1:4" s="81" customFormat="1" ht="38.25" customHeight="1" hidden="1">
      <c r="A90" s="86" t="s">
        <v>84</v>
      </c>
      <c r="B90" s="538" t="s">
        <v>85</v>
      </c>
      <c r="C90" s="539">
        <v>0</v>
      </c>
      <c r="D90" s="535">
        <v>0</v>
      </c>
    </row>
    <row r="91" spans="1:4" s="537" customFormat="1" ht="25.5" customHeight="1" hidden="1">
      <c r="A91" s="86" t="s">
        <v>86</v>
      </c>
      <c r="B91" s="542" t="s">
        <v>87</v>
      </c>
      <c r="C91" s="539"/>
      <c r="D91" s="535">
        <v>0</v>
      </c>
    </row>
    <row r="92" spans="1:4" s="537" customFormat="1" ht="38.25" customHeight="1" hidden="1">
      <c r="A92" s="565" t="s">
        <v>88</v>
      </c>
      <c r="B92" s="544" t="s">
        <v>89</v>
      </c>
      <c r="C92" s="562"/>
      <c r="D92" s="535">
        <v>0</v>
      </c>
    </row>
    <row r="93" spans="1:4" s="537" customFormat="1" ht="38.25" customHeight="1" hidden="1">
      <c r="A93" s="565" t="s">
        <v>90</v>
      </c>
      <c r="B93" s="544" t="s">
        <v>91</v>
      </c>
      <c r="C93" s="562"/>
      <c r="D93" s="535">
        <v>0</v>
      </c>
    </row>
    <row r="94" spans="1:4" s="537" customFormat="1" ht="32.25" customHeight="1" hidden="1">
      <c r="A94" s="86" t="s">
        <v>92</v>
      </c>
      <c r="B94" s="542" t="s">
        <v>93</v>
      </c>
      <c r="C94" s="539"/>
      <c r="D94" s="535">
        <v>0</v>
      </c>
    </row>
    <row r="95" spans="1:4" s="537" customFormat="1" ht="39" customHeight="1" hidden="1">
      <c r="A95" s="565" t="s">
        <v>94</v>
      </c>
      <c r="B95" s="544" t="s">
        <v>95</v>
      </c>
      <c r="C95" s="562"/>
      <c r="D95" s="535">
        <v>0</v>
      </c>
    </row>
    <row r="96" spans="1:4" s="537" customFormat="1" ht="40.5" customHeight="1" hidden="1">
      <c r="A96" s="565" t="s">
        <v>96</v>
      </c>
      <c r="B96" s="544" t="s">
        <v>97</v>
      </c>
      <c r="C96" s="562"/>
      <c r="D96" s="535">
        <v>0</v>
      </c>
    </row>
    <row r="97" spans="1:4" s="537" customFormat="1" ht="12.75" customHeight="1" hidden="1">
      <c r="A97" s="566" t="s">
        <v>104</v>
      </c>
      <c r="B97" s="534" t="s">
        <v>105</v>
      </c>
      <c r="C97" s="559">
        <v>0</v>
      </c>
      <c r="D97" s="535">
        <v>0</v>
      </c>
    </row>
    <row r="98" spans="1:4" s="81" customFormat="1" ht="12.75" customHeight="1" hidden="1">
      <c r="A98" s="86" t="s">
        <v>106</v>
      </c>
      <c r="B98" s="538" t="s">
        <v>107</v>
      </c>
      <c r="C98" s="539"/>
      <c r="D98" s="535">
        <v>0</v>
      </c>
    </row>
    <row r="99" spans="1:4" s="81" customFormat="1" ht="25.5" customHeight="1" hidden="1">
      <c r="A99" s="86" t="s">
        <v>108</v>
      </c>
      <c r="B99" s="542" t="s">
        <v>109</v>
      </c>
      <c r="C99" s="539">
        <v>0</v>
      </c>
      <c r="D99" s="535">
        <v>0</v>
      </c>
    </row>
    <row r="100" spans="1:4" s="81" customFormat="1" ht="12.75" customHeight="1" hidden="1">
      <c r="A100" s="565" t="s">
        <v>110</v>
      </c>
      <c r="B100" s="544" t="s">
        <v>111</v>
      </c>
      <c r="C100" s="562"/>
      <c r="D100" s="535">
        <v>0</v>
      </c>
    </row>
    <row r="101" spans="1:4" s="81" customFormat="1" ht="25.5" customHeight="1" hidden="1">
      <c r="A101" s="86" t="s">
        <v>112</v>
      </c>
      <c r="B101" s="542" t="s">
        <v>113</v>
      </c>
      <c r="C101" s="539">
        <v>0</v>
      </c>
      <c r="D101" s="535">
        <v>0</v>
      </c>
    </row>
    <row r="102" spans="1:4" s="81" customFormat="1" ht="12.75" customHeight="1" hidden="1">
      <c r="A102" s="565" t="s">
        <v>114</v>
      </c>
      <c r="B102" s="544" t="s">
        <v>111</v>
      </c>
      <c r="C102" s="562"/>
      <c r="D102" s="535">
        <v>0</v>
      </c>
    </row>
    <row r="103" spans="1:4" s="81" customFormat="1" ht="12.75" customHeight="1" hidden="1">
      <c r="A103" s="86" t="s">
        <v>115</v>
      </c>
      <c r="B103" s="538" t="s">
        <v>116</v>
      </c>
      <c r="C103" s="539"/>
      <c r="D103" s="535">
        <v>0</v>
      </c>
    </row>
    <row r="104" spans="1:4" s="81" customFormat="1" ht="12.75" customHeight="1" hidden="1">
      <c r="A104" s="86" t="s">
        <v>117</v>
      </c>
      <c r="B104" s="542" t="s">
        <v>118</v>
      </c>
      <c r="C104" s="539">
        <v>0</v>
      </c>
      <c r="D104" s="535">
        <v>0</v>
      </c>
    </row>
    <row r="105" spans="1:4" s="81" customFormat="1" ht="12.75" customHeight="1" hidden="1">
      <c r="A105" s="86" t="s">
        <v>119</v>
      </c>
      <c r="B105" s="542" t="s">
        <v>120</v>
      </c>
      <c r="C105" s="539">
        <v>0</v>
      </c>
      <c r="D105" s="535">
        <v>0</v>
      </c>
    </row>
    <row r="106" spans="1:4" s="81" customFormat="1" ht="12.75" customHeight="1" hidden="1">
      <c r="A106" s="86" t="s">
        <v>121</v>
      </c>
      <c r="B106" s="542" t="s">
        <v>122</v>
      </c>
      <c r="C106" s="539">
        <v>0</v>
      </c>
      <c r="D106" s="535">
        <v>0</v>
      </c>
    </row>
    <row r="107" spans="1:4" s="81" customFormat="1" ht="12.75" customHeight="1" hidden="1">
      <c r="A107" s="86" t="s">
        <v>123</v>
      </c>
      <c r="B107" s="542" t="s">
        <v>124</v>
      </c>
      <c r="C107" s="539">
        <v>0</v>
      </c>
      <c r="D107" s="535">
        <v>0</v>
      </c>
    </row>
    <row r="108" spans="1:4" s="81" customFormat="1" ht="12.75" customHeight="1" hidden="1">
      <c r="A108" s="86" t="s">
        <v>125</v>
      </c>
      <c r="B108" s="542" t="s">
        <v>126</v>
      </c>
      <c r="C108" s="539">
        <v>0</v>
      </c>
      <c r="D108" s="535">
        <v>0</v>
      </c>
    </row>
    <row r="109" spans="1:4" s="81" customFormat="1" ht="12.75" customHeight="1" hidden="1">
      <c r="A109" s="86" t="s">
        <v>127</v>
      </c>
      <c r="B109" s="538" t="s">
        <v>128</v>
      </c>
      <c r="C109" s="539">
        <v>0</v>
      </c>
      <c r="D109" s="535">
        <v>0</v>
      </c>
    </row>
    <row r="110" spans="1:4" s="537" customFormat="1" ht="25.5" customHeight="1" hidden="1">
      <c r="A110" s="86" t="s">
        <v>129</v>
      </c>
      <c r="B110" s="542" t="s">
        <v>130</v>
      </c>
      <c r="C110" s="539"/>
      <c r="D110" s="535">
        <v>0</v>
      </c>
    </row>
    <row r="111" spans="1:4" s="537" customFormat="1" ht="25.5" customHeight="1" hidden="1">
      <c r="A111" s="565" t="s">
        <v>131</v>
      </c>
      <c r="B111" s="544" t="s">
        <v>132</v>
      </c>
      <c r="C111" s="562"/>
      <c r="D111" s="535">
        <v>0</v>
      </c>
    </row>
    <row r="112" spans="1:4" s="537" customFormat="1" ht="25.5" customHeight="1" hidden="1">
      <c r="A112" s="565" t="s">
        <v>133</v>
      </c>
      <c r="B112" s="544" t="s">
        <v>134</v>
      </c>
      <c r="C112" s="562"/>
      <c r="D112" s="535">
        <v>0</v>
      </c>
    </row>
    <row r="113" spans="1:4" s="537" customFormat="1" ht="25.5" customHeight="1" hidden="1">
      <c r="A113" s="565" t="s">
        <v>135</v>
      </c>
      <c r="B113" s="544" t="s">
        <v>136</v>
      </c>
      <c r="C113" s="562"/>
      <c r="D113" s="535">
        <v>0</v>
      </c>
    </row>
    <row r="114" spans="1:4" s="537" customFormat="1" ht="12.75" customHeight="1" hidden="1">
      <c r="A114" s="86" t="s">
        <v>137</v>
      </c>
      <c r="B114" s="542" t="s">
        <v>138</v>
      </c>
      <c r="C114" s="539"/>
      <c r="D114" s="535">
        <v>0</v>
      </c>
    </row>
    <row r="115" spans="1:4" s="537" customFormat="1" ht="25.5" customHeight="1" hidden="1">
      <c r="A115" s="565" t="s">
        <v>139</v>
      </c>
      <c r="B115" s="544" t="s">
        <v>140</v>
      </c>
      <c r="C115" s="562"/>
      <c r="D115" s="535">
        <v>0</v>
      </c>
    </row>
    <row r="116" spans="1:4" s="537" customFormat="1" ht="25.5" customHeight="1" hidden="1">
      <c r="A116" s="565" t="s">
        <v>141</v>
      </c>
      <c r="B116" s="544" t="s">
        <v>142</v>
      </c>
      <c r="C116" s="562"/>
      <c r="D116" s="535">
        <v>0</v>
      </c>
    </row>
    <row r="117" spans="1:4" s="537" customFormat="1" ht="25.5" customHeight="1" hidden="1">
      <c r="A117" s="565" t="s">
        <v>143</v>
      </c>
      <c r="B117" s="544" t="s">
        <v>144</v>
      </c>
      <c r="C117" s="562"/>
      <c r="D117" s="535">
        <v>0</v>
      </c>
    </row>
    <row r="118" spans="1:4" s="81" customFormat="1" ht="12.75" customHeight="1" hidden="1">
      <c r="A118" s="86" t="s">
        <v>145</v>
      </c>
      <c r="B118" s="538" t="s">
        <v>146</v>
      </c>
      <c r="C118" s="539">
        <v>0</v>
      </c>
      <c r="D118" s="535">
        <v>0</v>
      </c>
    </row>
    <row r="119" spans="1:4" s="537" customFormat="1" ht="38.25" customHeight="1" hidden="1">
      <c r="A119" s="86" t="s">
        <v>147</v>
      </c>
      <c r="B119" s="542" t="s">
        <v>148</v>
      </c>
      <c r="C119" s="539"/>
      <c r="D119" s="535">
        <v>0</v>
      </c>
    </row>
    <row r="120" spans="1:4" s="537" customFormat="1" ht="25.5" customHeight="1" hidden="1">
      <c r="A120" s="86" t="s">
        <v>149</v>
      </c>
      <c r="B120" s="542" t="s">
        <v>150</v>
      </c>
      <c r="C120" s="539"/>
      <c r="D120" s="535">
        <v>0</v>
      </c>
    </row>
    <row r="121" spans="1:4" s="537" customFormat="1" ht="13.5" customHeight="1">
      <c r="A121" s="533" t="s">
        <v>226</v>
      </c>
      <c r="B121" s="534" t="s">
        <v>227</v>
      </c>
      <c r="C121" s="535">
        <v>616164</v>
      </c>
      <c r="D121" s="535">
        <v>558568</v>
      </c>
    </row>
    <row r="122" spans="1:4" s="537" customFormat="1" ht="15.75" customHeight="1">
      <c r="A122" s="532" t="s">
        <v>228</v>
      </c>
      <c r="B122" s="538" t="s">
        <v>1090</v>
      </c>
      <c r="C122" s="539">
        <v>616164</v>
      </c>
      <c r="D122" s="541">
        <v>558568</v>
      </c>
    </row>
    <row r="123" spans="1:4" s="537" customFormat="1" ht="14.25" customHeight="1">
      <c r="A123" s="532" t="s">
        <v>229</v>
      </c>
      <c r="B123" s="542" t="s">
        <v>1092</v>
      </c>
      <c r="C123" s="539">
        <v>24</v>
      </c>
      <c r="D123" s="541">
        <v>14</v>
      </c>
    </row>
    <row r="124" spans="1:4" s="537" customFormat="1" ht="24.75" customHeight="1">
      <c r="A124" s="532" t="s">
        <v>230</v>
      </c>
      <c r="B124" s="542" t="s">
        <v>231</v>
      </c>
      <c r="C124" s="539">
        <v>1124</v>
      </c>
      <c r="D124" s="541">
        <v>604</v>
      </c>
    </row>
    <row r="125" spans="1:4" s="537" customFormat="1" ht="15.75" customHeight="1">
      <c r="A125" s="532" t="s">
        <v>232</v>
      </c>
      <c r="B125" s="542" t="s">
        <v>1094</v>
      </c>
      <c r="C125" s="539">
        <v>591125</v>
      </c>
      <c r="D125" s="541">
        <v>549519</v>
      </c>
    </row>
    <row r="126" spans="1:4" s="537" customFormat="1" ht="13.5" customHeight="1">
      <c r="A126" s="532" t="s">
        <v>233</v>
      </c>
      <c r="B126" s="542" t="s">
        <v>234</v>
      </c>
      <c r="C126" s="539">
        <v>23891</v>
      </c>
      <c r="D126" s="541">
        <v>8431</v>
      </c>
    </row>
    <row r="127" spans="1:4" s="81" customFormat="1" ht="12.75">
      <c r="A127" s="567" t="s">
        <v>701</v>
      </c>
      <c r="B127" s="534" t="s">
        <v>151</v>
      </c>
      <c r="C127" s="559">
        <v>171970</v>
      </c>
      <c r="D127" s="535">
        <v>89096</v>
      </c>
    </row>
    <row r="128" spans="1:4" s="547" customFormat="1" ht="12.75">
      <c r="A128" s="568" t="s">
        <v>811</v>
      </c>
      <c r="B128" s="538" t="s">
        <v>812</v>
      </c>
      <c r="C128" s="539">
        <v>2749</v>
      </c>
      <c r="D128" s="541">
        <v>1479</v>
      </c>
    </row>
    <row r="129" spans="1:4" s="81" customFormat="1" ht="12.75" hidden="1">
      <c r="A129" s="568" t="s">
        <v>813</v>
      </c>
      <c r="B129" s="538" t="s">
        <v>814</v>
      </c>
      <c r="C129" s="539"/>
      <c r="D129" s="541">
        <v>0</v>
      </c>
    </row>
    <row r="130" spans="1:4" s="81" customFormat="1" ht="12.75" hidden="1">
      <c r="A130" s="568" t="s">
        <v>815</v>
      </c>
      <c r="B130" s="538" t="s">
        <v>816</v>
      </c>
      <c r="C130" s="539"/>
      <c r="D130" s="541">
        <v>0</v>
      </c>
    </row>
    <row r="131" spans="1:4" s="81" customFormat="1" ht="12.75">
      <c r="A131" s="568" t="s">
        <v>817</v>
      </c>
      <c r="B131" s="538" t="s">
        <v>818</v>
      </c>
      <c r="C131" s="539">
        <v>24246</v>
      </c>
      <c r="D131" s="541">
        <v>12488</v>
      </c>
    </row>
    <row r="132" spans="1:4" s="81" customFormat="1" ht="12.75" hidden="1">
      <c r="A132" s="568" t="s">
        <v>819</v>
      </c>
      <c r="B132" s="538" t="s">
        <v>820</v>
      </c>
      <c r="C132" s="539"/>
      <c r="D132" s="541">
        <v>0</v>
      </c>
    </row>
    <row r="133" spans="1:4" s="81" customFormat="1" ht="12.75">
      <c r="A133" s="568" t="s">
        <v>821</v>
      </c>
      <c r="B133" s="538" t="s">
        <v>822</v>
      </c>
      <c r="C133" s="539">
        <v>2150</v>
      </c>
      <c r="D133" s="541">
        <v>1835</v>
      </c>
    </row>
    <row r="134" spans="1:4" s="81" customFormat="1" ht="12.75">
      <c r="A134" s="568" t="s">
        <v>823</v>
      </c>
      <c r="B134" s="538" t="s">
        <v>824</v>
      </c>
      <c r="C134" s="539">
        <v>462</v>
      </c>
      <c r="D134" s="541">
        <v>462</v>
      </c>
    </row>
    <row r="135" spans="1:4" s="81" customFormat="1" ht="12.75">
      <c r="A135" s="568" t="s">
        <v>825</v>
      </c>
      <c r="B135" s="538" t="s">
        <v>826</v>
      </c>
      <c r="C135" s="539">
        <v>60783</v>
      </c>
      <c r="D135" s="541">
        <v>31431</v>
      </c>
    </row>
    <row r="136" spans="1:4" s="537" customFormat="1" ht="12.75">
      <c r="A136" s="568" t="s">
        <v>827</v>
      </c>
      <c r="B136" s="538" t="s">
        <v>828</v>
      </c>
      <c r="C136" s="539">
        <v>54517</v>
      </c>
      <c r="D136" s="541">
        <v>25357</v>
      </c>
    </row>
    <row r="137" spans="1:4" s="537" customFormat="1" ht="12.75">
      <c r="A137" s="568" t="s">
        <v>829</v>
      </c>
      <c r="B137" s="538" t="s">
        <v>830</v>
      </c>
      <c r="C137" s="539">
        <v>27063</v>
      </c>
      <c r="D137" s="541">
        <v>16044</v>
      </c>
    </row>
    <row r="138" spans="1:4" s="81" customFormat="1" ht="12.75">
      <c r="A138" s="569"/>
      <c r="B138" s="534" t="s">
        <v>152</v>
      </c>
      <c r="C138" s="559">
        <v>171970</v>
      </c>
      <c r="D138" s="535">
        <v>89096</v>
      </c>
    </row>
    <row r="139" spans="1:4" s="80" customFormat="1" ht="12.75" customHeight="1">
      <c r="A139" s="570" t="s">
        <v>944</v>
      </c>
      <c r="B139" s="570" t="s">
        <v>153</v>
      </c>
      <c r="C139" s="175">
        <v>156583</v>
      </c>
      <c r="D139" s="535">
        <v>80508</v>
      </c>
    </row>
    <row r="140" spans="1:4" s="571" customFormat="1" ht="12.75" customHeight="1">
      <c r="A140" s="139" t="s">
        <v>945</v>
      </c>
      <c r="B140" s="139" t="s">
        <v>154</v>
      </c>
      <c r="C140" s="175">
        <v>134064</v>
      </c>
      <c r="D140" s="535">
        <v>64525</v>
      </c>
    </row>
    <row r="141" spans="1:4" s="81" customFormat="1" ht="12.75">
      <c r="A141" s="654">
        <v>1000</v>
      </c>
      <c r="B141" s="655" t="s">
        <v>155</v>
      </c>
      <c r="C141" s="535">
        <v>20543</v>
      </c>
      <c r="D141" s="535">
        <v>6797</v>
      </c>
    </row>
    <row r="142" spans="1:4" s="81" customFormat="1" ht="12.75">
      <c r="A142" s="574" t="s">
        <v>726</v>
      </c>
      <c r="B142" s="487" t="s">
        <v>727</v>
      </c>
      <c r="C142" s="539">
        <v>16731</v>
      </c>
      <c r="D142" s="541">
        <v>3834</v>
      </c>
    </row>
    <row r="143" spans="1:4" s="81" customFormat="1" ht="25.5">
      <c r="A143" s="574" t="s">
        <v>728</v>
      </c>
      <c r="B143" s="542" t="s">
        <v>729</v>
      </c>
      <c r="C143" s="539">
        <v>3812</v>
      </c>
      <c r="D143" s="541">
        <v>2963</v>
      </c>
    </row>
    <row r="144" spans="1:4" s="81" customFormat="1" ht="12.75">
      <c r="A144" s="654">
        <v>2000</v>
      </c>
      <c r="B144" s="554" t="s">
        <v>731</v>
      </c>
      <c r="C144" s="535">
        <v>113521</v>
      </c>
      <c r="D144" s="535">
        <v>57728</v>
      </c>
    </row>
    <row r="145" spans="1:4" s="81" customFormat="1" ht="12.75">
      <c r="A145" s="574">
        <v>2100</v>
      </c>
      <c r="B145" s="487" t="s">
        <v>733</v>
      </c>
      <c r="C145" s="539">
        <v>2769</v>
      </c>
      <c r="D145" s="541">
        <v>775</v>
      </c>
    </row>
    <row r="146" spans="1:4" s="81" customFormat="1" ht="12.75">
      <c r="A146" s="574">
        <v>2200</v>
      </c>
      <c r="B146" s="487" t="s">
        <v>735</v>
      </c>
      <c r="C146" s="539">
        <v>78830</v>
      </c>
      <c r="D146" s="541">
        <v>41599</v>
      </c>
    </row>
    <row r="147" spans="1:4" s="81" customFormat="1" ht="25.5">
      <c r="A147" s="574">
        <v>2300</v>
      </c>
      <c r="B147" s="542" t="s">
        <v>156</v>
      </c>
      <c r="C147" s="539">
        <v>29952</v>
      </c>
      <c r="D147" s="541">
        <v>13384</v>
      </c>
    </row>
    <row r="148" spans="1:4" s="81" customFormat="1" ht="12.75" hidden="1">
      <c r="A148" s="574">
        <v>2400</v>
      </c>
      <c r="B148" s="542" t="s">
        <v>739</v>
      </c>
      <c r="C148" s="539"/>
      <c r="D148" s="535">
        <v>0</v>
      </c>
    </row>
    <row r="149" spans="1:4" s="81" customFormat="1" ht="12.75" hidden="1">
      <c r="A149" s="574">
        <v>2500</v>
      </c>
      <c r="B149" s="542" t="s">
        <v>157</v>
      </c>
      <c r="C149" s="539"/>
      <c r="D149" s="535">
        <v>0</v>
      </c>
    </row>
    <row r="150" spans="1:4" s="81" customFormat="1" ht="24.75" customHeight="1">
      <c r="A150" s="574">
        <v>2800</v>
      </c>
      <c r="B150" s="542" t="s">
        <v>158</v>
      </c>
      <c r="C150" s="539">
        <v>1970</v>
      </c>
      <c r="D150" s="541">
        <v>1970</v>
      </c>
    </row>
    <row r="151" spans="1:4" s="571" customFormat="1" ht="12.75" customHeight="1" hidden="1">
      <c r="A151" s="575" t="s">
        <v>950</v>
      </c>
      <c r="B151" s="152" t="s">
        <v>159</v>
      </c>
      <c r="C151" s="175">
        <v>0</v>
      </c>
      <c r="D151" s="535">
        <v>0</v>
      </c>
    </row>
    <row r="152" spans="1:4" s="80" customFormat="1" ht="12.75" customHeight="1" hidden="1">
      <c r="A152" s="150">
        <v>4000</v>
      </c>
      <c r="B152" s="151" t="s">
        <v>745</v>
      </c>
      <c r="C152" s="379">
        <v>0</v>
      </c>
      <c r="D152" s="535">
        <v>0</v>
      </c>
    </row>
    <row r="153" spans="1:4" s="81" customFormat="1" ht="25.5" hidden="1">
      <c r="A153" s="576">
        <v>4100</v>
      </c>
      <c r="B153" s="542" t="s">
        <v>160</v>
      </c>
      <c r="C153" s="539"/>
      <c r="D153" s="535">
        <v>0</v>
      </c>
    </row>
    <row r="154" spans="1:4" s="547" customFormat="1" ht="12.75" hidden="1">
      <c r="A154" s="576">
        <v>4200</v>
      </c>
      <c r="B154" s="542" t="s">
        <v>161</v>
      </c>
      <c r="C154" s="539"/>
      <c r="D154" s="535">
        <v>0</v>
      </c>
    </row>
    <row r="155" spans="1:4" s="81" customFormat="1" ht="12.75" hidden="1">
      <c r="A155" s="576" t="s">
        <v>750</v>
      </c>
      <c r="B155" s="542" t="s">
        <v>162</v>
      </c>
      <c r="C155" s="539">
        <v>0</v>
      </c>
      <c r="D155" s="535">
        <v>0</v>
      </c>
    </row>
    <row r="156" spans="1:4" s="81" customFormat="1" ht="24" customHeight="1" hidden="1">
      <c r="A156" s="577" t="s">
        <v>163</v>
      </c>
      <c r="B156" s="578" t="s">
        <v>164</v>
      </c>
      <c r="C156" s="539"/>
      <c r="D156" s="535">
        <v>0</v>
      </c>
    </row>
    <row r="157" spans="1:4" s="81" customFormat="1" ht="25.5" hidden="1">
      <c r="A157" s="577" t="s">
        <v>165</v>
      </c>
      <c r="B157" s="578" t="s">
        <v>166</v>
      </c>
      <c r="C157" s="539"/>
      <c r="D157" s="535">
        <v>0</v>
      </c>
    </row>
    <row r="158" spans="1:4" s="571" customFormat="1" ht="12.75" customHeight="1">
      <c r="A158" s="579" t="s">
        <v>951</v>
      </c>
      <c r="B158" s="152" t="s">
        <v>167</v>
      </c>
      <c r="C158" s="175">
        <v>22495</v>
      </c>
      <c r="D158" s="535">
        <v>15983</v>
      </c>
    </row>
    <row r="159" spans="1:4" s="81" customFormat="1" ht="12.75">
      <c r="A159" s="654">
        <v>3000</v>
      </c>
      <c r="B159" s="554" t="s">
        <v>755</v>
      </c>
      <c r="C159" s="535">
        <v>3500</v>
      </c>
      <c r="D159" s="535">
        <v>2000</v>
      </c>
    </row>
    <row r="160" spans="1:4" s="81" customFormat="1" ht="12.75" hidden="1">
      <c r="A160" s="574">
        <v>3100</v>
      </c>
      <c r="B160" s="487" t="s">
        <v>757</v>
      </c>
      <c r="C160" s="539">
        <v>0</v>
      </c>
      <c r="D160" s="535">
        <v>0</v>
      </c>
    </row>
    <row r="161" spans="1:4" s="81" customFormat="1" ht="29.25" customHeight="1">
      <c r="A161" s="574">
        <v>3200</v>
      </c>
      <c r="B161" s="542" t="s">
        <v>759</v>
      </c>
      <c r="C161" s="539">
        <v>3500</v>
      </c>
      <c r="D161" s="541">
        <v>2000</v>
      </c>
    </row>
    <row r="162" spans="1:4" s="81" customFormat="1" ht="25.5" hidden="1">
      <c r="A162" s="574">
        <v>3300</v>
      </c>
      <c r="B162" s="542" t="s">
        <v>168</v>
      </c>
      <c r="C162" s="539"/>
      <c r="D162" s="535">
        <v>0</v>
      </c>
    </row>
    <row r="163" spans="1:4" s="81" customFormat="1" ht="12.75" hidden="1">
      <c r="A163" s="574">
        <v>3900</v>
      </c>
      <c r="B163" s="542" t="s">
        <v>169</v>
      </c>
      <c r="C163" s="539">
        <v>0</v>
      </c>
      <c r="D163" s="535">
        <v>0</v>
      </c>
    </row>
    <row r="164" spans="1:4" s="81" customFormat="1" ht="12.75">
      <c r="A164" s="654">
        <v>6000</v>
      </c>
      <c r="B164" s="554" t="s">
        <v>170</v>
      </c>
      <c r="C164" s="535">
        <v>18995</v>
      </c>
      <c r="D164" s="535">
        <v>13983</v>
      </c>
    </row>
    <row r="165" spans="1:4" s="81" customFormat="1" ht="12.75">
      <c r="A165" s="574">
        <v>6200</v>
      </c>
      <c r="B165" s="542" t="s">
        <v>769</v>
      </c>
      <c r="C165" s="539">
        <v>3966</v>
      </c>
      <c r="D165" s="541">
        <v>3255</v>
      </c>
    </row>
    <row r="166" spans="1:4" s="81" customFormat="1" ht="12.75">
      <c r="A166" s="574">
        <v>6300</v>
      </c>
      <c r="B166" s="542" t="s">
        <v>171</v>
      </c>
      <c r="C166" s="539">
        <v>4828</v>
      </c>
      <c r="D166" s="541">
        <v>3369</v>
      </c>
    </row>
    <row r="167" spans="1:4" s="81" customFormat="1" ht="25.5">
      <c r="A167" s="574">
        <v>6400</v>
      </c>
      <c r="B167" s="542" t="s">
        <v>771</v>
      </c>
      <c r="C167" s="539">
        <v>10201</v>
      </c>
      <c r="D167" s="541">
        <v>7359</v>
      </c>
    </row>
    <row r="168" spans="1:4" s="81" customFormat="1" ht="25.5">
      <c r="A168" s="580" t="s">
        <v>172</v>
      </c>
      <c r="B168" s="534" t="s">
        <v>173</v>
      </c>
      <c r="C168" s="535">
        <v>24</v>
      </c>
      <c r="D168" s="535">
        <v>0</v>
      </c>
    </row>
    <row r="169" spans="1:4" s="571" customFormat="1" ht="25.5" customHeight="1" hidden="1">
      <c r="A169" s="575" t="s">
        <v>964</v>
      </c>
      <c r="B169" s="180" t="s">
        <v>174</v>
      </c>
      <c r="C169" s="535">
        <v>0</v>
      </c>
      <c r="D169" s="535">
        <v>0</v>
      </c>
    </row>
    <row r="170" spans="1:4" s="537" customFormat="1" ht="12.75" hidden="1">
      <c r="A170" s="574">
        <v>7700</v>
      </c>
      <c r="B170" s="542" t="s">
        <v>175</v>
      </c>
      <c r="C170" s="539"/>
      <c r="D170" s="535">
        <v>0</v>
      </c>
    </row>
    <row r="171" spans="1:4" s="571" customFormat="1" ht="12.75" customHeight="1">
      <c r="A171" s="575" t="s">
        <v>1056</v>
      </c>
      <c r="B171" s="152" t="s">
        <v>779</v>
      </c>
      <c r="C171" s="175">
        <v>24</v>
      </c>
      <c r="D171" s="535">
        <v>0</v>
      </c>
    </row>
    <row r="172" spans="1:4" s="81" customFormat="1" ht="12.75">
      <c r="A172" s="574">
        <v>7200</v>
      </c>
      <c r="B172" s="542" t="s">
        <v>176</v>
      </c>
      <c r="C172" s="539">
        <v>24</v>
      </c>
      <c r="D172" s="541">
        <v>0</v>
      </c>
    </row>
    <row r="173" spans="1:4" s="81" customFormat="1" ht="25.5" hidden="1">
      <c r="A173" s="581">
        <v>7210</v>
      </c>
      <c r="B173" s="542" t="s">
        <v>177</v>
      </c>
      <c r="C173" s="539"/>
      <c r="D173" s="535">
        <v>0</v>
      </c>
    </row>
    <row r="174" spans="1:4" s="81" customFormat="1" ht="25.5" hidden="1">
      <c r="A174" s="581">
        <v>7220</v>
      </c>
      <c r="B174" s="542" t="s">
        <v>178</v>
      </c>
      <c r="C174" s="539"/>
      <c r="D174" s="535">
        <v>0</v>
      </c>
    </row>
    <row r="175" spans="1:4" s="583" customFormat="1" ht="12.75" hidden="1">
      <c r="A175" s="581">
        <v>7230</v>
      </c>
      <c r="B175" s="582" t="s">
        <v>179</v>
      </c>
      <c r="C175" s="539"/>
      <c r="D175" s="535">
        <v>0</v>
      </c>
    </row>
    <row r="176" spans="1:4" s="81" customFormat="1" ht="25.5" hidden="1">
      <c r="A176" s="581">
        <v>7240</v>
      </c>
      <c r="B176" s="542" t="s">
        <v>180</v>
      </c>
      <c r="C176" s="539"/>
      <c r="D176" s="535">
        <v>0</v>
      </c>
    </row>
    <row r="177" spans="1:4" s="81" customFormat="1" ht="25.5" hidden="1">
      <c r="A177" s="581">
        <v>7260</v>
      </c>
      <c r="B177" s="542" t="s">
        <v>181</v>
      </c>
      <c r="C177" s="539"/>
      <c r="D177" s="535">
        <v>0</v>
      </c>
    </row>
    <row r="178" spans="1:4" s="81" customFormat="1" ht="12.75" hidden="1">
      <c r="A178" s="574">
        <v>7500</v>
      </c>
      <c r="B178" s="542" t="s">
        <v>866</v>
      </c>
      <c r="C178" s="539">
        <v>0</v>
      </c>
      <c r="D178" s="535">
        <v>0</v>
      </c>
    </row>
    <row r="179" spans="1:4" s="80" customFormat="1" ht="12.75" customHeight="1">
      <c r="A179" s="570" t="s">
        <v>965</v>
      </c>
      <c r="B179" s="152" t="s">
        <v>789</v>
      </c>
      <c r="C179" s="155">
        <v>15376</v>
      </c>
      <c r="D179" s="535">
        <v>8588</v>
      </c>
    </row>
    <row r="180" spans="1:4" s="571" customFormat="1" ht="12.75" customHeight="1">
      <c r="A180" s="139" t="s">
        <v>966</v>
      </c>
      <c r="B180" s="152" t="s">
        <v>182</v>
      </c>
      <c r="C180" s="155">
        <v>15376</v>
      </c>
      <c r="D180" s="535">
        <v>8588</v>
      </c>
    </row>
    <row r="181" spans="1:4" s="81" customFormat="1" ht="12.75">
      <c r="A181" s="654">
        <v>5000</v>
      </c>
      <c r="B181" s="554" t="s">
        <v>791</v>
      </c>
      <c r="C181" s="535">
        <v>15376</v>
      </c>
      <c r="D181" s="535">
        <v>8588</v>
      </c>
    </row>
    <row r="182" spans="1:4" s="81" customFormat="1" ht="12.75">
      <c r="A182" s="574">
        <v>5200</v>
      </c>
      <c r="B182" s="542" t="s">
        <v>795</v>
      </c>
      <c r="C182" s="539">
        <v>15376</v>
      </c>
      <c r="D182" s="541">
        <v>8588</v>
      </c>
    </row>
    <row r="183" spans="1:4" s="537" customFormat="1" ht="12.75" hidden="1">
      <c r="A183" s="584" t="s">
        <v>183</v>
      </c>
      <c r="B183" s="534" t="s">
        <v>928</v>
      </c>
      <c r="C183" s="559">
        <v>0</v>
      </c>
      <c r="D183" s="535">
        <v>0</v>
      </c>
    </row>
    <row r="184" spans="1:4" s="537" customFormat="1" ht="25.5" hidden="1">
      <c r="A184" s="574">
        <v>9200</v>
      </c>
      <c r="B184" s="542" t="s">
        <v>184</v>
      </c>
      <c r="C184" s="539">
        <v>0</v>
      </c>
      <c r="D184" s="535">
        <v>0</v>
      </c>
    </row>
    <row r="185" spans="1:4" s="537" customFormat="1" ht="25.5" hidden="1">
      <c r="A185" s="581">
        <v>9210</v>
      </c>
      <c r="B185" s="542" t="s">
        <v>185</v>
      </c>
      <c r="C185" s="539"/>
      <c r="D185" s="535">
        <v>0</v>
      </c>
    </row>
    <row r="186" spans="1:4" s="537" customFormat="1" ht="25.5" hidden="1">
      <c r="A186" s="574">
        <v>9300</v>
      </c>
      <c r="B186" s="542" t="s">
        <v>186</v>
      </c>
      <c r="C186" s="539">
        <v>0</v>
      </c>
      <c r="D186" s="535">
        <v>0</v>
      </c>
    </row>
    <row r="187" spans="1:4" s="537" customFormat="1" ht="25.5" hidden="1">
      <c r="A187" s="581">
        <v>9310</v>
      </c>
      <c r="B187" s="542" t="s">
        <v>187</v>
      </c>
      <c r="C187" s="539">
        <v>0</v>
      </c>
      <c r="D187" s="535">
        <v>0</v>
      </c>
    </row>
    <row r="188" spans="1:4" s="537" customFormat="1" ht="25.5" hidden="1">
      <c r="A188" s="581">
        <v>9320</v>
      </c>
      <c r="B188" s="542" t="s">
        <v>188</v>
      </c>
      <c r="C188" s="539">
        <v>0</v>
      </c>
      <c r="D188" s="535">
        <v>0</v>
      </c>
    </row>
    <row r="189" spans="1:4" s="537" customFormat="1" ht="25.5" hidden="1">
      <c r="A189" s="581">
        <v>9330</v>
      </c>
      <c r="B189" s="542" t="s">
        <v>189</v>
      </c>
      <c r="C189" s="539"/>
      <c r="D189" s="535">
        <v>0</v>
      </c>
    </row>
    <row r="190" spans="1:4" s="537" customFormat="1" ht="28.5" customHeight="1">
      <c r="A190" s="585" t="s">
        <v>25</v>
      </c>
      <c r="B190" s="550" t="s">
        <v>1139</v>
      </c>
      <c r="C190" s="559">
        <v>11</v>
      </c>
      <c r="D190" s="535">
        <v>0</v>
      </c>
    </row>
    <row r="191" spans="1:4" s="83" customFormat="1" ht="27" customHeight="1">
      <c r="A191" s="654">
        <v>8000</v>
      </c>
      <c r="B191" s="554" t="s">
        <v>191</v>
      </c>
      <c r="C191" s="535">
        <v>11</v>
      </c>
      <c r="D191" s="535">
        <v>0</v>
      </c>
    </row>
    <row r="192" spans="1:4" s="537" customFormat="1" ht="26.25" customHeight="1">
      <c r="A192" s="586">
        <v>8400</v>
      </c>
      <c r="B192" s="588" t="s">
        <v>235</v>
      </c>
      <c r="C192" s="541">
        <v>11</v>
      </c>
      <c r="D192" s="541">
        <v>0</v>
      </c>
    </row>
    <row r="193" spans="1:4" s="81" customFormat="1" ht="12.75">
      <c r="A193" s="589"/>
      <c r="B193" s="590" t="s">
        <v>211</v>
      </c>
      <c r="C193" s="559">
        <v>444378</v>
      </c>
      <c r="D193" s="535">
        <v>469645</v>
      </c>
    </row>
    <row r="194" spans="1:4" s="81" customFormat="1" ht="12.75">
      <c r="A194" s="589"/>
      <c r="B194" s="590" t="s">
        <v>192</v>
      </c>
      <c r="C194" s="559">
        <v>-444378</v>
      </c>
      <c r="D194" s="535">
        <v>-469645</v>
      </c>
    </row>
    <row r="195" spans="1:4" s="81" customFormat="1" ht="12.75">
      <c r="A195" s="585" t="s">
        <v>193</v>
      </c>
      <c r="B195" s="591" t="s">
        <v>194</v>
      </c>
      <c r="C195" s="559">
        <v>-446378</v>
      </c>
      <c r="D195" s="535">
        <v>-471645</v>
      </c>
    </row>
    <row r="196" spans="1:4" s="81" customFormat="1" ht="12.75">
      <c r="A196" s="532" t="s">
        <v>804</v>
      </c>
      <c r="B196" s="542" t="s">
        <v>461</v>
      </c>
      <c r="C196" s="539">
        <v>-4660</v>
      </c>
      <c r="D196" s="541">
        <v>-13764</v>
      </c>
    </row>
    <row r="197" spans="1:4" s="81" customFormat="1" ht="12.75">
      <c r="A197" s="532" t="s">
        <v>195</v>
      </c>
      <c r="B197" s="542" t="s">
        <v>196</v>
      </c>
      <c r="C197" s="539">
        <v>-418765</v>
      </c>
      <c r="D197" s="541">
        <v>-472463</v>
      </c>
    </row>
    <row r="198" spans="1:4" s="81" customFormat="1" ht="12.75">
      <c r="A198" s="532" t="s">
        <v>197</v>
      </c>
      <c r="B198" s="542" t="s">
        <v>198</v>
      </c>
      <c r="C198" s="539">
        <v>-22953</v>
      </c>
      <c r="D198" s="541">
        <v>14582</v>
      </c>
    </row>
    <row r="199" spans="1:4" s="83" customFormat="1" ht="25.5" hidden="1">
      <c r="A199" s="592" t="s">
        <v>199</v>
      </c>
      <c r="B199" s="534" t="s">
        <v>405</v>
      </c>
      <c r="C199" s="559">
        <v>0</v>
      </c>
      <c r="D199" s="541">
        <v>0</v>
      </c>
    </row>
    <row r="200" spans="1:4" s="83" customFormat="1" ht="12.75" hidden="1">
      <c r="A200" s="592" t="s">
        <v>200</v>
      </c>
      <c r="B200" s="534" t="s">
        <v>406</v>
      </c>
      <c r="C200" s="593">
        <v>0</v>
      </c>
      <c r="D200" s="541">
        <v>0</v>
      </c>
    </row>
    <row r="201" spans="1:36" s="448" customFormat="1" ht="12.75" hidden="1">
      <c r="A201" s="585" t="s">
        <v>809</v>
      </c>
      <c r="B201" s="590" t="s">
        <v>407</v>
      </c>
      <c r="C201" s="559"/>
      <c r="D201" s="541">
        <v>0</v>
      </c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</row>
    <row r="202" spans="1:4" s="81" customFormat="1" ht="12.75" hidden="1">
      <c r="A202" s="585" t="s">
        <v>808</v>
      </c>
      <c r="B202" s="590" t="s">
        <v>408</v>
      </c>
      <c r="C202" s="559"/>
      <c r="D202" s="541">
        <v>0</v>
      </c>
    </row>
    <row r="203" spans="1:4" ht="12.75" customHeight="1">
      <c r="A203" s="594" t="s">
        <v>967</v>
      </c>
      <c r="B203" s="595" t="s">
        <v>409</v>
      </c>
      <c r="C203" s="596">
        <v>2000</v>
      </c>
      <c r="D203" s="535">
        <v>2000</v>
      </c>
    </row>
    <row r="204" spans="1:4" ht="27" customHeight="1" hidden="1">
      <c r="A204" s="598" t="s">
        <v>201</v>
      </c>
      <c r="B204" s="599" t="s">
        <v>202</v>
      </c>
      <c r="C204" s="539"/>
      <c r="D204" s="541">
        <v>0</v>
      </c>
    </row>
    <row r="205" spans="1:4" ht="12.75" customHeight="1">
      <c r="A205" s="598" t="s">
        <v>203</v>
      </c>
      <c r="B205" s="600" t="s">
        <v>1148</v>
      </c>
      <c r="C205" s="539">
        <v>2000</v>
      </c>
      <c r="D205" s="541">
        <v>2000</v>
      </c>
    </row>
    <row r="206" spans="1:4" ht="26.25" customHeight="1">
      <c r="A206" s="601"/>
      <c r="B206" s="602"/>
      <c r="C206" s="603"/>
      <c r="D206" s="603"/>
    </row>
    <row r="207" spans="1:3" s="448" customFormat="1" ht="17.25" customHeight="1">
      <c r="A207" s="604"/>
      <c r="B207" s="605"/>
      <c r="C207" s="606"/>
    </row>
    <row r="208" spans="1:3" s="448" customFormat="1" ht="17.25" customHeight="1">
      <c r="A208" s="604"/>
      <c r="B208" s="605"/>
      <c r="C208" s="606"/>
    </row>
    <row r="209" spans="1:3" s="448" customFormat="1" ht="17.25" customHeight="1" hidden="1">
      <c r="A209" s="609"/>
      <c r="B209" s="605"/>
      <c r="C209" s="606"/>
    </row>
    <row r="210" spans="1:3" s="448" customFormat="1" ht="17.25" customHeight="1" hidden="1">
      <c r="A210" s="610"/>
      <c r="B210" s="390"/>
      <c r="C210" s="503"/>
    </row>
    <row r="211" spans="1:4" s="616" customFormat="1" ht="17.25" customHeight="1" hidden="1">
      <c r="A211" s="612"/>
      <c r="B211" s="612"/>
      <c r="C211" s="613"/>
      <c r="D211" s="615"/>
    </row>
    <row r="212" spans="1:4" s="448" customFormat="1" ht="17.25" customHeight="1">
      <c r="A212" s="617" t="s">
        <v>488</v>
      </c>
      <c r="B212" s="82"/>
      <c r="C212" s="359"/>
      <c r="D212" s="615" t="s">
        <v>413</v>
      </c>
    </row>
    <row r="213" spans="1:2" ht="15.75">
      <c r="A213" s="75"/>
      <c r="B213" s="619"/>
    </row>
    <row r="214" spans="1:2" ht="15.75">
      <c r="A214" s="609"/>
      <c r="B214" s="624"/>
    </row>
    <row r="215" spans="1:2" ht="15.75">
      <c r="A215" s="609"/>
      <c r="B215" s="624"/>
    </row>
    <row r="216" spans="1:2" ht="15.75">
      <c r="A216" s="609"/>
      <c r="B216" s="619"/>
    </row>
    <row r="217" spans="1:4" s="83" customFormat="1" ht="12.75">
      <c r="A217" s="621" t="s">
        <v>236</v>
      </c>
      <c r="B217" s="622"/>
      <c r="C217" s="623"/>
      <c r="D217" s="623"/>
    </row>
    <row r="218" spans="1:2" ht="15.75">
      <c r="A218" s="609"/>
      <c r="B218" s="624"/>
    </row>
    <row r="219" spans="1:2" ht="15.75">
      <c r="A219" s="609"/>
      <c r="B219" s="624"/>
    </row>
    <row r="220" spans="1:2" ht="15.75">
      <c r="A220" s="609"/>
      <c r="B220" s="624"/>
    </row>
    <row r="221" spans="1:2" ht="15.75">
      <c r="A221" s="609"/>
      <c r="B221" s="624"/>
    </row>
    <row r="222" spans="1:2" ht="15.75">
      <c r="A222" s="609"/>
      <c r="B222" s="624"/>
    </row>
    <row r="223" spans="1:2" ht="15.75">
      <c r="A223" s="609"/>
      <c r="B223" s="624"/>
    </row>
    <row r="224" spans="1:2" ht="15.75">
      <c r="A224" s="626"/>
      <c r="B224" s="624"/>
    </row>
    <row r="225" spans="1:2" ht="16.5" customHeight="1">
      <c r="A225" s="627"/>
      <c r="B225" s="619"/>
    </row>
    <row r="226" spans="1:2" ht="15.75">
      <c r="A226" s="627"/>
      <c r="B226" s="619"/>
    </row>
    <row r="227" spans="1:2" ht="15.75">
      <c r="A227" s="627"/>
      <c r="B227" s="619"/>
    </row>
    <row r="228" spans="1:2" ht="15.75">
      <c r="A228" s="627"/>
      <c r="B228" s="619"/>
    </row>
    <row r="229" spans="1:2" ht="15.75">
      <c r="A229" s="628"/>
      <c r="B229" s="628"/>
    </row>
    <row r="230" spans="1:2" ht="15.75">
      <c r="A230" s="629"/>
      <c r="B230" s="354"/>
    </row>
    <row r="231" spans="1:2" ht="15.75">
      <c r="A231" s="629"/>
      <c r="B231" s="354"/>
    </row>
    <row r="232" ht="15.75">
      <c r="B232" s="630"/>
    </row>
    <row r="239" ht="15.75">
      <c r="B239" s="630"/>
    </row>
    <row r="246" ht="15.75">
      <c r="B246" s="630"/>
    </row>
    <row r="248" ht="15.75">
      <c r="B248" s="630"/>
    </row>
    <row r="250" ht="15.75">
      <c r="B250" s="630"/>
    </row>
    <row r="252" ht="15.75">
      <c r="B252" s="630"/>
    </row>
    <row r="254" ht="15.75">
      <c r="B254" s="630"/>
    </row>
    <row r="256" ht="15.75">
      <c r="B256" s="630"/>
    </row>
    <row r="258" ht="15.75">
      <c r="B258" s="630"/>
    </row>
    <row r="264" ht="15.75">
      <c r="B264" s="630"/>
    </row>
  </sheetData>
  <sheetProtection/>
  <mergeCells count="8">
    <mergeCell ref="A1:D1"/>
    <mergeCell ref="A229:B229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A7" sqref="A7:F7"/>
    </sheetView>
  </sheetViews>
  <sheetFormatPr defaultColWidth="9.140625" defaultRowHeight="12.75"/>
  <cols>
    <col min="1" max="1" width="35.140625" style="668" customWidth="1"/>
    <col min="2" max="4" width="17.7109375" style="668" customWidth="1"/>
    <col min="5" max="5" width="32.7109375" style="668" hidden="1" customWidth="1"/>
    <col min="6" max="6" width="15.8515625" style="668" hidden="1" customWidth="1"/>
    <col min="7" max="7" width="16.28125" style="668" hidden="1" customWidth="1"/>
    <col min="8" max="8" width="13.28125" style="668" hidden="1" customWidth="1"/>
    <col min="9" max="9" width="10.8515625" style="668" bestFit="1" customWidth="1"/>
    <col min="10" max="10" width="14.140625" style="668" customWidth="1"/>
    <col min="11" max="11" width="10.00390625" style="668" bestFit="1" customWidth="1"/>
    <col min="12" max="12" width="10.421875" style="668" customWidth="1"/>
    <col min="13" max="14" width="9.140625" style="668" customWidth="1"/>
    <col min="15" max="15" width="10.140625" style="668" customWidth="1"/>
    <col min="16" max="16" width="9.7109375" style="668" customWidth="1"/>
    <col min="17" max="17" width="10.140625" style="668" customWidth="1"/>
    <col min="18" max="16384" width="9.140625" style="668" customWidth="1"/>
  </cols>
  <sheetData>
    <row r="1" spans="1:6" s="657" customFormat="1" ht="55.5" customHeight="1">
      <c r="A1" s="656"/>
      <c r="B1" s="656"/>
      <c r="C1" s="656"/>
      <c r="D1" s="656"/>
      <c r="E1" s="656"/>
      <c r="F1" s="656"/>
    </row>
    <row r="2" spans="1:6" s="657" customFormat="1" ht="12.75" customHeight="1">
      <c r="A2" s="658" t="s">
        <v>382</v>
      </c>
      <c r="B2" s="658"/>
      <c r="C2" s="658"/>
      <c r="D2" s="658"/>
      <c r="E2" s="658"/>
      <c r="F2" s="658"/>
    </row>
    <row r="3" spans="1:4" s="661" customFormat="1" ht="26.25" customHeight="1">
      <c r="A3" s="659" t="s">
        <v>383</v>
      </c>
      <c r="B3" s="659"/>
      <c r="C3" s="659"/>
      <c r="D3" s="660"/>
    </row>
    <row r="4" spans="1:15" s="68" customFormat="1" ht="12.75">
      <c r="A4" s="632" t="s">
        <v>384</v>
      </c>
      <c r="B4" s="632"/>
      <c r="C4" s="632"/>
      <c r="D4" s="632"/>
      <c r="E4" s="632"/>
      <c r="F4" s="632"/>
      <c r="G4" s="67"/>
      <c r="H4" s="67"/>
      <c r="I4" s="67"/>
      <c r="J4" s="67"/>
      <c r="K4" s="67"/>
      <c r="L4" s="67"/>
      <c r="M4" s="67"/>
      <c r="N4" s="71"/>
      <c r="O4" s="72"/>
    </row>
    <row r="5" spans="1:15" s="68" customFormat="1" ht="12" customHeight="1">
      <c r="A5" s="662" t="s">
        <v>490</v>
      </c>
      <c r="B5" s="51"/>
      <c r="C5" s="66"/>
      <c r="D5" s="69" t="s">
        <v>237</v>
      </c>
      <c r="F5" s="51"/>
      <c r="G5" s="66"/>
      <c r="H5" s="69"/>
      <c r="I5" s="69"/>
      <c r="J5" s="70"/>
      <c r="K5" s="66"/>
      <c r="N5" s="71"/>
      <c r="O5" s="72"/>
    </row>
    <row r="6" spans="1:4" s="661" customFormat="1" ht="12.75">
      <c r="A6" s="663" t="s">
        <v>387</v>
      </c>
      <c r="B6" s="663"/>
      <c r="C6" s="663"/>
      <c r="D6" s="660"/>
    </row>
    <row r="7" spans="1:17" s="666" customFormat="1" ht="17.25" customHeight="1">
      <c r="A7" s="664" t="s">
        <v>238</v>
      </c>
      <c r="B7" s="664"/>
      <c r="C7" s="664"/>
      <c r="D7" s="664"/>
      <c r="E7" s="664"/>
      <c r="F7" s="664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</row>
    <row r="8" spans="1:17" s="666" customFormat="1" ht="15.75" customHeight="1">
      <c r="A8" s="667" t="s">
        <v>239</v>
      </c>
      <c r="B8" s="667"/>
      <c r="C8" s="667"/>
      <c r="D8" s="667"/>
      <c r="E8" s="667"/>
      <c r="F8" s="667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</row>
    <row r="9" spans="2:4" ht="12.75">
      <c r="B9" s="669"/>
      <c r="D9" s="670" t="s">
        <v>240</v>
      </c>
    </row>
    <row r="10" spans="4:8" ht="12.75">
      <c r="D10" s="670" t="s">
        <v>417</v>
      </c>
      <c r="H10" s="671" t="s">
        <v>241</v>
      </c>
    </row>
    <row r="11" spans="1:8" s="674" customFormat="1" ht="57" customHeight="1">
      <c r="A11" s="672" t="s">
        <v>391</v>
      </c>
      <c r="B11" s="673" t="s">
        <v>242</v>
      </c>
      <c r="C11" s="673" t="s">
        <v>243</v>
      </c>
      <c r="D11" s="673" t="s">
        <v>244</v>
      </c>
      <c r="E11" s="672" t="s">
        <v>391</v>
      </c>
      <c r="F11" s="673" t="s">
        <v>245</v>
      </c>
      <c r="G11" s="673" t="s">
        <v>243</v>
      </c>
      <c r="H11" s="673" t="s">
        <v>246</v>
      </c>
    </row>
    <row r="12" spans="1:8" s="677" customFormat="1" ht="11.25" customHeight="1">
      <c r="A12" s="675">
        <v>1</v>
      </c>
      <c r="B12" s="675">
        <v>2</v>
      </c>
      <c r="C12" s="676">
        <v>3</v>
      </c>
      <c r="D12" s="676">
        <v>4</v>
      </c>
      <c r="E12" s="675">
        <v>1</v>
      </c>
      <c r="F12" s="675">
        <v>2</v>
      </c>
      <c r="G12" s="676">
        <v>3</v>
      </c>
      <c r="H12" s="676">
        <v>4</v>
      </c>
    </row>
    <row r="13" spans="1:11" s="681" customFormat="1" ht="12.75" customHeight="1">
      <c r="A13" s="678" t="s">
        <v>247</v>
      </c>
      <c r="B13" s="679">
        <v>1945903461.21</v>
      </c>
      <c r="C13" s="679">
        <v>2058636222</v>
      </c>
      <c r="D13" s="679">
        <v>112732760.78999996</v>
      </c>
      <c r="E13" s="678" t="s">
        <v>247</v>
      </c>
      <c r="F13" s="679" t="e">
        <f>F14+F23</f>
        <v>#REF!</v>
      </c>
      <c r="G13" s="679" t="e">
        <f>G14+G23</f>
        <v>#REF!</v>
      </c>
      <c r="H13" s="679" t="e">
        <f>G13-F13</f>
        <v>#REF!</v>
      </c>
      <c r="I13" s="680"/>
      <c r="J13" s="680"/>
      <c r="K13" s="680"/>
    </row>
    <row r="14" spans="1:10" s="681" customFormat="1" ht="12.75" customHeight="1">
      <c r="A14" s="682" t="s">
        <v>248</v>
      </c>
      <c r="B14" s="683">
        <v>1945879899.21</v>
      </c>
      <c r="C14" s="683">
        <v>2058632989</v>
      </c>
      <c r="D14" s="683">
        <v>112753089.78999996</v>
      </c>
      <c r="E14" s="682" t="s">
        <v>249</v>
      </c>
      <c r="F14" s="683">
        <f>F15+F19</f>
        <v>1291919</v>
      </c>
      <c r="G14" s="683">
        <f>G15+G19</f>
        <v>1334421</v>
      </c>
      <c r="H14" s="683">
        <f>G14-F14</f>
        <v>42502</v>
      </c>
      <c r="I14" s="680"/>
      <c r="J14" s="680"/>
    </row>
    <row r="15" spans="1:10" s="681" customFormat="1" ht="12.75" customHeight="1">
      <c r="A15" s="684" t="s">
        <v>250</v>
      </c>
      <c r="B15" s="683">
        <v>228899650.21</v>
      </c>
      <c r="C15" s="683">
        <v>253896296</v>
      </c>
      <c r="D15" s="683">
        <v>24996645.78999999</v>
      </c>
      <c r="E15" s="684" t="s">
        <v>251</v>
      </c>
      <c r="F15" s="683">
        <f>SUM(F16:F17)</f>
        <v>228070</v>
      </c>
      <c r="G15" s="683">
        <f>SUM(G16:G17)</f>
        <v>253223</v>
      </c>
      <c r="H15" s="683">
        <f>G15-F15</f>
        <v>25153</v>
      </c>
      <c r="I15" s="680"/>
      <c r="J15" s="680"/>
    </row>
    <row r="16" spans="1:14" ht="12.75" customHeight="1">
      <c r="A16" s="685" t="s">
        <v>252</v>
      </c>
      <c r="B16" s="686">
        <v>228069880</v>
      </c>
      <c r="C16" s="686">
        <v>253223316</v>
      </c>
      <c r="D16" s="686">
        <v>25153436</v>
      </c>
      <c r="E16" s="685" t="s">
        <v>253</v>
      </c>
      <c r="F16" s="686">
        <f>ROUND(B16/1000,0)</f>
        <v>228070</v>
      </c>
      <c r="G16" s="686">
        <f>ROUND(C16/1000,0)</f>
        <v>253223</v>
      </c>
      <c r="H16" s="686">
        <f>G16-F16</f>
        <v>25153</v>
      </c>
      <c r="I16" s="680"/>
      <c r="J16" s="680"/>
      <c r="K16" s="681"/>
      <c r="L16" s="681"/>
      <c r="M16" s="681"/>
      <c r="N16" s="681"/>
    </row>
    <row r="17" spans="1:14" ht="12.75">
      <c r="A17" s="685" t="s">
        <v>254</v>
      </c>
      <c r="B17" s="686">
        <v>829770.21</v>
      </c>
      <c r="C17" s="686">
        <v>672980</v>
      </c>
      <c r="D17" s="686">
        <v>-156790.21</v>
      </c>
      <c r="E17" s="685"/>
      <c r="F17" s="686"/>
      <c r="G17" s="686"/>
      <c r="H17" s="686"/>
      <c r="I17" s="680"/>
      <c r="J17" s="680"/>
      <c r="K17" s="681"/>
      <c r="L17" s="681"/>
      <c r="M17" s="681"/>
      <c r="N17" s="681"/>
    </row>
    <row r="18" spans="1:14" ht="12.75" customHeight="1">
      <c r="A18" s="685"/>
      <c r="B18" s="686"/>
      <c r="C18" s="686"/>
      <c r="D18" s="686"/>
      <c r="E18" s="685"/>
      <c r="F18" s="686"/>
      <c r="G18" s="686"/>
      <c r="H18" s="686"/>
      <c r="I18" s="680"/>
      <c r="J18" s="680"/>
      <c r="K18" s="681"/>
      <c r="L18" s="681"/>
      <c r="M18" s="681"/>
      <c r="N18" s="681"/>
    </row>
    <row r="19" spans="1:10" s="681" customFormat="1" ht="12.75" customHeight="1">
      <c r="A19" s="684" t="s">
        <v>255</v>
      </c>
      <c r="B19" s="683">
        <v>1716980249</v>
      </c>
      <c r="C19" s="683">
        <v>1804736693</v>
      </c>
      <c r="D19" s="683">
        <v>87756444</v>
      </c>
      <c r="E19" s="684" t="s">
        <v>256</v>
      </c>
      <c r="F19" s="683">
        <f>SUM(F20:F21)</f>
        <v>1063849</v>
      </c>
      <c r="G19" s="683">
        <f>SUM(G20:G21)</f>
        <v>1081198</v>
      </c>
      <c r="H19" s="683">
        <f>G19-F19</f>
        <v>17349</v>
      </c>
      <c r="I19" s="680"/>
      <c r="J19" s="680"/>
    </row>
    <row r="20" spans="1:14" ht="12.75" customHeight="1">
      <c r="A20" s="685" t="s">
        <v>252</v>
      </c>
      <c r="B20" s="686">
        <v>1063848540</v>
      </c>
      <c r="C20" s="686">
        <v>1081198404</v>
      </c>
      <c r="D20" s="686">
        <v>17349864</v>
      </c>
      <c r="E20" s="685" t="s">
        <v>253</v>
      </c>
      <c r="F20" s="686">
        <f>ROUND(B20/1000,0)</f>
        <v>1063849</v>
      </c>
      <c r="G20" s="686">
        <f>ROUND(C20/1000,0)</f>
        <v>1081198</v>
      </c>
      <c r="H20" s="686">
        <f>G20-F20</f>
        <v>17349</v>
      </c>
      <c r="I20" s="680"/>
      <c r="J20" s="680"/>
      <c r="K20" s="681"/>
      <c r="L20" s="681"/>
      <c r="M20" s="681"/>
      <c r="N20" s="681"/>
    </row>
    <row r="21" spans="1:14" ht="12.75">
      <c r="A21" s="685" t="s">
        <v>254</v>
      </c>
      <c r="B21" s="686">
        <v>653131709</v>
      </c>
      <c r="C21" s="686">
        <v>723538289</v>
      </c>
      <c r="D21" s="686">
        <v>70406580</v>
      </c>
      <c r="E21" s="685"/>
      <c r="F21" s="686"/>
      <c r="G21" s="686"/>
      <c r="H21" s="686"/>
      <c r="I21" s="680"/>
      <c r="J21" s="680"/>
      <c r="K21" s="681"/>
      <c r="L21" s="681"/>
      <c r="M21" s="681"/>
      <c r="N21" s="681"/>
    </row>
    <row r="22" spans="1:14" ht="12.75" customHeight="1">
      <c r="A22" s="685"/>
      <c r="B22" s="686"/>
      <c r="C22" s="686"/>
      <c r="D22" s="686"/>
      <c r="E22" s="685"/>
      <c r="F22" s="686"/>
      <c r="G22" s="686"/>
      <c r="H22" s="686"/>
      <c r="I22" s="680"/>
      <c r="J22" s="680"/>
      <c r="K22" s="681"/>
      <c r="L22" s="681"/>
      <c r="M22" s="681"/>
      <c r="N22" s="681"/>
    </row>
    <row r="23" spans="1:10" s="681" customFormat="1" ht="12.75" customHeight="1">
      <c r="A23" s="682" t="s">
        <v>257</v>
      </c>
      <c r="B23" s="683">
        <v>23562</v>
      </c>
      <c r="C23" s="683">
        <v>3233</v>
      </c>
      <c r="D23" s="683">
        <v>-20329</v>
      </c>
      <c r="E23" s="682" t="s">
        <v>258</v>
      </c>
      <c r="F23" s="683" t="e">
        <f>F24</f>
        <v>#REF!</v>
      </c>
      <c r="G23" s="683" t="e">
        <f>G24</f>
        <v>#REF!</v>
      </c>
      <c r="H23" s="683" t="e">
        <f>G23-F23</f>
        <v>#REF!</v>
      </c>
      <c r="I23" s="680"/>
      <c r="J23" s="680"/>
    </row>
    <row r="24" spans="1:10" s="681" customFormat="1" ht="12.75">
      <c r="A24" s="684" t="s">
        <v>259</v>
      </c>
      <c r="B24" s="683">
        <v>23562</v>
      </c>
      <c r="C24" s="683">
        <v>3233</v>
      </c>
      <c r="D24" s="683">
        <v>-20329</v>
      </c>
      <c r="E24" s="684" t="s">
        <v>260</v>
      </c>
      <c r="F24" s="683" t="e">
        <f>SUM(#REF!)</f>
        <v>#REF!</v>
      </c>
      <c r="G24" s="683" t="e">
        <f>SUM(#REF!)</f>
        <v>#REF!</v>
      </c>
      <c r="H24" s="683" t="e">
        <f>G24-F24</f>
        <v>#REF!</v>
      </c>
      <c r="I24" s="680"/>
      <c r="J24" s="680"/>
    </row>
    <row r="25" spans="1:10" s="681" customFormat="1" ht="12" customHeight="1">
      <c r="A25" s="684" t="s">
        <v>261</v>
      </c>
      <c r="B25" s="683">
        <v>0</v>
      </c>
      <c r="C25" s="683">
        <v>0</v>
      </c>
      <c r="D25" s="683">
        <v>0</v>
      </c>
      <c r="E25" s="684" t="s">
        <v>256</v>
      </c>
      <c r="F25" s="683" t="e">
        <f>SUM(#REF!)</f>
        <v>#REF!</v>
      </c>
      <c r="G25" s="683" t="e">
        <f>SUM(#REF!)</f>
        <v>#REF!</v>
      </c>
      <c r="H25" s="683" t="e">
        <f>G25-F25</f>
        <v>#REF!</v>
      </c>
      <c r="I25" s="680"/>
      <c r="J25" s="680"/>
    </row>
    <row r="26" spans="1:8" ht="12.75">
      <c r="A26" s="687"/>
      <c r="B26" s="688"/>
      <c r="C26" s="688"/>
      <c r="D26" s="689"/>
      <c r="E26" s="687"/>
      <c r="F26" s="688"/>
      <c r="G26" s="688"/>
      <c r="H26" s="688"/>
    </row>
    <row r="27" spans="1:8" ht="12.75">
      <c r="A27" s="687"/>
      <c r="B27" s="688"/>
      <c r="C27" s="688"/>
      <c r="D27" s="688"/>
      <c r="E27" s="687"/>
      <c r="F27" s="688"/>
      <c r="G27" s="688"/>
      <c r="H27" s="688"/>
    </row>
    <row r="29" spans="1:56" s="696" customFormat="1" ht="12.75" customHeight="1">
      <c r="A29" s="690" t="s">
        <v>262</v>
      </c>
      <c r="B29" s="691"/>
      <c r="C29" s="692"/>
      <c r="D29" s="693" t="s">
        <v>413</v>
      </c>
      <c r="E29" s="694"/>
      <c r="F29" s="695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7"/>
      <c r="BD29" s="677"/>
    </row>
    <row r="30" spans="1:6" ht="15.75">
      <c r="A30" s="690"/>
      <c r="B30" s="697"/>
      <c r="C30" s="697"/>
      <c r="D30" s="698"/>
      <c r="E30" s="699"/>
      <c r="F30" s="700" t="s">
        <v>263</v>
      </c>
    </row>
    <row r="34" ht="12.75">
      <c r="A34" s="701" t="s">
        <v>264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2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F2281"/>
  <sheetViews>
    <sheetView zoomScaleSheetLayoutView="115" workbookViewId="0" topLeftCell="A1">
      <selection activeCell="A7" sqref="A7:F7"/>
    </sheetView>
  </sheetViews>
  <sheetFormatPr defaultColWidth="9.140625" defaultRowHeight="12.75"/>
  <cols>
    <col min="1" max="1" width="34.28125" style="746" customWidth="1"/>
    <col min="2" max="4" width="12.28125" style="747" customWidth="1"/>
    <col min="5" max="5" width="10.7109375" style="748" customWidth="1"/>
    <col min="6" max="6" width="12.28125" style="747" customWidth="1"/>
    <col min="7" max="16384" width="15.421875" style="721" customWidth="1"/>
  </cols>
  <sheetData>
    <row r="1" spans="1:6" s="703" customFormat="1" ht="75" customHeight="1">
      <c r="A1" s="702"/>
      <c r="B1" s="702"/>
      <c r="C1" s="702"/>
      <c r="D1" s="702"/>
      <c r="E1" s="702"/>
      <c r="F1" s="702"/>
    </row>
    <row r="2" spans="1:6" s="703" customFormat="1" ht="12.75" customHeight="1">
      <c r="A2" s="704" t="s">
        <v>382</v>
      </c>
      <c r="B2" s="704"/>
      <c r="C2" s="704"/>
      <c r="D2" s="704"/>
      <c r="E2" s="704"/>
      <c r="F2" s="704"/>
    </row>
    <row r="3" spans="1:6" s="703" customFormat="1" ht="21.75" customHeight="1">
      <c r="A3" s="705" t="s">
        <v>383</v>
      </c>
      <c r="B3" s="705"/>
      <c r="C3" s="705"/>
      <c r="D3" s="705"/>
      <c r="E3" s="705"/>
      <c r="F3" s="705"/>
    </row>
    <row r="4" spans="1:6" s="703" customFormat="1" ht="12.75">
      <c r="A4" s="706" t="s">
        <v>384</v>
      </c>
      <c r="B4" s="706"/>
      <c r="C4" s="706"/>
      <c r="D4" s="706"/>
      <c r="E4" s="706"/>
      <c r="F4" s="706"/>
    </row>
    <row r="5" spans="1:6" s="707" customFormat="1" ht="12.75">
      <c r="A5" s="707" t="s">
        <v>265</v>
      </c>
      <c r="E5" s="708" t="s">
        <v>266</v>
      </c>
      <c r="F5" s="708"/>
    </row>
    <row r="6" spans="1:6" s="707" customFormat="1" ht="12.75">
      <c r="A6" s="709" t="s">
        <v>387</v>
      </c>
      <c r="B6" s="709"/>
      <c r="C6" s="709"/>
      <c r="D6" s="709"/>
      <c r="E6" s="709"/>
      <c r="F6" s="709"/>
    </row>
    <row r="7" spans="1:6" s="707" customFormat="1" ht="15.75">
      <c r="A7" s="710" t="s">
        <v>267</v>
      </c>
      <c r="B7" s="710"/>
      <c r="C7" s="710"/>
      <c r="D7" s="710"/>
      <c r="E7" s="710"/>
      <c r="F7" s="710"/>
    </row>
    <row r="8" spans="1:6" s="707" customFormat="1" ht="12.75">
      <c r="A8" s="709" t="s">
        <v>581</v>
      </c>
      <c r="B8" s="709"/>
      <c r="C8" s="709"/>
      <c r="D8" s="709"/>
      <c r="E8" s="709"/>
      <c r="F8" s="709"/>
    </row>
    <row r="9" spans="1:6" s="707" customFormat="1" ht="12.75">
      <c r="A9" s="711"/>
      <c r="B9" s="711"/>
      <c r="C9" s="711"/>
      <c r="D9" s="712"/>
      <c r="F9" s="713" t="s">
        <v>268</v>
      </c>
    </row>
    <row r="10" spans="2:6" s="707" customFormat="1" ht="12.75">
      <c r="B10" s="714"/>
      <c r="C10" s="715"/>
      <c r="D10" s="712"/>
      <c r="F10" s="716" t="s">
        <v>417</v>
      </c>
    </row>
    <row r="11" spans="1:6" ht="60" customHeight="1">
      <c r="A11" s="717" t="s">
        <v>418</v>
      </c>
      <c r="B11" s="718" t="s">
        <v>419</v>
      </c>
      <c r="C11" s="718" t="s">
        <v>707</v>
      </c>
      <c r="D11" s="719" t="s">
        <v>420</v>
      </c>
      <c r="E11" s="720" t="s">
        <v>708</v>
      </c>
      <c r="F11" s="718" t="s">
        <v>422</v>
      </c>
    </row>
    <row r="12" spans="1:6" ht="12.75">
      <c r="A12" s="722" t="s">
        <v>269</v>
      </c>
      <c r="B12" s="723">
        <v>2</v>
      </c>
      <c r="C12" s="723">
        <v>3</v>
      </c>
      <c r="D12" s="724">
        <v>4</v>
      </c>
      <c r="E12" s="725">
        <v>5</v>
      </c>
      <c r="F12" s="723">
        <v>6</v>
      </c>
    </row>
    <row r="13" spans="1:6" s="729" customFormat="1" ht="12.75">
      <c r="A13" s="726" t="s">
        <v>270</v>
      </c>
      <c r="B13" s="727"/>
      <c r="C13" s="727"/>
      <c r="D13" s="727"/>
      <c r="E13" s="728"/>
      <c r="F13" s="727"/>
    </row>
    <row r="14" spans="1:6" s="729" customFormat="1" ht="12.75">
      <c r="A14" s="730" t="s">
        <v>711</v>
      </c>
      <c r="B14" s="727">
        <v>1347505304</v>
      </c>
      <c r="C14" s="727">
        <v>259800219</v>
      </c>
      <c r="D14" s="727">
        <v>257669491.44</v>
      </c>
      <c r="E14" s="728">
        <v>19.130848521</v>
      </c>
      <c r="F14" s="727">
        <v>139920763.05</v>
      </c>
    </row>
    <row r="15" spans="1:6" s="729" customFormat="1" ht="25.5">
      <c r="A15" s="730" t="s">
        <v>444</v>
      </c>
      <c r="B15" s="727">
        <v>251252</v>
      </c>
      <c r="C15" s="727">
        <v>33950</v>
      </c>
      <c r="D15" s="727">
        <v>192568.83</v>
      </c>
      <c r="E15" s="728">
        <v>76.643700349</v>
      </c>
      <c r="F15" s="727">
        <v>148339.41</v>
      </c>
    </row>
    <row r="16" spans="1:6" s="729" customFormat="1" ht="25.5">
      <c r="A16" s="730" t="s">
        <v>714</v>
      </c>
      <c r="B16" s="731">
        <v>95880806</v>
      </c>
      <c r="C16" s="727">
        <v>9092231</v>
      </c>
      <c r="D16" s="727">
        <v>6802884.61</v>
      </c>
      <c r="E16" s="728">
        <v>7.0951475</v>
      </c>
      <c r="F16" s="727">
        <v>5881493.64</v>
      </c>
    </row>
    <row r="17" spans="1:6" s="729" customFormat="1" ht="12.75">
      <c r="A17" s="730" t="s">
        <v>716</v>
      </c>
      <c r="B17" s="731">
        <v>1251373246</v>
      </c>
      <c r="C17" s="727">
        <v>250674038</v>
      </c>
      <c r="D17" s="727">
        <v>250674038</v>
      </c>
      <c r="E17" s="728">
        <v>20.041937673</v>
      </c>
      <c r="F17" s="727">
        <v>133890930</v>
      </c>
    </row>
    <row r="18" spans="1:6" s="729" customFormat="1" ht="25.5">
      <c r="A18" s="730" t="s">
        <v>718</v>
      </c>
      <c r="B18" s="731">
        <v>1251373246</v>
      </c>
      <c r="C18" s="727">
        <v>250674038</v>
      </c>
      <c r="D18" s="727">
        <v>250674038</v>
      </c>
      <c r="E18" s="728">
        <v>20.041937673</v>
      </c>
      <c r="F18" s="727">
        <v>133890930</v>
      </c>
    </row>
    <row r="19" spans="1:6" s="729" customFormat="1" ht="12.75">
      <c r="A19" s="730" t="s">
        <v>834</v>
      </c>
      <c r="B19" s="731">
        <v>1355053400</v>
      </c>
      <c r="C19" s="727">
        <v>262239218</v>
      </c>
      <c r="D19" s="727">
        <v>202969556.75</v>
      </c>
      <c r="E19" s="728">
        <v>15.034147797</v>
      </c>
      <c r="F19" s="727">
        <v>117939511.27</v>
      </c>
    </row>
    <row r="20" spans="1:6" s="729" customFormat="1" ht="12.75">
      <c r="A20" s="730" t="s">
        <v>721</v>
      </c>
      <c r="B20" s="731">
        <v>1212071395</v>
      </c>
      <c r="C20" s="727">
        <v>237329382</v>
      </c>
      <c r="D20" s="727">
        <v>191959100.45</v>
      </c>
      <c r="E20" s="728">
        <v>15.902832026</v>
      </c>
      <c r="F20" s="727">
        <v>109751637.05</v>
      </c>
    </row>
    <row r="21" spans="1:6" s="729" customFormat="1" ht="12.75">
      <c r="A21" s="730" t="s">
        <v>723</v>
      </c>
      <c r="B21" s="731">
        <v>103258136</v>
      </c>
      <c r="C21" s="727">
        <v>18498892</v>
      </c>
      <c r="D21" s="727">
        <v>12527074.63</v>
      </c>
      <c r="E21" s="728">
        <v>12.131803958</v>
      </c>
      <c r="F21" s="727">
        <v>7384289.23</v>
      </c>
    </row>
    <row r="22" spans="1:6" s="729" customFormat="1" ht="12.75">
      <c r="A22" s="730" t="s">
        <v>725</v>
      </c>
      <c r="B22" s="731">
        <v>22160071</v>
      </c>
      <c r="C22" s="727">
        <v>3097714</v>
      </c>
      <c r="D22" s="727">
        <v>1931893.05</v>
      </c>
      <c r="E22" s="728">
        <v>8.717900994</v>
      </c>
      <c r="F22" s="727">
        <v>1280919.36</v>
      </c>
    </row>
    <row r="23" spans="1:6" s="729" customFormat="1" ht="12.75">
      <c r="A23" s="730" t="s">
        <v>727</v>
      </c>
      <c r="B23" s="731">
        <v>17311449</v>
      </c>
      <c r="C23" s="727">
        <v>2410254</v>
      </c>
      <c r="D23" s="727">
        <v>1572450.35</v>
      </c>
      <c r="E23" s="728">
        <v>9.083297129</v>
      </c>
      <c r="F23" s="727">
        <v>1035156.31</v>
      </c>
    </row>
    <row r="24" spans="1:6" s="729" customFormat="1" ht="12.75">
      <c r="A24" s="730" t="s">
        <v>731</v>
      </c>
      <c r="B24" s="731">
        <v>81098065</v>
      </c>
      <c r="C24" s="727">
        <v>15401178</v>
      </c>
      <c r="D24" s="727">
        <v>10595181.58</v>
      </c>
      <c r="E24" s="728">
        <v>13.064653984</v>
      </c>
      <c r="F24" s="727">
        <v>6103369.87</v>
      </c>
    </row>
    <row r="25" spans="1:6" s="729" customFormat="1" ht="12.75">
      <c r="A25" s="730" t="s">
        <v>745</v>
      </c>
      <c r="B25" s="731">
        <v>308702932</v>
      </c>
      <c r="C25" s="727">
        <v>57590921</v>
      </c>
      <c r="D25" s="727">
        <v>52302688.42</v>
      </c>
      <c r="E25" s="728">
        <v>16.942724865</v>
      </c>
      <c r="F25" s="727">
        <v>21632458.97</v>
      </c>
    </row>
    <row r="26" spans="1:6" s="729" customFormat="1" ht="12.75">
      <c r="A26" s="730" t="s">
        <v>753</v>
      </c>
      <c r="B26" s="731">
        <v>552109160</v>
      </c>
      <c r="C26" s="727">
        <v>98879038</v>
      </c>
      <c r="D26" s="727">
        <v>78284808.33</v>
      </c>
      <c r="E26" s="728">
        <v>14.179226501</v>
      </c>
      <c r="F26" s="727">
        <v>48369173.39</v>
      </c>
    </row>
    <row r="27" spans="1:6" s="729" customFormat="1" ht="12.75">
      <c r="A27" s="730" t="s">
        <v>755</v>
      </c>
      <c r="B27" s="731">
        <v>542042780</v>
      </c>
      <c r="C27" s="727">
        <v>96338467</v>
      </c>
      <c r="D27" s="727">
        <v>76123910.44</v>
      </c>
      <c r="E27" s="728">
        <v>14.043893443</v>
      </c>
      <c r="F27" s="727">
        <v>46482685.58</v>
      </c>
    </row>
    <row r="28" spans="1:6" s="729" customFormat="1" ht="12.75">
      <c r="A28" s="730" t="s">
        <v>767</v>
      </c>
      <c r="B28" s="731">
        <v>10066380</v>
      </c>
      <c r="C28" s="727">
        <v>2540571</v>
      </c>
      <c r="D28" s="727">
        <v>2160897.89</v>
      </c>
      <c r="E28" s="728">
        <v>21.466484377</v>
      </c>
      <c r="F28" s="727">
        <v>1886487.81</v>
      </c>
    </row>
    <row r="29" spans="1:6" s="729" customFormat="1" ht="25.5">
      <c r="A29" s="730" t="s">
        <v>773</v>
      </c>
      <c r="B29" s="731">
        <v>156384296</v>
      </c>
      <c r="C29" s="727">
        <v>41132748</v>
      </c>
      <c r="D29" s="727">
        <v>40652497.12</v>
      </c>
      <c r="E29" s="728">
        <v>26.09968597</v>
      </c>
      <c r="F29" s="727">
        <v>25554424.22</v>
      </c>
    </row>
    <row r="30" spans="1:6" s="729" customFormat="1" ht="13.5" customHeight="1">
      <c r="A30" s="730" t="s">
        <v>775</v>
      </c>
      <c r="B30" s="731">
        <v>139950000</v>
      </c>
      <c r="C30" s="727">
        <v>38974823</v>
      </c>
      <c r="D30" s="727">
        <v>38678254.58</v>
      </c>
      <c r="E30" s="728">
        <v>27.637195127</v>
      </c>
      <c r="F30" s="727">
        <v>24814595.73</v>
      </c>
    </row>
    <row r="31" spans="1:6" s="729" customFormat="1" ht="12.75">
      <c r="A31" s="730" t="s">
        <v>777</v>
      </c>
      <c r="B31" s="731">
        <v>16434296</v>
      </c>
      <c r="C31" s="727">
        <v>2157925</v>
      </c>
      <c r="D31" s="727">
        <v>1974242.54</v>
      </c>
      <c r="E31" s="728">
        <v>12.48843374</v>
      </c>
      <c r="F31" s="727">
        <v>739828.49</v>
      </c>
    </row>
    <row r="32" spans="1:6" s="729" customFormat="1" ht="12.75">
      <c r="A32" s="730" t="s">
        <v>779</v>
      </c>
      <c r="B32" s="731">
        <v>91616871</v>
      </c>
      <c r="C32" s="727">
        <v>21227783</v>
      </c>
      <c r="D32" s="727">
        <v>8192031.95</v>
      </c>
      <c r="E32" s="728">
        <v>9.389563122</v>
      </c>
      <c r="F32" s="727">
        <v>6811291.24</v>
      </c>
    </row>
    <row r="33" spans="1:6" s="729" customFormat="1" ht="25.5">
      <c r="A33" s="730" t="s">
        <v>785</v>
      </c>
      <c r="B33" s="731">
        <v>4370725</v>
      </c>
      <c r="C33" s="727">
        <v>1753036</v>
      </c>
      <c r="D33" s="727">
        <v>1753036</v>
      </c>
      <c r="E33" s="728">
        <v>40.108586104</v>
      </c>
      <c r="F33" s="727">
        <v>1008398.1</v>
      </c>
    </row>
    <row r="34" spans="1:6" s="729" customFormat="1" ht="51">
      <c r="A34" s="730" t="s">
        <v>787</v>
      </c>
      <c r="B34" s="731">
        <v>87246146</v>
      </c>
      <c r="C34" s="727">
        <v>21227783</v>
      </c>
      <c r="D34" s="727">
        <v>8192031.95</v>
      </c>
      <c r="E34" s="728">
        <v>9.389563122</v>
      </c>
      <c r="F34" s="727">
        <v>6811291.24</v>
      </c>
    </row>
    <row r="35" spans="1:6" s="729" customFormat="1" ht="12.75">
      <c r="A35" s="730" t="s">
        <v>789</v>
      </c>
      <c r="B35" s="731">
        <v>142982005</v>
      </c>
      <c r="C35" s="727">
        <v>24909836</v>
      </c>
      <c r="D35" s="727">
        <v>11010456.3</v>
      </c>
      <c r="E35" s="728">
        <v>7.700588826</v>
      </c>
      <c r="F35" s="727">
        <v>8187874.22</v>
      </c>
    </row>
    <row r="36" spans="1:6" s="729" customFormat="1" ht="12.75">
      <c r="A36" s="730" t="s">
        <v>791</v>
      </c>
      <c r="B36" s="731">
        <v>86991912</v>
      </c>
      <c r="C36" s="727">
        <v>11515948</v>
      </c>
      <c r="D36" s="727">
        <v>6469908.73</v>
      </c>
      <c r="E36" s="728">
        <v>7.43736812</v>
      </c>
      <c r="F36" s="727">
        <v>4005695.19</v>
      </c>
    </row>
    <row r="37" spans="1:6" s="729" customFormat="1" ht="38.25">
      <c r="A37" s="730" t="s">
        <v>797</v>
      </c>
      <c r="B37" s="731">
        <v>55990093</v>
      </c>
      <c r="C37" s="727">
        <v>13393888</v>
      </c>
      <c r="D37" s="727">
        <v>4540547.57</v>
      </c>
      <c r="E37" s="728">
        <v>8.109555328</v>
      </c>
      <c r="F37" s="727">
        <v>4182179.03</v>
      </c>
    </row>
    <row r="38" spans="1:6" s="729" customFormat="1" ht="25.5">
      <c r="A38" s="730" t="s">
        <v>799</v>
      </c>
      <c r="B38" s="731">
        <v>50090868</v>
      </c>
      <c r="C38" s="727">
        <v>9564701</v>
      </c>
      <c r="D38" s="727">
        <v>3409916.66</v>
      </c>
      <c r="E38" s="728">
        <v>6.807461711</v>
      </c>
      <c r="F38" s="727">
        <v>3051548.12</v>
      </c>
    </row>
    <row r="39" spans="1:6" s="729" customFormat="1" ht="38.25">
      <c r="A39" s="730" t="s">
        <v>801</v>
      </c>
      <c r="B39" s="731">
        <v>50090868</v>
      </c>
      <c r="C39" s="727">
        <v>9564701</v>
      </c>
      <c r="D39" s="727">
        <v>3409916.66</v>
      </c>
      <c r="E39" s="728">
        <v>6.807461711</v>
      </c>
      <c r="F39" s="727">
        <v>3051548.12</v>
      </c>
    </row>
    <row r="40" spans="1:6" s="729" customFormat="1" ht="25.5">
      <c r="A40" s="730" t="s">
        <v>803</v>
      </c>
      <c r="B40" s="731">
        <v>5899225</v>
      </c>
      <c r="C40" s="727">
        <v>3829187</v>
      </c>
      <c r="D40" s="727">
        <v>1130630.91</v>
      </c>
      <c r="E40" s="728">
        <v>19.165753298</v>
      </c>
      <c r="F40" s="727">
        <v>1130630.91</v>
      </c>
    </row>
    <row r="41" spans="1:6" s="729" customFormat="1" ht="12.75">
      <c r="A41" s="730" t="s">
        <v>402</v>
      </c>
      <c r="B41" s="731">
        <v>-7548096</v>
      </c>
      <c r="C41" s="727">
        <v>-2438999</v>
      </c>
      <c r="D41" s="727">
        <v>54699934.69</v>
      </c>
      <c r="E41" s="732" t="s">
        <v>398</v>
      </c>
      <c r="F41" s="727">
        <v>21981251.78</v>
      </c>
    </row>
    <row r="42" spans="1:6" s="729" customFormat="1" ht="12.75">
      <c r="A42" s="730" t="s">
        <v>403</v>
      </c>
      <c r="B42" s="731">
        <v>7548096</v>
      </c>
      <c r="C42" s="727">
        <v>2438999</v>
      </c>
      <c r="D42" s="733" t="s">
        <v>398</v>
      </c>
      <c r="E42" s="732" t="s">
        <v>398</v>
      </c>
      <c r="F42" s="733" t="s">
        <v>398</v>
      </c>
    </row>
    <row r="43" spans="1:6" s="729" customFormat="1" ht="12.75">
      <c r="A43" s="730" t="s">
        <v>461</v>
      </c>
      <c r="B43" s="731">
        <v>8944270</v>
      </c>
      <c r="C43" s="727">
        <v>2612999</v>
      </c>
      <c r="D43" s="733" t="s">
        <v>398</v>
      </c>
      <c r="E43" s="732" t="s">
        <v>398</v>
      </c>
      <c r="F43" s="733" t="s">
        <v>398</v>
      </c>
    </row>
    <row r="44" spans="1:6" s="729" customFormat="1" ht="38.25">
      <c r="A44" s="730" t="s">
        <v>463</v>
      </c>
      <c r="B44" s="731">
        <v>8944270</v>
      </c>
      <c r="C44" s="727">
        <v>2612999</v>
      </c>
      <c r="D44" s="733" t="s">
        <v>398</v>
      </c>
      <c r="E44" s="732" t="s">
        <v>398</v>
      </c>
      <c r="F44" s="733" t="s">
        <v>398</v>
      </c>
    </row>
    <row r="45" spans="1:6" s="729" customFormat="1" ht="12.75">
      <c r="A45" s="730" t="s">
        <v>408</v>
      </c>
      <c r="B45" s="731">
        <v>2603640</v>
      </c>
      <c r="C45" s="727">
        <v>433940</v>
      </c>
      <c r="D45" s="727">
        <v>254067.58</v>
      </c>
      <c r="E45" s="728">
        <v>9.758168564</v>
      </c>
      <c r="F45" s="727">
        <v>123284.65</v>
      </c>
    </row>
    <row r="46" spans="1:6" s="729" customFormat="1" ht="12.75">
      <c r="A46" s="730" t="s">
        <v>880</v>
      </c>
      <c r="B46" s="731">
        <v>2603640</v>
      </c>
      <c r="C46" s="727">
        <v>433940</v>
      </c>
      <c r="D46" s="727">
        <v>254067.58</v>
      </c>
      <c r="E46" s="728">
        <v>9.758168564</v>
      </c>
      <c r="F46" s="727">
        <v>123284.65</v>
      </c>
    </row>
    <row r="47" spans="1:6" s="729" customFormat="1" ht="12.75">
      <c r="A47" s="730" t="s">
        <v>407</v>
      </c>
      <c r="B47" s="731">
        <v>-3999814</v>
      </c>
      <c r="C47" s="727">
        <v>-607940</v>
      </c>
      <c r="D47" s="733">
        <v>-209748</v>
      </c>
      <c r="E47" s="728">
        <v>5.243951094</v>
      </c>
      <c r="F47" s="727">
        <v>-96853.61</v>
      </c>
    </row>
    <row r="48" spans="1:6" s="729" customFormat="1" ht="12.75">
      <c r="A48" s="730" t="s">
        <v>885</v>
      </c>
      <c r="B48" s="731">
        <v>-3999814</v>
      </c>
      <c r="C48" s="727">
        <v>-607940</v>
      </c>
      <c r="D48" s="727">
        <v>-209748.29</v>
      </c>
      <c r="E48" s="728">
        <v>5.243951094</v>
      </c>
      <c r="F48" s="727">
        <v>-96853.61</v>
      </c>
    </row>
    <row r="49" spans="1:6" s="729" customFormat="1" ht="12.75">
      <c r="A49" s="730"/>
      <c r="B49" s="731"/>
      <c r="C49" s="727"/>
      <c r="D49" s="727"/>
      <c r="E49" s="728"/>
      <c r="F49" s="727"/>
    </row>
    <row r="50" spans="1:6" s="729" customFormat="1" ht="12.75">
      <c r="A50" s="730" t="s">
        <v>271</v>
      </c>
      <c r="B50" s="727"/>
      <c r="C50" s="727"/>
      <c r="D50" s="727"/>
      <c r="E50" s="728"/>
      <c r="F50" s="727"/>
    </row>
    <row r="51" spans="1:6" s="729" customFormat="1" ht="12.75">
      <c r="A51" s="730" t="s">
        <v>711</v>
      </c>
      <c r="B51" s="731">
        <v>789289062</v>
      </c>
      <c r="C51" s="727">
        <v>153267430</v>
      </c>
      <c r="D51" s="727">
        <v>151137089.98</v>
      </c>
      <c r="E51" s="728">
        <v>19.148509368</v>
      </c>
      <c r="F51" s="727">
        <v>86708287.32</v>
      </c>
    </row>
    <row r="52" spans="1:6" ht="25.5">
      <c r="A52" s="734" t="s">
        <v>444</v>
      </c>
      <c r="B52" s="735">
        <v>6391</v>
      </c>
      <c r="C52" s="736">
        <v>348</v>
      </c>
      <c r="D52" s="736">
        <v>159354.37</v>
      </c>
      <c r="E52" s="737">
        <v>2493.418400876</v>
      </c>
      <c r="F52" s="736">
        <v>134036.68</v>
      </c>
    </row>
    <row r="53" spans="1:6" ht="25.5">
      <c r="A53" s="734" t="s">
        <v>714</v>
      </c>
      <c r="B53" s="735">
        <v>95880806</v>
      </c>
      <c r="C53" s="736">
        <v>9092231</v>
      </c>
      <c r="D53" s="736">
        <v>6802884.61</v>
      </c>
      <c r="E53" s="737">
        <v>7.0951475</v>
      </c>
      <c r="F53" s="736">
        <v>5881493.64</v>
      </c>
    </row>
    <row r="54" spans="1:6" ht="12.75">
      <c r="A54" s="734" t="s">
        <v>716</v>
      </c>
      <c r="B54" s="735">
        <v>693401865</v>
      </c>
      <c r="C54" s="736">
        <v>144174851</v>
      </c>
      <c r="D54" s="736">
        <v>144174851</v>
      </c>
      <c r="E54" s="737">
        <v>20.792394465</v>
      </c>
      <c r="F54" s="736">
        <v>80692757</v>
      </c>
    </row>
    <row r="55" spans="1:6" ht="25.5">
      <c r="A55" s="734" t="s">
        <v>718</v>
      </c>
      <c r="B55" s="735">
        <v>693401865</v>
      </c>
      <c r="C55" s="736">
        <v>144174851</v>
      </c>
      <c r="D55" s="736">
        <v>144174851</v>
      </c>
      <c r="E55" s="737">
        <v>20.792394465</v>
      </c>
      <c r="F55" s="736">
        <v>80692757</v>
      </c>
    </row>
    <row r="56" spans="1:6" s="729" customFormat="1" ht="12.75">
      <c r="A56" s="730" t="s">
        <v>834</v>
      </c>
      <c r="B56" s="731">
        <v>798233332</v>
      </c>
      <c r="C56" s="727">
        <v>155880429</v>
      </c>
      <c r="D56" s="727">
        <v>104491152.71</v>
      </c>
      <c r="E56" s="728">
        <v>13.162372404</v>
      </c>
      <c r="F56" s="727">
        <v>67345868.14</v>
      </c>
    </row>
    <row r="57" spans="1:6" ht="12.75">
      <c r="A57" s="734" t="s">
        <v>721</v>
      </c>
      <c r="B57" s="735">
        <v>658626942</v>
      </c>
      <c r="C57" s="736">
        <v>131568122</v>
      </c>
      <c r="D57" s="736">
        <v>94017664.09</v>
      </c>
      <c r="E57" s="737">
        <v>14.370159831</v>
      </c>
      <c r="F57" s="736">
        <v>59429973.56</v>
      </c>
    </row>
    <row r="58" spans="1:6" ht="12.75">
      <c r="A58" s="734" t="s">
        <v>723</v>
      </c>
      <c r="B58" s="735">
        <v>76193297</v>
      </c>
      <c r="C58" s="736">
        <v>13537032</v>
      </c>
      <c r="D58" s="736">
        <v>8440654.6</v>
      </c>
      <c r="E58" s="737">
        <v>11.077949022</v>
      </c>
      <c r="F58" s="736">
        <v>5132994.51</v>
      </c>
    </row>
    <row r="59" spans="1:6" ht="12.75">
      <c r="A59" s="734" t="s">
        <v>725</v>
      </c>
      <c r="B59" s="735">
        <v>21189514</v>
      </c>
      <c r="C59" s="736">
        <v>2940333</v>
      </c>
      <c r="D59" s="736">
        <v>1820162.74</v>
      </c>
      <c r="E59" s="737">
        <v>8.589922072</v>
      </c>
      <c r="F59" s="736">
        <v>1226363.77</v>
      </c>
    </row>
    <row r="60" spans="1:6" ht="12.75">
      <c r="A60" s="734" t="s">
        <v>727</v>
      </c>
      <c r="B60" s="735">
        <v>16550586</v>
      </c>
      <c r="C60" s="736">
        <v>2289735</v>
      </c>
      <c r="D60" s="736">
        <v>1471260.67</v>
      </c>
      <c r="E60" s="737">
        <v>8.889477811</v>
      </c>
      <c r="F60" s="736">
        <v>986572.69</v>
      </c>
    </row>
    <row r="61" spans="1:6" ht="12.75">
      <c r="A61" s="734" t="s">
        <v>731</v>
      </c>
      <c r="B61" s="735">
        <v>55003783</v>
      </c>
      <c r="C61" s="736">
        <v>10596699</v>
      </c>
      <c r="D61" s="736">
        <v>6620491.86</v>
      </c>
      <c r="E61" s="737">
        <v>12.03643004</v>
      </c>
      <c r="F61" s="736">
        <v>3906630.74</v>
      </c>
    </row>
    <row r="62" spans="1:6" ht="12.75">
      <c r="A62" s="734" t="s">
        <v>753</v>
      </c>
      <c r="B62" s="735">
        <v>506154418</v>
      </c>
      <c r="C62" s="736">
        <v>98304675</v>
      </c>
      <c r="D62" s="736">
        <v>77710607.49</v>
      </c>
      <c r="E62" s="737">
        <v>15.353142189</v>
      </c>
      <c r="F62" s="736">
        <v>47794972.55</v>
      </c>
    </row>
    <row r="63" spans="1:6" ht="12.75">
      <c r="A63" s="734" t="s">
        <v>755</v>
      </c>
      <c r="B63" s="735">
        <v>496088038</v>
      </c>
      <c r="C63" s="736">
        <v>95764104</v>
      </c>
      <c r="D63" s="736">
        <v>75549709.6</v>
      </c>
      <c r="E63" s="737">
        <v>15.229093188</v>
      </c>
      <c r="F63" s="736">
        <v>45908484.74</v>
      </c>
    </row>
    <row r="64" spans="1:6" ht="12.75">
      <c r="A64" s="734" t="s">
        <v>767</v>
      </c>
      <c r="B64" s="735">
        <v>10066380</v>
      </c>
      <c r="C64" s="736">
        <v>2540571</v>
      </c>
      <c r="D64" s="736">
        <v>2160897.89</v>
      </c>
      <c r="E64" s="737">
        <v>21.466484377</v>
      </c>
      <c r="F64" s="736">
        <v>1886487.81</v>
      </c>
    </row>
    <row r="65" spans="1:6" ht="25.5">
      <c r="A65" s="734" t="s">
        <v>773</v>
      </c>
      <c r="B65" s="735">
        <v>6007272</v>
      </c>
      <c r="C65" s="736">
        <v>25132</v>
      </c>
      <c r="D65" s="736">
        <v>0</v>
      </c>
      <c r="E65" s="737">
        <v>0</v>
      </c>
      <c r="F65" s="736">
        <v>0</v>
      </c>
    </row>
    <row r="66" spans="1:6" ht="12.75">
      <c r="A66" s="734" t="s">
        <v>777</v>
      </c>
      <c r="B66" s="735">
        <v>6007272</v>
      </c>
      <c r="C66" s="736">
        <v>25132</v>
      </c>
      <c r="D66" s="736">
        <v>0</v>
      </c>
      <c r="E66" s="737">
        <v>0</v>
      </c>
      <c r="F66" s="736">
        <v>0</v>
      </c>
    </row>
    <row r="67" spans="1:6" ht="12.75">
      <c r="A67" s="734" t="s">
        <v>779</v>
      </c>
      <c r="B67" s="735">
        <v>70271955</v>
      </c>
      <c r="C67" s="736">
        <v>19701283</v>
      </c>
      <c r="D67" s="736">
        <v>7866402</v>
      </c>
      <c r="E67" s="737">
        <v>11.936654293</v>
      </c>
      <c r="F67" s="736">
        <v>6502006.5</v>
      </c>
    </row>
    <row r="68" spans="1:6" ht="25.5">
      <c r="A68" s="734" t="s">
        <v>785</v>
      </c>
      <c r="B68" s="735">
        <v>4370725</v>
      </c>
      <c r="C68" s="736">
        <v>1753036</v>
      </c>
      <c r="D68" s="736">
        <v>1753036</v>
      </c>
      <c r="E68" s="737">
        <v>40.108586104</v>
      </c>
      <c r="F68" s="736">
        <v>1008398.1</v>
      </c>
    </row>
    <row r="69" spans="1:6" ht="51">
      <c r="A69" s="734" t="s">
        <v>787</v>
      </c>
      <c r="B69" s="735">
        <v>65901230</v>
      </c>
      <c r="C69" s="736">
        <v>19701283</v>
      </c>
      <c r="D69" s="736">
        <v>7866402</v>
      </c>
      <c r="E69" s="737">
        <v>11.936654293</v>
      </c>
      <c r="F69" s="736">
        <v>6502006.5</v>
      </c>
    </row>
    <row r="70" spans="1:6" ht="12.75">
      <c r="A70" s="734" t="s">
        <v>789</v>
      </c>
      <c r="B70" s="735">
        <v>139606390</v>
      </c>
      <c r="C70" s="736">
        <v>24312307</v>
      </c>
      <c r="D70" s="736">
        <v>10473488.62</v>
      </c>
      <c r="E70" s="737">
        <v>7.50215561</v>
      </c>
      <c r="F70" s="736">
        <v>7915894.58</v>
      </c>
    </row>
    <row r="71" spans="1:6" ht="12.75">
      <c r="A71" s="734" t="s">
        <v>791</v>
      </c>
      <c r="B71" s="735">
        <v>83616297</v>
      </c>
      <c r="C71" s="736">
        <v>10918419</v>
      </c>
      <c r="D71" s="736">
        <v>5932941.05</v>
      </c>
      <c r="E71" s="737">
        <v>7.095436252</v>
      </c>
      <c r="F71" s="736">
        <v>3733715.55</v>
      </c>
    </row>
    <row r="72" spans="1:6" ht="38.25">
      <c r="A72" s="734" t="s">
        <v>797</v>
      </c>
      <c r="B72" s="735">
        <v>55990093</v>
      </c>
      <c r="C72" s="736">
        <v>13393888</v>
      </c>
      <c r="D72" s="736">
        <v>4540547.57</v>
      </c>
      <c r="E72" s="737">
        <v>8.109555328</v>
      </c>
      <c r="F72" s="736">
        <v>4182179.03</v>
      </c>
    </row>
    <row r="73" spans="1:6" ht="25.5">
      <c r="A73" s="734" t="s">
        <v>799</v>
      </c>
      <c r="B73" s="735">
        <v>50090868</v>
      </c>
      <c r="C73" s="736">
        <v>9564701</v>
      </c>
      <c r="D73" s="736">
        <v>3409916.66</v>
      </c>
      <c r="E73" s="737">
        <v>6.807461711</v>
      </c>
      <c r="F73" s="736">
        <v>3051548.12</v>
      </c>
    </row>
    <row r="74" spans="1:6" ht="38.25">
      <c r="A74" s="734" t="s">
        <v>801</v>
      </c>
      <c r="B74" s="735">
        <v>50090868</v>
      </c>
      <c r="C74" s="736">
        <v>9564701</v>
      </c>
      <c r="D74" s="736">
        <v>3409916.66</v>
      </c>
      <c r="E74" s="737">
        <v>6.807461711</v>
      </c>
      <c r="F74" s="736">
        <v>3051548.12</v>
      </c>
    </row>
    <row r="75" spans="1:6" ht="25.5">
      <c r="A75" s="734" t="s">
        <v>803</v>
      </c>
      <c r="B75" s="735">
        <v>5899225</v>
      </c>
      <c r="C75" s="736">
        <v>3829187</v>
      </c>
      <c r="D75" s="736">
        <v>1130630.91</v>
      </c>
      <c r="E75" s="737">
        <v>19.165753298</v>
      </c>
      <c r="F75" s="736">
        <v>1130630.91</v>
      </c>
    </row>
    <row r="76" spans="1:6" ht="12.75">
      <c r="A76" s="734" t="s">
        <v>402</v>
      </c>
      <c r="B76" s="735">
        <v>-8944270</v>
      </c>
      <c r="C76" s="736">
        <v>-2612999</v>
      </c>
      <c r="D76" s="738">
        <v>46645937.27</v>
      </c>
      <c r="E76" s="739" t="s">
        <v>398</v>
      </c>
      <c r="F76" s="738">
        <v>19362419.18</v>
      </c>
    </row>
    <row r="77" spans="1:6" ht="12.75">
      <c r="A77" s="734" t="s">
        <v>403</v>
      </c>
      <c r="B77" s="735">
        <v>8944270</v>
      </c>
      <c r="C77" s="736">
        <v>2612999</v>
      </c>
      <c r="D77" s="738" t="s">
        <v>398</v>
      </c>
      <c r="E77" s="739" t="s">
        <v>398</v>
      </c>
      <c r="F77" s="738" t="s">
        <v>398</v>
      </c>
    </row>
    <row r="78" spans="1:6" ht="12.75">
      <c r="A78" s="734" t="s">
        <v>461</v>
      </c>
      <c r="B78" s="735">
        <v>8944270</v>
      </c>
      <c r="C78" s="736">
        <v>2612999</v>
      </c>
      <c r="D78" s="738" t="s">
        <v>398</v>
      </c>
      <c r="E78" s="739" t="s">
        <v>398</v>
      </c>
      <c r="F78" s="738" t="s">
        <v>398</v>
      </c>
    </row>
    <row r="79" spans="1:6" ht="38.25">
      <c r="A79" s="734" t="s">
        <v>463</v>
      </c>
      <c r="B79" s="735">
        <v>8944270</v>
      </c>
      <c r="C79" s="736">
        <v>2612999</v>
      </c>
      <c r="D79" s="738" t="s">
        <v>398</v>
      </c>
      <c r="E79" s="739" t="s">
        <v>398</v>
      </c>
      <c r="F79" s="738" t="s">
        <v>398</v>
      </c>
    </row>
    <row r="80" spans="1:6" ht="12.75">
      <c r="A80" s="734"/>
      <c r="B80" s="735"/>
      <c r="C80" s="736"/>
      <c r="D80" s="736"/>
      <c r="E80" s="737"/>
      <c r="F80" s="736"/>
    </row>
    <row r="81" spans="1:6" s="729" customFormat="1" ht="25.5" customHeight="1">
      <c r="A81" s="730" t="s">
        <v>272</v>
      </c>
      <c r="B81" s="727"/>
      <c r="C81" s="727"/>
      <c r="D81" s="727"/>
      <c r="E81" s="728"/>
      <c r="F81" s="727"/>
    </row>
    <row r="82" spans="1:6" s="729" customFormat="1" ht="12.75">
      <c r="A82" s="730" t="s">
        <v>711</v>
      </c>
      <c r="B82" s="731">
        <v>769818889</v>
      </c>
      <c r="C82" s="727">
        <v>150269085</v>
      </c>
      <c r="D82" s="727">
        <v>148138744.98</v>
      </c>
      <c r="E82" s="728">
        <v>19.243324254</v>
      </c>
      <c r="F82" s="727">
        <v>85115348.32</v>
      </c>
    </row>
    <row r="83" spans="1:6" ht="25.5">
      <c r="A83" s="734" t="s">
        <v>444</v>
      </c>
      <c r="B83" s="735">
        <v>6391</v>
      </c>
      <c r="C83" s="736">
        <v>348</v>
      </c>
      <c r="D83" s="736">
        <v>159354.37</v>
      </c>
      <c r="E83" s="737">
        <v>2493.418400876</v>
      </c>
      <c r="F83" s="736">
        <v>134036.68</v>
      </c>
    </row>
    <row r="84" spans="1:6" ht="25.5">
      <c r="A84" s="734" t="s">
        <v>714</v>
      </c>
      <c r="B84" s="735">
        <v>95880806</v>
      </c>
      <c r="C84" s="736">
        <v>9092231</v>
      </c>
      <c r="D84" s="736">
        <v>6802884.61</v>
      </c>
      <c r="E84" s="737">
        <v>7.0951475</v>
      </c>
      <c r="F84" s="736">
        <v>5881493.64</v>
      </c>
    </row>
    <row r="85" spans="1:6" ht="12.75">
      <c r="A85" s="734" t="s">
        <v>716</v>
      </c>
      <c r="B85" s="735">
        <v>673931692</v>
      </c>
      <c r="C85" s="736">
        <v>141176506</v>
      </c>
      <c r="D85" s="736">
        <v>141176506</v>
      </c>
      <c r="E85" s="737">
        <v>20.94819218</v>
      </c>
      <c r="F85" s="736">
        <v>79099818</v>
      </c>
    </row>
    <row r="86" spans="1:6" ht="25.5">
      <c r="A86" s="734" t="s">
        <v>718</v>
      </c>
      <c r="B86" s="735">
        <v>673931692</v>
      </c>
      <c r="C86" s="736">
        <v>141176506</v>
      </c>
      <c r="D86" s="736">
        <v>141176506</v>
      </c>
      <c r="E86" s="737">
        <v>20.94819218</v>
      </c>
      <c r="F86" s="736">
        <v>79099818</v>
      </c>
    </row>
    <row r="87" spans="1:6" s="729" customFormat="1" ht="12.75">
      <c r="A87" s="730" t="s">
        <v>834</v>
      </c>
      <c r="B87" s="731">
        <v>778763159</v>
      </c>
      <c r="C87" s="727">
        <v>152882084</v>
      </c>
      <c r="D87" s="727">
        <v>101584312.72</v>
      </c>
      <c r="E87" s="728">
        <v>13.117937141</v>
      </c>
      <c r="F87" s="727">
        <v>65830689.32</v>
      </c>
    </row>
    <row r="88" spans="1:6" ht="12.75">
      <c r="A88" s="734" t="s">
        <v>721</v>
      </c>
      <c r="B88" s="735">
        <v>654038250</v>
      </c>
      <c r="C88" s="736">
        <v>131457213</v>
      </c>
      <c r="D88" s="736">
        <v>93998252.19</v>
      </c>
      <c r="E88" s="737">
        <v>14.468670293</v>
      </c>
      <c r="F88" s="736">
        <v>59446633.83</v>
      </c>
    </row>
    <row r="89" spans="1:6" ht="12.75">
      <c r="A89" s="734" t="s">
        <v>723</v>
      </c>
      <c r="B89" s="735">
        <v>71604605</v>
      </c>
      <c r="C89" s="736">
        <v>13426123</v>
      </c>
      <c r="D89" s="736">
        <v>8421242.7</v>
      </c>
      <c r="E89" s="737">
        <v>11.76075575</v>
      </c>
      <c r="F89" s="736">
        <v>5149654.78</v>
      </c>
    </row>
    <row r="90" spans="1:6" ht="12.75">
      <c r="A90" s="734" t="s">
        <v>725</v>
      </c>
      <c r="B90" s="735">
        <v>21189514</v>
      </c>
      <c r="C90" s="736">
        <v>2940333</v>
      </c>
      <c r="D90" s="736">
        <v>1820162.74</v>
      </c>
      <c r="E90" s="737">
        <v>8.589922072</v>
      </c>
      <c r="F90" s="736">
        <v>1226363.77</v>
      </c>
    </row>
    <row r="91" spans="1:6" ht="12.75">
      <c r="A91" s="734" t="s">
        <v>727</v>
      </c>
      <c r="B91" s="735">
        <v>16550586</v>
      </c>
      <c r="C91" s="736">
        <v>2289735</v>
      </c>
      <c r="D91" s="736">
        <v>1471260.67</v>
      </c>
      <c r="E91" s="737">
        <v>8.889477811</v>
      </c>
      <c r="F91" s="736">
        <v>986572.69</v>
      </c>
    </row>
    <row r="92" spans="1:6" ht="12.75">
      <c r="A92" s="734" t="s">
        <v>731</v>
      </c>
      <c r="B92" s="735">
        <v>50415091</v>
      </c>
      <c r="C92" s="736">
        <v>10485790</v>
      </c>
      <c r="D92" s="736">
        <v>6601079.96</v>
      </c>
      <c r="E92" s="737">
        <v>13.093460369</v>
      </c>
      <c r="F92" s="736">
        <v>3923291.01</v>
      </c>
    </row>
    <row r="93" spans="1:6" ht="12.75">
      <c r="A93" s="734" t="s">
        <v>753</v>
      </c>
      <c r="B93" s="735">
        <v>506154418</v>
      </c>
      <c r="C93" s="736">
        <v>98304675</v>
      </c>
      <c r="D93" s="736">
        <v>77710607.49</v>
      </c>
      <c r="E93" s="737">
        <v>15.353142189</v>
      </c>
      <c r="F93" s="736">
        <v>47794972.55</v>
      </c>
    </row>
    <row r="94" spans="1:6" ht="12.75">
      <c r="A94" s="734" t="s">
        <v>755</v>
      </c>
      <c r="B94" s="735">
        <v>496088038</v>
      </c>
      <c r="C94" s="736">
        <v>95764104</v>
      </c>
      <c r="D94" s="736">
        <v>75549709.6</v>
      </c>
      <c r="E94" s="737">
        <v>15.229093188</v>
      </c>
      <c r="F94" s="736">
        <v>45908484.74</v>
      </c>
    </row>
    <row r="95" spans="1:6" ht="12.75">
      <c r="A95" s="734" t="s">
        <v>767</v>
      </c>
      <c r="B95" s="735">
        <v>10066380</v>
      </c>
      <c r="C95" s="736">
        <v>2540571</v>
      </c>
      <c r="D95" s="736">
        <v>2160897.89</v>
      </c>
      <c r="E95" s="737">
        <v>21.466484377</v>
      </c>
      <c r="F95" s="736">
        <v>1886487.81</v>
      </c>
    </row>
    <row r="96" spans="1:6" ht="25.5">
      <c r="A96" s="734" t="s">
        <v>773</v>
      </c>
      <c r="B96" s="735">
        <v>6007272</v>
      </c>
      <c r="C96" s="736">
        <v>25132</v>
      </c>
      <c r="D96" s="736">
        <v>0</v>
      </c>
      <c r="E96" s="737">
        <v>0</v>
      </c>
      <c r="F96" s="736">
        <v>0</v>
      </c>
    </row>
    <row r="97" spans="1:6" ht="12.75">
      <c r="A97" s="734" t="s">
        <v>777</v>
      </c>
      <c r="B97" s="735">
        <v>6007272</v>
      </c>
      <c r="C97" s="736">
        <v>25132</v>
      </c>
      <c r="D97" s="736">
        <v>0</v>
      </c>
      <c r="E97" s="737">
        <v>0</v>
      </c>
      <c r="F97" s="736">
        <v>0</v>
      </c>
    </row>
    <row r="98" spans="1:6" ht="12.75">
      <c r="A98" s="734" t="s">
        <v>779</v>
      </c>
      <c r="B98" s="735">
        <v>70271955</v>
      </c>
      <c r="C98" s="736">
        <v>19701283</v>
      </c>
      <c r="D98" s="736">
        <v>7866402</v>
      </c>
      <c r="E98" s="737">
        <v>11.936654293</v>
      </c>
      <c r="F98" s="736">
        <v>6502006.5</v>
      </c>
    </row>
    <row r="99" spans="1:6" ht="25.5">
      <c r="A99" s="734" t="s">
        <v>785</v>
      </c>
      <c r="B99" s="735">
        <v>4370725</v>
      </c>
      <c r="C99" s="736">
        <v>1753036</v>
      </c>
      <c r="D99" s="736">
        <v>1753036</v>
      </c>
      <c r="E99" s="737">
        <v>40.108586104</v>
      </c>
      <c r="F99" s="736">
        <v>1008398.1</v>
      </c>
    </row>
    <row r="100" spans="1:6" ht="51">
      <c r="A100" s="734" t="s">
        <v>787</v>
      </c>
      <c r="B100" s="735">
        <v>65901230</v>
      </c>
      <c r="C100" s="736">
        <v>19701283</v>
      </c>
      <c r="D100" s="736">
        <v>7866402</v>
      </c>
      <c r="E100" s="737">
        <v>11.936654293</v>
      </c>
      <c r="F100" s="736">
        <v>6502006.5</v>
      </c>
    </row>
    <row r="101" spans="1:6" ht="12.75">
      <c r="A101" s="734" t="s">
        <v>789</v>
      </c>
      <c r="B101" s="735">
        <v>124724909</v>
      </c>
      <c r="C101" s="736">
        <v>21424871</v>
      </c>
      <c r="D101" s="736">
        <v>7586060.53</v>
      </c>
      <c r="E101" s="737">
        <v>6.082233766</v>
      </c>
      <c r="F101" s="736">
        <v>6384055.49</v>
      </c>
    </row>
    <row r="102" spans="1:6" ht="12.75">
      <c r="A102" s="734" t="s">
        <v>791</v>
      </c>
      <c r="B102" s="735">
        <v>68734816</v>
      </c>
      <c r="C102" s="736">
        <v>8030983</v>
      </c>
      <c r="D102" s="736">
        <v>3045512.96</v>
      </c>
      <c r="E102" s="737">
        <v>4.430815615</v>
      </c>
      <c r="F102" s="736">
        <v>2201876.46</v>
      </c>
    </row>
    <row r="103" spans="1:6" ht="38.25">
      <c r="A103" s="734" t="s">
        <v>797</v>
      </c>
      <c r="B103" s="735">
        <v>55990093</v>
      </c>
      <c r="C103" s="736">
        <v>13393888</v>
      </c>
      <c r="D103" s="736">
        <v>4540547.57</v>
      </c>
      <c r="E103" s="737">
        <v>8.109555328</v>
      </c>
      <c r="F103" s="736">
        <v>4182179.03</v>
      </c>
    </row>
    <row r="104" spans="1:6" ht="25.5">
      <c r="A104" s="734" t="s">
        <v>799</v>
      </c>
      <c r="B104" s="735">
        <v>50090868</v>
      </c>
      <c r="C104" s="736">
        <v>9564701</v>
      </c>
      <c r="D104" s="736">
        <v>3409916.66</v>
      </c>
      <c r="E104" s="737">
        <v>6.807461711</v>
      </c>
      <c r="F104" s="736">
        <v>3051548.12</v>
      </c>
    </row>
    <row r="105" spans="1:6" ht="38.25">
      <c r="A105" s="734" t="s">
        <v>801</v>
      </c>
      <c r="B105" s="735">
        <v>50090868</v>
      </c>
      <c r="C105" s="736">
        <v>9564701</v>
      </c>
      <c r="D105" s="736">
        <v>3409916.66</v>
      </c>
      <c r="E105" s="737">
        <v>6.807461711</v>
      </c>
      <c r="F105" s="736">
        <v>3051548.12</v>
      </c>
    </row>
    <row r="106" spans="1:6" ht="25.5">
      <c r="A106" s="734" t="s">
        <v>803</v>
      </c>
      <c r="B106" s="735">
        <v>5899225</v>
      </c>
      <c r="C106" s="736">
        <v>3829187</v>
      </c>
      <c r="D106" s="736">
        <v>1130630.91</v>
      </c>
      <c r="E106" s="737">
        <v>19.165753298</v>
      </c>
      <c r="F106" s="736">
        <v>1130630.91</v>
      </c>
    </row>
    <row r="107" spans="1:6" ht="12.75">
      <c r="A107" s="734" t="s">
        <v>402</v>
      </c>
      <c r="B107" s="735">
        <v>-8944270</v>
      </c>
      <c r="C107" s="736">
        <v>-2612999</v>
      </c>
      <c r="D107" s="738">
        <v>46554432.26</v>
      </c>
      <c r="E107" s="739" t="s">
        <v>398</v>
      </c>
      <c r="F107" s="738">
        <v>19284659</v>
      </c>
    </row>
    <row r="108" spans="1:6" ht="12.75">
      <c r="A108" s="734" t="s">
        <v>403</v>
      </c>
      <c r="B108" s="735">
        <v>8944270</v>
      </c>
      <c r="C108" s="736">
        <v>2612999</v>
      </c>
      <c r="D108" s="738" t="s">
        <v>398</v>
      </c>
      <c r="E108" s="739" t="s">
        <v>398</v>
      </c>
      <c r="F108" s="738" t="s">
        <v>398</v>
      </c>
    </row>
    <row r="109" spans="1:6" ht="12.75">
      <c r="A109" s="734" t="s">
        <v>461</v>
      </c>
      <c r="B109" s="735">
        <v>8944270</v>
      </c>
      <c r="C109" s="736">
        <v>2612999</v>
      </c>
      <c r="D109" s="738" t="s">
        <v>398</v>
      </c>
      <c r="E109" s="739" t="s">
        <v>398</v>
      </c>
      <c r="F109" s="738" t="s">
        <v>398</v>
      </c>
    </row>
    <row r="110" spans="1:6" ht="38.25">
      <c r="A110" s="734" t="s">
        <v>463</v>
      </c>
      <c r="B110" s="735">
        <v>8944270</v>
      </c>
      <c r="C110" s="736">
        <v>2612999</v>
      </c>
      <c r="D110" s="738" t="s">
        <v>398</v>
      </c>
      <c r="E110" s="739" t="s">
        <v>398</v>
      </c>
      <c r="F110" s="738" t="s">
        <v>398</v>
      </c>
    </row>
    <row r="111" spans="1:6" ht="12.75">
      <c r="A111" s="734"/>
      <c r="B111" s="735"/>
      <c r="C111" s="736"/>
      <c r="D111" s="736"/>
      <c r="E111" s="737"/>
      <c r="F111" s="736"/>
    </row>
    <row r="112" spans="1:6" s="729" customFormat="1" ht="25.5">
      <c r="A112" s="740" t="s">
        <v>273</v>
      </c>
      <c r="B112" s="727"/>
      <c r="C112" s="727"/>
      <c r="D112" s="727"/>
      <c r="E112" s="728"/>
      <c r="F112" s="727"/>
    </row>
    <row r="113" spans="1:6" s="729" customFormat="1" ht="12.75">
      <c r="A113" s="730" t="s">
        <v>711</v>
      </c>
      <c r="B113" s="727">
        <v>2563395</v>
      </c>
      <c r="C113" s="727">
        <v>720437</v>
      </c>
      <c r="D113" s="727">
        <v>197551</v>
      </c>
      <c r="E113" s="728">
        <v>7.706615641</v>
      </c>
      <c r="F113" s="727">
        <v>191112</v>
      </c>
    </row>
    <row r="114" spans="1:6" ht="25.5">
      <c r="A114" s="734" t="s">
        <v>714</v>
      </c>
      <c r="B114" s="736">
        <v>2284452</v>
      </c>
      <c r="C114" s="736">
        <v>522886</v>
      </c>
      <c r="D114" s="736">
        <v>0</v>
      </c>
      <c r="E114" s="737">
        <v>0</v>
      </c>
      <c r="F114" s="736">
        <v>0</v>
      </c>
    </row>
    <row r="115" spans="1:6" ht="12.75">
      <c r="A115" s="734" t="s">
        <v>716</v>
      </c>
      <c r="B115" s="736">
        <v>278943</v>
      </c>
      <c r="C115" s="736">
        <v>197551</v>
      </c>
      <c r="D115" s="736">
        <v>197551</v>
      </c>
      <c r="E115" s="737">
        <v>70.821278899</v>
      </c>
      <c r="F115" s="736">
        <v>191112</v>
      </c>
    </row>
    <row r="116" spans="1:6" ht="25.5">
      <c r="A116" s="734" t="s">
        <v>718</v>
      </c>
      <c r="B116" s="736">
        <v>278943</v>
      </c>
      <c r="C116" s="736">
        <v>197551</v>
      </c>
      <c r="D116" s="736">
        <v>197551</v>
      </c>
      <c r="E116" s="737">
        <v>70.821278899</v>
      </c>
      <c r="F116" s="736">
        <v>191112</v>
      </c>
    </row>
    <row r="117" spans="1:6" s="729" customFormat="1" ht="12.75">
      <c r="A117" s="730" t="s">
        <v>834</v>
      </c>
      <c r="B117" s="727">
        <v>2678655</v>
      </c>
      <c r="C117" s="727">
        <v>835697</v>
      </c>
      <c r="D117" s="727">
        <v>4488.53</v>
      </c>
      <c r="E117" s="728">
        <v>0.167566559</v>
      </c>
      <c r="F117" s="727">
        <v>1457.47</v>
      </c>
    </row>
    <row r="118" spans="1:6" ht="12.75">
      <c r="A118" s="734" t="s">
        <v>721</v>
      </c>
      <c r="B118" s="736">
        <v>1240299</v>
      </c>
      <c r="C118" s="736">
        <v>835697</v>
      </c>
      <c r="D118" s="736">
        <v>4488.53</v>
      </c>
      <c r="E118" s="737">
        <v>0.361890963</v>
      </c>
      <c r="F118" s="736">
        <v>1457.47</v>
      </c>
    </row>
    <row r="119" spans="1:6" ht="12.75">
      <c r="A119" s="734" t="s">
        <v>723</v>
      </c>
      <c r="B119" s="736">
        <v>602153</v>
      </c>
      <c r="C119" s="736">
        <v>197551</v>
      </c>
      <c r="D119" s="736">
        <v>4488.53</v>
      </c>
      <c r="E119" s="737">
        <v>0.745413541</v>
      </c>
      <c r="F119" s="736">
        <v>1457.47</v>
      </c>
    </row>
    <row r="120" spans="1:6" ht="12.75">
      <c r="A120" s="734" t="s">
        <v>725</v>
      </c>
      <c r="B120" s="736">
        <v>66948</v>
      </c>
      <c r="C120" s="736">
        <v>4056</v>
      </c>
      <c r="D120" s="736">
        <v>2154.2</v>
      </c>
      <c r="E120" s="737">
        <v>3.217721216</v>
      </c>
      <c r="F120" s="736">
        <v>1077.1</v>
      </c>
    </row>
    <row r="121" spans="1:6" ht="12.75">
      <c r="A121" s="734" t="s">
        <v>727</v>
      </c>
      <c r="B121" s="736">
        <v>53952</v>
      </c>
      <c r="C121" s="736">
        <v>3268</v>
      </c>
      <c r="D121" s="736">
        <v>1736</v>
      </c>
      <c r="E121" s="737">
        <v>3.21767497</v>
      </c>
      <c r="F121" s="736">
        <v>868</v>
      </c>
    </row>
    <row r="122" spans="1:6" ht="12.75">
      <c r="A122" s="734" t="s">
        <v>731</v>
      </c>
      <c r="B122" s="736">
        <v>535205</v>
      </c>
      <c r="C122" s="736">
        <v>193495</v>
      </c>
      <c r="D122" s="736">
        <v>2334.33</v>
      </c>
      <c r="E122" s="737">
        <v>0.436156239</v>
      </c>
      <c r="F122" s="736">
        <v>380.37</v>
      </c>
    </row>
    <row r="123" spans="1:6" ht="12.75">
      <c r="A123" s="734" t="s">
        <v>753</v>
      </c>
      <c r="B123" s="736">
        <v>638146</v>
      </c>
      <c r="C123" s="736">
        <v>638146</v>
      </c>
      <c r="D123" s="736">
        <v>0</v>
      </c>
      <c r="E123" s="737">
        <v>0</v>
      </c>
      <c r="F123" s="736">
        <v>0</v>
      </c>
    </row>
    <row r="124" spans="1:6" ht="12.75">
      <c r="A124" s="734" t="s">
        <v>755</v>
      </c>
      <c r="B124" s="736">
        <v>638146</v>
      </c>
      <c r="C124" s="736">
        <v>638146</v>
      </c>
      <c r="D124" s="736">
        <v>0</v>
      </c>
      <c r="E124" s="737">
        <v>0</v>
      </c>
      <c r="F124" s="736">
        <v>0</v>
      </c>
    </row>
    <row r="125" spans="1:6" ht="12.75">
      <c r="A125" s="734" t="s">
        <v>789</v>
      </c>
      <c r="B125" s="736">
        <v>1438356</v>
      </c>
      <c r="C125" s="736">
        <v>0</v>
      </c>
      <c r="D125" s="736">
        <v>0</v>
      </c>
      <c r="E125" s="737">
        <v>0</v>
      </c>
      <c r="F125" s="736">
        <v>0</v>
      </c>
    </row>
    <row r="126" spans="1:6" ht="12.75">
      <c r="A126" s="734" t="s">
        <v>791</v>
      </c>
      <c r="B126" s="736">
        <v>48318</v>
      </c>
      <c r="C126" s="736">
        <v>0</v>
      </c>
      <c r="D126" s="736">
        <v>0</v>
      </c>
      <c r="E126" s="737">
        <v>0</v>
      </c>
      <c r="F126" s="736">
        <v>0</v>
      </c>
    </row>
    <row r="127" spans="1:6" ht="38.25">
      <c r="A127" s="734" t="s">
        <v>797</v>
      </c>
      <c r="B127" s="736">
        <v>1390038</v>
      </c>
      <c r="C127" s="736">
        <v>0</v>
      </c>
      <c r="D127" s="736">
        <v>0</v>
      </c>
      <c r="E127" s="737">
        <v>0</v>
      </c>
      <c r="F127" s="736">
        <v>0</v>
      </c>
    </row>
    <row r="128" spans="1:6" ht="25.5">
      <c r="A128" s="734" t="s">
        <v>803</v>
      </c>
      <c r="B128" s="736">
        <v>1390038</v>
      </c>
      <c r="C128" s="736">
        <v>0</v>
      </c>
      <c r="D128" s="736">
        <v>0</v>
      </c>
      <c r="E128" s="737">
        <v>0</v>
      </c>
      <c r="F128" s="736">
        <v>0</v>
      </c>
    </row>
    <row r="129" spans="1:6" ht="12.75">
      <c r="A129" s="734" t="s">
        <v>402</v>
      </c>
      <c r="B129" s="736">
        <v>-115260</v>
      </c>
      <c r="C129" s="736">
        <v>-115260</v>
      </c>
      <c r="D129" s="736">
        <v>193062.47</v>
      </c>
      <c r="E129" s="739" t="s">
        <v>398</v>
      </c>
      <c r="F129" s="736">
        <v>189654.53</v>
      </c>
    </row>
    <row r="130" spans="1:6" ht="12.75">
      <c r="A130" s="734" t="s">
        <v>403</v>
      </c>
      <c r="B130" s="738">
        <v>115260</v>
      </c>
      <c r="C130" s="738">
        <v>115260</v>
      </c>
      <c r="D130" s="738" t="s">
        <v>398</v>
      </c>
      <c r="E130" s="739" t="s">
        <v>398</v>
      </c>
      <c r="F130" s="738" t="s">
        <v>398</v>
      </c>
    </row>
    <row r="131" spans="1:6" ht="12.75">
      <c r="A131" s="734" t="s">
        <v>461</v>
      </c>
      <c r="B131" s="738">
        <v>115260</v>
      </c>
      <c r="C131" s="738">
        <v>115260</v>
      </c>
      <c r="D131" s="738" t="s">
        <v>398</v>
      </c>
      <c r="E131" s="739" t="s">
        <v>398</v>
      </c>
      <c r="F131" s="738" t="s">
        <v>398</v>
      </c>
    </row>
    <row r="132" spans="1:6" ht="38.25">
      <c r="A132" s="734" t="s">
        <v>463</v>
      </c>
      <c r="B132" s="738">
        <v>115260</v>
      </c>
      <c r="C132" s="738">
        <v>115260</v>
      </c>
      <c r="D132" s="738" t="s">
        <v>398</v>
      </c>
      <c r="E132" s="739" t="s">
        <v>398</v>
      </c>
      <c r="F132" s="738" t="s">
        <v>398</v>
      </c>
    </row>
    <row r="133" spans="1:6" s="729" customFormat="1" ht="12.75">
      <c r="A133" s="730" t="s">
        <v>849</v>
      </c>
      <c r="B133" s="733"/>
      <c r="C133" s="733"/>
      <c r="D133" s="733"/>
      <c r="E133" s="732"/>
      <c r="F133" s="733"/>
    </row>
    <row r="134" spans="1:6" s="729" customFormat="1" ht="12.75">
      <c r="A134" s="730" t="s">
        <v>711</v>
      </c>
      <c r="B134" s="727">
        <v>502153</v>
      </c>
      <c r="C134" s="727">
        <v>97551</v>
      </c>
      <c r="D134" s="727">
        <v>97551</v>
      </c>
      <c r="E134" s="728">
        <v>19.426549279</v>
      </c>
      <c r="F134" s="727">
        <v>91112</v>
      </c>
    </row>
    <row r="135" spans="1:6" ht="25.5">
      <c r="A135" s="734" t="s">
        <v>714</v>
      </c>
      <c r="B135" s="736">
        <v>325210</v>
      </c>
      <c r="C135" s="736">
        <v>0</v>
      </c>
      <c r="D135" s="736">
        <v>0</v>
      </c>
      <c r="E135" s="737">
        <v>0</v>
      </c>
      <c r="F135" s="736">
        <v>0</v>
      </c>
    </row>
    <row r="136" spans="1:6" ht="12.75">
      <c r="A136" s="734" t="s">
        <v>716</v>
      </c>
      <c r="B136" s="736">
        <v>176943</v>
      </c>
      <c r="C136" s="736">
        <v>97551</v>
      </c>
      <c r="D136" s="736">
        <v>97551</v>
      </c>
      <c r="E136" s="737">
        <v>55.131313474</v>
      </c>
      <c r="F136" s="736">
        <v>91112</v>
      </c>
    </row>
    <row r="137" spans="1:6" ht="25.5">
      <c r="A137" s="734" t="s">
        <v>718</v>
      </c>
      <c r="B137" s="736">
        <v>176943</v>
      </c>
      <c r="C137" s="736">
        <v>97551</v>
      </c>
      <c r="D137" s="736">
        <v>97551</v>
      </c>
      <c r="E137" s="737">
        <v>55.131313474</v>
      </c>
      <c r="F137" s="736">
        <v>91112</v>
      </c>
    </row>
    <row r="138" spans="1:6" s="729" customFormat="1" ht="12.75">
      <c r="A138" s="730" t="s">
        <v>834</v>
      </c>
      <c r="B138" s="727">
        <v>502153</v>
      </c>
      <c r="C138" s="727">
        <v>97551</v>
      </c>
      <c r="D138" s="727">
        <v>4488.53</v>
      </c>
      <c r="E138" s="728">
        <v>0.893857052</v>
      </c>
      <c r="F138" s="727">
        <v>1457.47</v>
      </c>
    </row>
    <row r="139" spans="1:6" ht="12.75">
      <c r="A139" s="734" t="s">
        <v>721</v>
      </c>
      <c r="B139" s="736">
        <v>502153</v>
      </c>
      <c r="C139" s="736">
        <v>97551</v>
      </c>
      <c r="D139" s="736">
        <v>4488.53</v>
      </c>
      <c r="E139" s="737">
        <v>0.893857052</v>
      </c>
      <c r="F139" s="736">
        <v>1457.47</v>
      </c>
    </row>
    <row r="140" spans="1:6" ht="12.75">
      <c r="A140" s="734" t="s">
        <v>723</v>
      </c>
      <c r="B140" s="736">
        <v>502153</v>
      </c>
      <c r="C140" s="736">
        <v>97551</v>
      </c>
      <c r="D140" s="736">
        <v>4488.53</v>
      </c>
      <c r="E140" s="737">
        <v>0.893857052</v>
      </c>
      <c r="F140" s="736">
        <v>1457.47</v>
      </c>
    </row>
    <row r="141" spans="1:6" ht="12.75">
      <c r="A141" s="734" t="s">
        <v>725</v>
      </c>
      <c r="B141" s="736">
        <v>66948</v>
      </c>
      <c r="C141" s="736">
        <v>4056</v>
      </c>
      <c r="D141" s="736">
        <v>2154.2</v>
      </c>
      <c r="E141" s="737">
        <v>3.217721216</v>
      </c>
      <c r="F141" s="736">
        <v>1077.1</v>
      </c>
    </row>
    <row r="142" spans="1:6" ht="12.75">
      <c r="A142" s="734" t="s">
        <v>727</v>
      </c>
      <c r="B142" s="736">
        <v>53952</v>
      </c>
      <c r="C142" s="736">
        <v>3268</v>
      </c>
      <c r="D142" s="736">
        <v>1736</v>
      </c>
      <c r="E142" s="737">
        <v>3.21767497</v>
      </c>
      <c r="F142" s="736">
        <v>868</v>
      </c>
    </row>
    <row r="143" spans="1:6" ht="12.75">
      <c r="A143" s="734" t="s">
        <v>731</v>
      </c>
      <c r="B143" s="736">
        <v>435205</v>
      </c>
      <c r="C143" s="736">
        <v>93495</v>
      </c>
      <c r="D143" s="736">
        <v>2334.33</v>
      </c>
      <c r="E143" s="737">
        <v>0.536374812</v>
      </c>
      <c r="F143" s="736">
        <v>380.37</v>
      </c>
    </row>
    <row r="144" spans="1:6" ht="12.75">
      <c r="A144" s="734" t="s">
        <v>402</v>
      </c>
      <c r="B144" s="738">
        <v>0</v>
      </c>
      <c r="C144" s="738">
        <v>0</v>
      </c>
      <c r="D144" s="738">
        <v>93062.47</v>
      </c>
      <c r="E144" s="739" t="s">
        <v>398</v>
      </c>
      <c r="F144" s="736">
        <v>89654.53</v>
      </c>
    </row>
    <row r="145" spans="1:6" s="729" customFormat="1" ht="12.75">
      <c r="A145" s="730" t="s">
        <v>891</v>
      </c>
      <c r="B145" s="727"/>
      <c r="C145" s="727"/>
      <c r="D145" s="727"/>
      <c r="E145" s="728"/>
      <c r="F145" s="727"/>
    </row>
    <row r="146" spans="1:6" s="729" customFormat="1" ht="12.75">
      <c r="A146" s="730" t="s">
        <v>711</v>
      </c>
      <c r="B146" s="727">
        <v>2061242</v>
      </c>
      <c r="C146" s="727">
        <v>622886</v>
      </c>
      <c r="D146" s="727">
        <v>100000</v>
      </c>
      <c r="E146" s="728">
        <v>4.851443935</v>
      </c>
      <c r="F146" s="727">
        <v>100000</v>
      </c>
    </row>
    <row r="147" spans="1:6" ht="25.5">
      <c r="A147" s="734" t="s">
        <v>714</v>
      </c>
      <c r="B147" s="736">
        <v>1959242</v>
      </c>
      <c r="C147" s="736">
        <v>522886</v>
      </c>
      <c r="D147" s="736">
        <v>0</v>
      </c>
      <c r="E147" s="737">
        <v>0</v>
      </c>
      <c r="F147" s="736">
        <v>0</v>
      </c>
    </row>
    <row r="148" spans="1:6" ht="12.75">
      <c r="A148" s="734" t="s">
        <v>716</v>
      </c>
      <c r="B148" s="736">
        <v>102000</v>
      </c>
      <c r="C148" s="736">
        <v>100000</v>
      </c>
      <c r="D148" s="736">
        <v>100000</v>
      </c>
      <c r="E148" s="737">
        <v>98.039215686</v>
      </c>
      <c r="F148" s="736">
        <v>100000</v>
      </c>
    </row>
    <row r="149" spans="1:6" ht="25.5">
      <c r="A149" s="734" t="s">
        <v>718</v>
      </c>
      <c r="B149" s="736">
        <v>102000</v>
      </c>
      <c r="C149" s="736">
        <v>100000</v>
      </c>
      <c r="D149" s="736">
        <v>100000</v>
      </c>
      <c r="E149" s="737">
        <v>98.039215686</v>
      </c>
      <c r="F149" s="736">
        <v>100000</v>
      </c>
    </row>
    <row r="150" spans="1:6" s="729" customFormat="1" ht="12.75">
      <c r="A150" s="730" t="s">
        <v>834</v>
      </c>
      <c r="B150" s="727">
        <v>2176502</v>
      </c>
      <c r="C150" s="727">
        <v>738146</v>
      </c>
      <c r="D150" s="727">
        <v>0</v>
      </c>
      <c r="E150" s="728">
        <v>0</v>
      </c>
      <c r="F150" s="727">
        <v>0</v>
      </c>
    </row>
    <row r="151" spans="1:6" ht="12.75">
      <c r="A151" s="734" t="s">
        <v>721</v>
      </c>
      <c r="B151" s="736">
        <v>738146</v>
      </c>
      <c r="C151" s="736">
        <v>738146</v>
      </c>
      <c r="D151" s="736">
        <v>0</v>
      </c>
      <c r="E151" s="737">
        <v>0</v>
      </c>
      <c r="F151" s="736">
        <v>0</v>
      </c>
    </row>
    <row r="152" spans="1:6" ht="12.75">
      <c r="A152" s="734" t="s">
        <v>723</v>
      </c>
      <c r="B152" s="736">
        <v>100000</v>
      </c>
      <c r="C152" s="736">
        <v>100000</v>
      </c>
      <c r="D152" s="736">
        <v>0</v>
      </c>
      <c r="E152" s="737">
        <v>0</v>
      </c>
      <c r="F152" s="736">
        <v>0</v>
      </c>
    </row>
    <row r="153" spans="1:6" ht="12.75">
      <c r="A153" s="734" t="s">
        <v>731</v>
      </c>
      <c r="B153" s="736">
        <v>100000</v>
      </c>
      <c r="C153" s="736">
        <v>100000</v>
      </c>
      <c r="D153" s="736">
        <v>0</v>
      </c>
      <c r="E153" s="737">
        <v>0</v>
      </c>
      <c r="F153" s="736">
        <v>0</v>
      </c>
    </row>
    <row r="154" spans="1:6" ht="12.75">
      <c r="A154" s="734" t="s">
        <v>753</v>
      </c>
      <c r="B154" s="736">
        <v>638146</v>
      </c>
      <c r="C154" s="736">
        <v>638146</v>
      </c>
      <c r="D154" s="736">
        <v>0</v>
      </c>
      <c r="E154" s="737">
        <v>0</v>
      </c>
      <c r="F154" s="736">
        <v>0</v>
      </c>
    </row>
    <row r="155" spans="1:6" ht="12.75">
      <c r="A155" s="734" t="s">
        <v>755</v>
      </c>
      <c r="B155" s="736">
        <v>638146</v>
      </c>
      <c r="C155" s="736">
        <v>638146</v>
      </c>
      <c r="D155" s="736">
        <v>0</v>
      </c>
      <c r="E155" s="737">
        <v>0</v>
      </c>
      <c r="F155" s="736">
        <v>0</v>
      </c>
    </row>
    <row r="156" spans="1:6" ht="12.75">
      <c r="A156" s="734" t="s">
        <v>789</v>
      </c>
      <c r="B156" s="736">
        <v>1438356</v>
      </c>
      <c r="C156" s="736">
        <v>0</v>
      </c>
      <c r="D156" s="736">
        <v>0</v>
      </c>
      <c r="E156" s="737">
        <v>0</v>
      </c>
      <c r="F156" s="736">
        <v>0</v>
      </c>
    </row>
    <row r="157" spans="1:6" ht="12.75">
      <c r="A157" s="734" t="s">
        <v>791</v>
      </c>
      <c r="B157" s="736">
        <v>48318</v>
      </c>
      <c r="C157" s="736">
        <v>0</v>
      </c>
      <c r="D157" s="736">
        <v>0</v>
      </c>
      <c r="E157" s="737">
        <v>0</v>
      </c>
      <c r="F157" s="736">
        <v>0</v>
      </c>
    </row>
    <row r="158" spans="1:6" ht="38.25">
      <c r="A158" s="734" t="s">
        <v>797</v>
      </c>
      <c r="B158" s="736">
        <v>1390038</v>
      </c>
      <c r="C158" s="736">
        <v>0</v>
      </c>
      <c r="D158" s="736">
        <v>0</v>
      </c>
      <c r="E158" s="737">
        <v>0</v>
      </c>
      <c r="F158" s="736">
        <v>0</v>
      </c>
    </row>
    <row r="159" spans="1:6" ht="25.5">
      <c r="A159" s="734" t="s">
        <v>803</v>
      </c>
      <c r="B159" s="736">
        <v>1390038</v>
      </c>
      <c r="C159" s="736">
        <v>0</v>
      </c>
      <c r="D159" s="736">
        <v>0</v>
      </c>
      <c r="E159" s="737">
        <v>0</v>
      </c>
      <c r="F159" s="736">
        <v>0</v>
      </c>
    </row>
    <row r="160" spans="1:6" ht="12.75">
      <c r="A160" s="734" t="s">
        <v>402</v>
      </c>
      <c r="B160" s="736">
        <v>-115260</v>
      </c>
      <c r="C160" s="736">
        <v>-115260</v>
      </c>
      <c r="D160" s="738">
        <v>100000</v>
      </c>
      <c r="E160" s="739" t="s">
        <v>398</v>
      </c>
      <c r="F160" s="738">
        <v>100000</v>
      </c>
    </row>
    <row r="161" spans="1:6" ht="12.75">
      <c r="A161" s="734" t="s">
        <v>403</v>
      </c>
      <c r="B161" s="736">
        <v>115260</v>
      </c>
      <c r="C161" s="736">
        <v>115260</v>
      </c>
      <c r="D161" s="738" t="s">
        <v>398</v>
      </c>
      <c r="E161" s="739" t="s">
        <v>398</v>
      </c>
      <c r="F161" s="738" t="s">
        <v>398</v>
      </c>
    </row>
    <row r="162" spans="1:6" ht="12.75">
      <c r="A162" s="734" t="s">
        <v>461</v>
      </c>
      <c r="B162" s="736">
        <v>115260</v>
      </c>
      <c r="C162" s="736">
        <v>115260</v>
      </c>
      <c r="D162" s="738" t="s">
        <v>398</v>
      </c>
      <c r="E162" s="739" t="s">
        <v>398</v>
      </c>
      <c r="F162" s="738" t="s">
        <v>398</v>
      </c>
    </row>
    <row r="163" spans="1:6" ht="38.25">
      <c r="A163" s="734" t="s">
        <v>463</v>
      </c>
      <c r="B163" s="736">
        <v>115260</v>
      </c>
      <c r="C163" s="736">
        <v>115260</v>
      </c>
      <c r="D163" s="738" t="s">
        <v>398</v>
      </c>
      <c r="E163" s="739" t="s">
        <v>398</v>
      </c>
      <c r="F163" s="738" t="s">
        <v>398</v>
      </c>
    </row>
    <row r="164" spans="1:6" ht="12.75">
      <c r="A164" s="734"/>
      <c r="B164" s="736"/>
      <c r="C164" s="736"/>
      <c r="D164" s="738"/>
      <c r="E164" s="739"/>
      <c r="F164" s="738"/>
    </row>
    <row r="165" spans="1:6" s="729" customFormat="1" ht="12.75">
      <c r="A165" s="730" t="s">
        <v>274</v>
      </c>
      <c r="B165" s="727"/>
      <c r="C165" s="727"/>
      <c r="D165" s="727"/>
      <c r="E165" s="728"/>
      <c r="F165" s="727"/>
    </row>
    <row r="166" spans="1:6" s="729" customFormat="1" ht="12.75">
      <c r="A166" s="730" t="s">
        <v>711</v>
      </c>
      <c r="B166" s="727">
        <v>117372489</v>
      </c>
      <c r="C166" s="727">
        <v>14786066</v>
      </c>
      <c r="D166" s="727">
        <v>14137608.37</v>
      </c>
      <c r="E166" s="728">
        <v>12.045078443</v>
      </c>
      <c r="F166" s="727">
        <v>7851260.38</v>
      </c>
    </row>
    <row r="167" spans="1:6" ht="25.5">
      <c r="A167" s="734" t="s">
        <v>714</v>
      </c>
      <c r="B167" s="736">
        <v>44445938</v>
      </c>
      <c r="C167" s="736">
        <v>2610781</v>
      </c>
      <c r="D167" s="736">
        <v>1962323.37</v>
      </c>
      <c r="E167" s="737">
        <v>4.415079214</v>
      </c>
      <c r="F167" s="736">
        <v>1962323.38</v>
      </c>
    </row>
    <row r="168" spans="1:6" ht="12.75">
      <c r="A168" s="734" t="s">
        <v>716</v>
      </c>
      <c r="B168" s="736">
        <v>72926551</v>
      </c>
      <c r="C168" s="736">
        <v>12175285</v>
      </c>
      <c r="D168" s="736">
        <v>12175285</v>
      </c>
      <c r="E168" s="737">
        <v>16.695270561</v>
      </c>
      <c r="F168" s="736">
        <v>5888937</v>
      </c>
    </row>
    <row r="169" spans="1:6" ht="25.5">
      <c r="A169" s="734" t="s">
        <v>718</v>
      </c>
      <c r="B169" s="736">
        <v>72926551</v>
      </c>
      <c r="C169" s="736">
        <v>12175285</v>
      </c>
      <c r="D169" s="736">
        <v>12175285</v>
      </c>
      <c r="E169" s="737">
        <v>16.695270561</v>
      </c>
      <c r="F169" s="736">
        <v>5888937</v>
      </c>
    </row>
    <row r="170" spans="1:6" s="729" customFormat="1" ht="12.75">
      <c r="A170" s="730" t="s">
        <v>834</v>
      </c>
      <c r="B170" s="727">
        <v>120066230</v>
      </c>
      <c r="C170" s="727">
        <v>19077774</v>
      </c>
      <c r="D170" s="727">
        <v>4671792.06</v>
      </c>
      <c r="E170" s="728">
        <v>3.891012535</v>
      </c>
      <c r="F170" s="727">
        <v>3459161.14</v>
      </c>
    </row>
    <row r="171" spans="1:6" ht="12.75">
      <c r="A171" s="734" t="s">
        <v>721</v>
      </c>
      <c r="B171" s="736">
        <v>88446497</v>
      </c>
      <c r="C171" s="736">
        <v>11217541</v>
      </c>
      <c r="D171" s="736">
        <v>3450320.88</v>
      </c>
      <c r="E171" s="737">
        <v>3.901026041</v>
      </c>
      <c r="F171" s="736">
        <v>2382248.88</v>
      </c>
    </row>
    <row r="172" spans="1:6" ht="12.75">
      <c r="A172" s="734" t="s">
        <v>723</v>
      </c>
      <c r="B172" s="736">
        <v>1835805</v>
      </c>
      <c r="C172" s="736">
        <v>350010</v>
      </c>
      <c r="D172" s="736">
        <v>7864.07</v>
      </c>
      <c r="E172" s="737">
        <v>0.42837175</v>
      </c>
      <c r="F172" s="736">
        <v>7864.07</v>
      </c>
    </row>
    <row r="173" spans="1:6" ht="12.75">
      <c r="A173" s="734" t="s">
        <v>731</v>
      </c>
      <c r="B173" s="736">
        <v>1835805</v>
      </c>
      <c r="C173" s="736">
        <v>350010</v>
      </c>
      <c r="D173" s="736">
        <v>7864.07</v>
      </c>
      <c r="E173" s="737">
        <v>0.42837175</v>
      </c>
      <c r="F173" s="736">
        <v>7864.07</v>
      </c>
    </row>
    <row r="174" spans="1:6" ht="12.75">
      <c r="A174" s="734" t="s">
        <v>753</v>
      </c>
      <c r="B174" s="736">
        <v>70357207</v>
      </c>
      <c r="C174" s="736">
        <v>10451281</v>
      </c>
      <c r="D174" s="736">
        <v>3214391.15</v>
      </c>
      <c r="E174" s="737">
        <v>4.568673612</v>
      </c>
      <c r="F174" s="736">
        <v>2152821.43</v>
      </c>
    </row>
    <row r="175" spans="1:6" ht="12.75">
      <c r="A175" s="734" t="s">
        <v>755</v>
      </c>
      <c r="B175" s="736">
        <v>70357207</v>
      </c>
      <c r="C175" s="736">
        <v>10451281</v>
      </c>
      <c r="D175" s="736">
        <v>3214391.15</v>
      </c>
      <c r="E175" s="737">
        <v>4.568673612</v>
      </c>
      <c r="F175" s="736">
        <v>2152821.43</v>
      </c>
    </row>
    <row r="176" spans="1:6" ht="12.75">
      <c r="A176" s="734" t="s">
        <v>779</v>
      </c>
      <c r="B176" s="736">
        <v>16253485</v>
      </c>
      <c r="C176" s="736">
        <v>416250</v>
      </c>
      <c r="D176" s="736">
        <v>228065.66</v>
      </c>
      <c r="E176" s="737">
        <v>1.403180056</v>
      </c>
      <c r="F176" s="736">
        <v>221563.38</v>
      </c>
    </row>
    <row r="177" spans="1:6" ht="51">
      <c r="A177" s="734" t="s">
        <v>787</v>
      </c>
      <c r="B177" s="736">
        <v>16253485</v>
      </c>
      <c r="C177" s="736">
        <v>416250</v>
      </c>
      <c r="D177" s="736">
        <v>228065.66</v>
      </c>
      <c r="E177" s="737">
        <v>1.403180056</v>
      </c>
      <c r="F177" s="736">
        <v>221563.38</v>
      </c>
    </row>
    <row r="178" spans="1:6" ht="12.75">
      <c r="A178" s="734" t="s">
        <v>789</v>
      </c>
      <c r="B178" s="736">
        <v>31619733</v>
      </c>
      <c r="C178" s="736">
        <v>7860233</v>
      </c>
      <c r="D178" s="736">
        <v>1221471.18</v>
      </c>
      <c r="E178" s="737">
        <v>3.863002828</v>
      </c>
      <c r="F178" s="736">
        <v>1076912.26</v>
      </c>
    </row>
    <row r="179" spans="1:6" ht="12.75">
      <c r="A179" s="734" t="s">
        <v>791</v>
      </c>
      <c r="B179" s="736">
        <v>27943733</v>
      </c>
      <c r="C179" s="736">
        <v>4864233</v>
      </c>
      <c r="D179" s="736">
        <v>656450.98</v>
      </c>
      <c r="E179" s="737">
        <v>2.349188564</v>
      </c>
      <c r="F179" s="736">
        <v>511892.06</v>
      </c>
    </row>
    <row r="180" spans="1:6" ht="38.25">
      <c r="A180" s="734" t="s">
        <v>797</v>
      </c>
      <c r="B180" s="736">
        <v>3676000</v>
      </c>
      <c r="C180" s="736">
        <v>2996000</v>
      </c>
      <c r="D180" s="736">
        <v>565020.2</v>
      </c>
      <c r="E180" s="737">
        <v>15.370516866</v>
      </c>
      <c r="F180" s="736">
        <v>565020.2</v>
      </c>
    </row>
    <row r="181" spans="1:6" ht="25.5">
      <c r="A181" s="734" t="s">
        <v>803</v>
      </c>
      <c r="B181" s="736">
        <v>3676000</v>
      </c>
      <c r="C181" s="736">
        <v>2996000</v>
      </c>
      <c r="D181" s="736">
        <v>565020.2</v>
      </c>
      <c r="E181" s="737">
        <v>15.370516866</v>
      </c>
      <c r="F181" s="736">
        <v>565020.2</v>
      </c>
    </row>
    <row r="182" spans="1:6" ht="12.75">
      <c r="A182" s="734" t="s">
        <v>402</v>
      </c>
      <c r="B182" s="736">
        <v>-2693741</v>
      </c>
      <c r="C182" s="736">
        <v>-4291708</v>
      </c>
      <c r="D182" s="738">
        <v>9465816.31</v>
      </c>
      <c r="E182" s="739" t="s">
        <v>398</v>
      </c>
      <c r="F182" s="738">
        <v>4392099.24</v>
      </c>
    </row>
    <row r="183" spans="1:6" ht="12.75">
      <c r="A183" s="734" t="s">
        <v>403</v>
      </c>
      <c r="B183" s="736">
        <v>2693741</v>
      </c>
      <c r="C183" s="736">
        <v>4291708</v>
      </c>
      <c r="D183" s="738" t="s">
        <v>398</v>
      </c>
      <c r="E183" s="739" t="s">
        <v>398</v>
      </c>
      <c r="F183" s="738" t="s">
        <v>398</v>
      </c>
    </row>
    <row r="184" spans="1:6" ht="12.75">
      <c r="A184" s="734" t="s">
        <v>461</v>
      </c>
      <c r="B184" s="736">
        <v>2693741</v>
      </c>
      <c r="C184" s="736">
        <v>4291708</v>
      </c>
      <c r="D184" s="738" t="s">
        <v>398</v>
      </c>
      <c r="E184" s="739" t="s">
        <v>398</v>
      </c>
      <c r="F184" s="738" t="s">
        <v>398</v>
      </c>
    </row>
    <row r="185" spans="1:6" ht="38.25">
      <c r="A185" s="734" t="s">
        <v>463</v>
      </c>
      <c r="B185" s="736">
        <v>2693741</v>
      </c>
      <c r="C185" s="736">
        <v>4291708</v>
      </c>
      <c r="D185" s="738" t="s">
        <v>398</v>
      </c>
      <c r="E185" s="739" t="s">
        <v>398</v>
      </c>
      <c r="F185" s="738" t="s">
        <v>398</v>
      </c>
    </row>
    <row r="186" spans="1:6" ht="12.75">
      <c r="A186" s="734"/>
      <c r="B186" s="738"/>
      <c r="C186" s="738"/>
      <c r="D186" s="738"/>
      <c r="E186" s="739"/>
      <c r="F186" s="738"/>
    </row>
    <row r="187" spans="1:6" s="729" customFormat="1" ht="25.5">
      <c r="A187" s="730" t="s">
        <v>275</v>
      </c>
      <c r="B187" s="733"/>
      <c r="C187" s="733"/>
      <c r="D187" s="733"/>
      <c r="E187" s="732"/>
      <c r="F187" s="733"/>
    </row>
    <row r="188" spans="1:6" s="729" customFormat="1" ht="12.75">
      <c r="A188" s="730" t="s">
        <v>711</v>
      </c>
      <c r="B188" s="733">
        <v>44309347</v>
      </c>
      <c r="C188" s="733">
        <v>5473718</v>
      </c>
      <c r="D188" s="733">
        <v>4825260.37</v>
      </c>
      <c r="E188" s="732">
        <v>10.889937895</v>
      </c>
      <c r="F188" s="733">
        <v>3057549.38</v>
      </c>
    </row>
    <row r="189" spans="1:6" ht="25.5">
      <c r="A189" s="734" t="s">
        <v>714</v>
      </c>
      <c r="B189" s="738">
        <v>33903527</v>
      </c>
      <c r="C189" s="738">
        <v>2610781</v>
      </c>
      <c r="D189" s="738">
        <v>1962323.37</v>
      </c>
      <c r="E189" s="739">
        <v>5.787962326</v>
      </c>
      <c r="F189" s="738">
        <v>1962323.38</v>
      </c>
    </row>
    <row r="190" spans="1:6" ht="12.75">
      <c r="A190" s="734" t="s">
        <v>716</v>
      </c>
      <c r="B190" s="738">
        <v>10405820</v>
      </c>
      <c r="C190" s="738">
        <v>2862937</v>
      </c>
      <c r="D190" s="738">
        <v>2862937</v>
      </c>
      <c r="E190" s="739">
        <v>27.512843774</v>
      </c>
      <c r="F190" s="738">
        <v>1095226</v>
      </c>
    </row>
    <row r="191" spans="1:6" ht="25.5">
      <c r="A191" s="734" t="s">
        <v>718</v>
      </c>
      <c r="B191" s="738">
        <v>10405820</v>
      </c>
      <c r="C191" s="738">
        <v>2862937</v>
      </c>
      <c r="D191" s="738">
        <v>2862937</v>
      </c>
      <c r="E191" s="739">
        <v>27.512843774</v>
      </c>
      <c r="F191" s="738">
        <v>1095226</v>
      </c>
    </row>
    <row r="192" spans="1:6" s="729" customFormat="1" ht="12.75">
      <c r="A192" s="730" t="s">
        <v>834</v>
      </c>
      <c r="B192" s="733">
        <v>47003088</v>
      </c>
      <c r="C192" s="733">
        <v>9765426</v>
      </c>
      <c r="D192" s="733">
        <v>2748048.22</v>
      </c>
      <c r="E192" s="732">
        <v>5.846526977</v>
      </c>
      <c r="F192" s="733">
        <v>1810033.5</v>
      </c>
    </row>
    <row r="193" spans="1:6" ht="12.75">
      <c r="A193" s="734" t="s">
        <v>721</v>
      </c>
      <c r="B193" s="738">
        <v>26929063</v>
      </c>
      <c r="C193" s="738">
        <v>5491567</v>
      </c>
      <c r="D193" s="738">
        <v>2673420.24</v>
      </c>
      <c r="E193" s="739">
        <v>9.927639294</v>
      </c>
      <c r="F193" s="738">
        <v>1735405.52</v>
      </c>
    </row>
    <row r="194" spans="1:6" ht="12.75">
      <c r="A194" s="734" t="s">
        <v>723</v>
      </c>
      <c r="B194" s="738">
        <v>1835805</v>
      </c>
      <c r="C194" s="738">
        <v>350010</v>
      </c>
      <c r="D194" s="738">
        <v>7864.07</v>
      </c>
      <c r="E194" s="739">
        <v>0.42837175</v>
      </c>
      <c r="F194" s="738">
        <v>7864.07</v>
      </c>
    </row>
    <row r="195" spans="1:6" ht="12.75">
      <c r="A195" s="734" t="s">
        <v>731</v>
      </c>
      <c r="B195" s="738">
        <v>1835805</v>
      </c>
      <c r="C195" s="738">
        <v>350010</v>
      </c>
      <c r="D195" s="738">
        <v>7864.07</v>
      </c>
      <c r="E195" s="739">
        <v>0.42837175</v>
      </c>
      <c r="F195" s="738">
        <v>7864.07</v>
      </c>
    </row>
    <row r="196" spans="1:6" ht="12.75">
      <c r="A196" s="734" t="s">
        <v>753</v>
      </c>
      <c r="B196" s="738">
        <v>25093258</v>
      </c>
      <c r="C196" s="738">
        <v>5141557</v>
      </c>
      <c r="D196" s="738">
        <v>2665556.17</v>
      </c>
      <c r="E196" s="739">
        <v>10.622598987</v>
      </c>
      <c r="F196" s="738">
        <v>1727541.45</v>
      </c>
    </row>
    <row r="197" spans="1:6" ht="12.75">
      <c r="A197" s="734" t="s">
        <v>755</v>
      </c>
      <c r="B197" s="738">
        <v>25093258</v>
      </c>
      <c r="C197" s="738">
        <v>5141557</v>
      </c>
      <c r="D197" s="738">
        <v>2665556.17</v>
      </c>
      <c r="E197" s="739">
        <v>10.622598987</v>
      </c>
      <c r="F197" s="738">
        <v>1727541.45</v>
      </c>
    </row>
    <row r="198" spans="1:6" ht="12.75">
      <c r="A198" s="734" t="s">
        <v>789</v>
      </c>
      <c r="B198" s="738">
        <v>20074025</v>
      </c>
      <c r="C198" s="738">
        <v>4273859</v>
      </c>
      <c r="D198" s="738">
        <v>74627.98</v>
      </c>
      <c r="E198" s="739">
        <v>0.371763909</v>
      </c>
      <c r="F198" s="738">
        <v>74627.98</v>
      </c>
    </row>
    <row r="199" spans="1:6" ht="12.75">
      <c r="A199" s="734" t="s">
        <v>791</v>
      </c>
      <c r="B199" s="738">
        <v>20074025</v>
      </c>
      <c r="C199" s="738">
        <v>4273859</v>
      </c>
      <c r="D199" s="738">
        <v>74627.98</v>
      </c>
      <c r="E199" s="739">
        <v>0.371763909</v>
      </c>
      <c r="F199" s="738">
        <v>74627.98</v>
      </c>
    </row>
    <row r="200" spans="1:6" ht="12.75">
      <c r="A200" s="734" t="s">
        <v>402</v>
      </c>
      <c r="B200" s="738">
        <v>-2693741</v>
      </c>
      <c r="C200" s="738">
        <v>-4291708</v>
      </c>
      <c r="D200" s="738">
        <v>2077212.15</v>
      </c>
      <c r="E200" s="739" t="s">
        <v>398</v>
      </c>
      <c r="F200" s="738">
        <v>1247515.88</v>
      </c>
    </row>
    <row r="201" spans="1:6" ht="12.75">
      <c r="A201" s="734" t="s">
        <v>403</v>
      </c>
      <c r="B201" s="738">
        <v>2693741</v>
      </c>
      <c r="C201" s="738">
        <v>4291708</v>
      </c>
      <c r="D201" s="738" t="s">
        <v>398</v>
      </c>
      <c r="E201" s="739" t="s">
        <v>398</v>
      </c>
      <c r="F201" s="738" t="s">
        <v>398</v>
      </c>
    </row>
    <row r="202" spans="1:6" ht="12.75">
      <c r="A202" s="734" t="s">
        <v>461</v>
      </c>
      <c r="B202" s="738">
        <v>2693741</v>
      </c>
      <c r="C202" s="738">
        <v>4291708</v>
      </c>
      <c r="D202" s="738" t="s">
        <v>398</v>
      </c>
      <c r="E202" s="739" t="s">
        <v>398</v>
      </c>
      <c r="F202" s="738" t="s">
        <v>398</v>
      </c>
    </row>
    <row r="203" spans="1:6" ht="38.25">
      <c r="A203" s="734" t="s">
        <v>463</v>
      </c>
      <c r="B203" s="738">
        <v>2693741</v>
      </c>
      <c r="C203" s="738">
        <v>4291708</v>
      </c>
      <c r="D203" s="738" t="s">
        <v>398</v>
      </c>
      <c r="E203" s="739" t="s">
        <v>398</v>
      </c>
      <c r="F203" s="738" t="s">
        <v>398</v>
      </c>
    </row>
    <row r="204" spans="1:6" s="729" customFormat="1" ht="12.75">
      <c r="A204" s="730" t="s">
        <v>870</v>
      </c>
      <c r="B204" s="733"/>
      <c r="C204" s="733"/>
      <c r="D204" s="733"/>
      <c r="E204" s="732"/>
      <c r="F204" s="733"/>
    </row>
    <row r="205" spans="1:6" s="729" customFormat="1" ht="12.75">
      <c r="A205" s="730" t="s">
        <v>711</v>
      </c>
      <c r="B205" s="733">
        <v>936932</v>
      </c>
      <c r="C205" s="733">
        <v>294489</v>
      </c>
      <c r="D205" s="733">
        <v>151966.38</v>
      </c>
      <c r="E205" s="732">
        <v>16.219574099</v>
      </c>
      <c r="F205" s="733">
        <v>140237.38</v>
      </c>
    </row>
    <row r="206" spans="1:6" ht="25.5">
      <c r="A206" s="734" t="s">
        <v>714</v>
      </c>
      <c r="B206" s="738">
        <v>407517</v>
      </c>
      <c r="C206" s="738">
        <v>282760</v>
      </c>
      <c r="D206" s="738">
        <v>140237.38</v>
      </c>
      <c r="E206" s="739">
        <v>34.412645362</v>
      </c>
      <c r="F206" s="738">
        <v>140237.38</v>
      </c>
    </row>
    <row r="207" spans="1:6" ht="12.75">
      <c r="A207" s="734" t="s">
        <v>716</v>
      </c>
      <c r="B207" s="738">
        <v>529415</v>
      </c>
      <c r="C207" s="738">
        <v>11729</v>
      </c>
      <c r="D207" s="738">
        <v>11729</v>
      </c>
      <c r="E207" s="739">
        <v>2.215464239</v>
      </c>
      <c r="F207" s="738">
        <v>0</v>
      </c>
    </row>
    <row r="208" spans="1:6" ht="25.5">
      <c r="A208" s="734" t="s">
        <v>718</v>
      </c>
      <c r="B208" s="738">
        <v>529415</v>
      </c>
      <c r="C208" s="738">
        <v>11729</v>
      </c>
      <c r="D208" s="738">
        <v>11729</v>
      </c>
      <c r="E208" s="739">
        <v>2.215464239</v>
      </c>
      <c r="F208" s="738">
        <v>0</v>
      </c>
    </row>
    <row r="209" spans="1:6" s="729" customFormat="1" ht="12.75">
      <c r="A209" s="730" t="s">
        <v>834</v>
      </c>
      <c r="B209" s="733">
        <v>1135372</v>
      </c>
      <c r="C209" s="733">
        <v>295959</v>
      </c>
      <c r="D209" s="733">
        <v>7864.07</v>
      </c>
      <c r="E209" s="732">
        <v>0.692642588</v>
      </c>
      <c r="F209" s="733">
        <v>7864.07</v>
      </c>
    </row>
    <row r="210" spans="1:6" ht="12.75">
      <c r="A210" s="734" t="s">
        <v>721</v>
      </c>
      <c r="B210" s="738">
        <v>1135372</v>
      </c>
      <c r="C210" s="738">
        <v>295959</v>
      </c>
      <c r="D210" s="738">
        <v>7864.07</v>
      </c>
      <c r="E210" s="739">
        <v>0.692642588</v>
      </c>
      <c r="F210" s="738">
        <v>7864.07</v>
      </c>
    </row>
    <row r="211" spans="1:6" ht="12.75">
      <c r="A211" s="734" t="s">
        <v>723</v>
      </c>
      <c r="B211" s="738">
        <v>1135372</v>
      </c>
      <c r="C211" s="738">
        <v>295959</v>
      </c>
      <c r="D211" s="738">
        <v>7864.07</v>
      </c>
      <c r="E211" s="739">
        <v>0.692642588</v>
      </c>
      <c r="F211" s="738">
        <v>7864.07</v>
      </c>
    </row>
    <row r="212" spans="1:6" ht="12.75">
      <c r="A212" s="734" t="s">
        <v>731</v>
      </c>
      <c r="B212" s="738">
        <v>1135372</v>
      </c>
      <c r="C212" s="738">
        <v>295959</v>
      </c>
      <c r="D212" s="738">
        <v>7864.07</v>
      </c>
      <c r="E212" s="739">
        <v>0.692642588</v>
      </c>
      <c r="F212" s="738">
        <v>7864.07</v>
      </c>
    </row>
    <row r="213" spans="1:6" ht="12.75">
      <c r="A213" s="734" t="s">
        <v>402</v>
      </c>
      <c r="B213" s="738">
        <v>-198440</v>
      </c>
      <c r="C213" s="738">
        <v>-1470</v>
      </c>
      <c r="D213" s="738">
        <v>144102.31</v>
      </c>
      <c r="E213" s="739" t="s">
        <v>398</v>
      </c>
      <c r="F213" s="738">
        <v>132373.31</v>
      </c>
    </row>
    <row r="214" spans="1:6" ht="12.75">
      <c r="A214" s="734" t="s">
        <v>403</v>
      </c>
      <c r="B214" s="738">
        <v>198440</v>
      </c>
      <c r="C214" s="738">
        <v>1470</v>
      </c>
      <c r="D214" s="738" t="s">
        <v>398</v>
      </c>
      <c r="E214" s="739" t="s">
        <v>398</v>
      </c>
      <c r="F214" s="738" t="s">
        <v>398</v>
      </c>
    </row>
    <row r="215" spans="1:6" ht="12.75">
      <c r="A215" s="734" t="s">
        <v>461</v>
      </c>
      <c r="B215" s="738">
        <v>198440</v>
      </c>
      <c r="C215" s="738">
        <v>1470</v>
      </c>
      <c r="D215" s="738" t="s">
        <v>398</v>
      </c>
      <c r="E215" s="739" t="s">
        <v>398</v>
      </c>
      <c r="F215" s="738" t="s">
        <v>398</v>
      </c>
    </row>
    <row r="216" spans="1:6" ht="38.25">
      <c r="A216" s="734" t="s">
        <v>463</v>
      </c>
      <c r="B216" s="738">
        <v>198440</v>
      </c>
      <c r="C216" s="738">
        <v>1470</v>
      </c>
      <c r="D216" s="738" t="s">
        <v>398</v>
      </c>
      <c r="E216" s="739" t="s">
        <v>398</v>
      </c>
      <c r="F216" s="738" t="s">
        <v>398</v>
      </c>
    </row>
    <row r="217" spans="1:6" s="729" customFormat="1" ht="12.75">
      <c r="A217" s="730" t="s">
        <v>891</v>
      </c>
      <c r="B217" s="733"/>
      <c r="C217" s="733"/>
      <c r="D217" s="733"/>
      <c r="E217" s="732"/>
      <c r="F217" s="733"/>
    </row>
    <row r="218" spans="1:6" s="729" customFormat="1" ht="12.75">
      <c r="A218" s="730" t="s">
        <v>711</v>
      </c>
      <c r="B218" s="733">
        <v>33850056</v>
      </c>
      <c r="C218" s="733">
        <v>5141033</v>
      </c>
      <c r="D218" s="733">
        <v>-0.02</v>
      </c>
      <c r="E218" s="732">
        <v>-5.9E-08</v>
      </c>
      <c r="F218" s="733">
        <v>-0.01</v>
      </c>
    </row>
    <row r="219" spans="1:6" ht="25.5">
      <c r="A219" s="734" t="s">
        <v>714</v>
      </c>
      <c r="B219" s="738">
        <v>33850056</v>
      </c>
      <c r="C219" s="738">
        <v>5141033</v>
      </c>
      <c r="D219" s="738">
        <v>-0.02</v>
      </c>
      <c r="E219" s="739">
        <v>-5.9E-08</v>
      </c>
      <c r="F219" s="738">
        <v>-0.01</v>
      </c>
    </row>
    <row r="220" spans="1:6" ht="25.5">
      <c r="A220" s="734" t="s">
        <v>872</v>
      </c>
      <c r="B220" s="738">
        <v>9640524</v>
      </c>
      <c r="C220" s="738">
        <v>2813012</v>
      </c>
      <c r="D220" s="738">
        <v>0</v>
      </c>
      <c r="E220" s="739">
        <v>0</v>
      </c>
      <c r="F220" s="738">
        <v>0</v>
      </c>
    </row>
    <row r="221" spans="1:6" s="729" customFormat="1" ht="12.75">
      <c r="A221" s="730" t="s">
        <v>834</v>
      </c>
      <c r="B221" s="733">
        <v>36109836</v>
      </c>
      <c r="C221" s="733">
        <v>9431271</v>
      </c>
      <c r="D221" s="733">
        <v>74627.98</v>
      </c>
      <c r="E221" s="732">
        <v>0.206669396</v>
      </c>
      <c r="F221" s="733">
        <v>74627.98</v>
      </c>
    </row>
    <row r="222" spans="1:6" ht="12.75">
      <c r="A222" s="734" t="s">
        <v>721</v>
      </c>
      <c r="B222" s="738">
        <v>6395287</v>
      </c>
      <c r="C222" s="738">
        <v>2344400</v>
      </c>
      <c r="D222" s="738">
        <v>0</v>
      </c>
      <c r="E222" s="739">
        <v>0</v>
      </c>
      <c r="F222" s="738">
        <v>0</v>
      </c>
    </row>
    <row r="223" spans="1:6" ht="12.75">
      <c r="A223" s="734" t="s">
        <v>753</v>
      </c>
      <c r="B223" s="738">
        <v>6395287</v>
      </c>
      <c r="C223" s="738">
        <v>2344400</v>
      </c>
      <c r="D223" s="738">
        <v>0</v>
      </c>
      <c r="E223" s="739">
        <v>0</v>
      </c>
      <c r="F223" s="738">
        <v>0</v>
      </c>
    </row>
    <row r="224" spans="1:6" ht="12.75">
      <c r="A224" s="734" t="s">
        <v>755</v>
      </c>
      <c r="B224" s="738">
        <v>6395287</v>
      </c>
      <c r="C224" s="738">
        <v>2344400</v>
      </c>
      <c r="D224" s="738">
        <v>0</v>
      </c>
      <c r="E224" s="739">
        <v>0</v>
      </c>
      <c r="F224" s="738">
        <v>0</v>
      </c>
    </row>
    <row r="225" spans="1:6" ht="12.75">
      <c r="A225" s="734" t="s">
        <v>789</v>
      </c>
      <c r="B225" s="738">
        <v>29714549</v>
      </c>
      <c r="C225" s="738">
        <v>7086871</v>
      </c>
      <c r="D225" s="738">
        <v>74627.98</v>
      </c>
      <c r="E225" s="739">
        <v>0.25114963</v>
      </c>
      <c r="F225" s="738">
        <v>74627.98</v>
      </c>
    </row>
    <row r="226" spans="1:6" ht="12.75">
      <c r="A226" s="734" t="s">
        <v>791</v>
      </c>
      <c r="B226" s="738">
        <v>20074025</v>
      </c>
      <c r="C226" s="738">
        <v>4273859</v>
      </c>
      <c r="D226" s="738">
        <v>74627.98</v>
      </c>
      <c r="E226" s="739">
        <v>0.371763909</v>
      </c>
      <c r="F226" s="738">
        <v>74627.98</v>
      </c>
    </row>
    <row r="227" spans="1:6" ht="38.25">
      <c r="A227" s="734" t="s">
        <v>797</v>
      </c>
      <c r="B227" s="738">
        <v>9640524</v>
      </c>
      <c r="C227" s="738">
        <v>2813012</v>
      </c>
      <c r="D227" s="738">
        <v>0</v>
      </c>
      <c r="E227" s="739">
        <v>0</v>
      </c>
      <c r="F227" s="738">
        <v>0</v>
      </c>
    </row>
    <row r="228" spans="1:6" ht="25.5">
      <c r="A228" s="734" t="s">
        <v>876</v>
      </c>
      <c r="B228" s="738">
        <v>9640524</v>
      </c>
      <c r="C228" s="738">
        <v>2813012</v>
      </c>
      <c r="D228" s="738">
        <v>0</v>
      </c>
      <c r="E228" s="739">
        <v>0</v>
      </c>
      <c r="F228" s="738">
        <v>0</v>
      </c>
    </row>
    <row r="229" spans="1:6" ht="12.75">
      <c r="A229" s="734" t="s">
        <v>402</v>
      </c>
      <c r="B229" s="738">
        <v>-2259780</v>
      </c>
      <c r="C229" s="738">
        <v>-4290238</v>
      </c>
      <c r="D229" s="738">
        <v>-74628</v>
      </c>
      <c r="E229" s="739" t="s">
        <v>398</v>
      </c>
      <c r="F229" s="738">
        <v>-74627.99</v>
      </c>
    </row>
    <row r="230" spans="1:6" ht="12.75">
      <c r="A230" s="734" t="s">
        <v>403</v>
      </c>
      <c r="B230" s="738">
        <v>2259780</v>
      </c>
      <c r="C230" s="738">
        <v>4290238</v>
      </c>
      <c r="D230" s="738" t="s">
        <v>398</v>
      </c>
      <c r="E230" s="739" t="s">
        <v>398</v>
      </c>
      <c r="F230" s="738" t="s">
        <v>398</v>
      </c>
    </row>
    <row r="231" spans="1:6" ht="12.75">
      <c r="A231" s="734" t="s">
        <v>461</v>
      </c>
      <c r="B231" s="738">
        <v>2259780</v>
      </c>
      <c r="C231" s="738">
        <v>4290238</v>
      </c>
      <c r="D231" s="738" t="s">
        <v>398</v>
      </c>
      <c r="E231" s="739" t="s">
        <v>398</v>
      </c>
      <c r="F231" s="738" t="s">
        <v>398</v>
      </c>
    </row>
    <row r="232" spans="1:6" ht="38.25">
      <c r="A232" s="734" t="s">
        <v>463</v>
      </c>
      <c r="B232" s="738">
        <v>2259780</v>
      </c>
      <c r="C232" s="738">
        <v>4290238</v>
      </c>
      <c r="D232" s="738" t="s">
        <v>398</v>
      </c>
      <c r="E232" s="739" t="s">
        <v>398</v>
      </c>
      <c r="F232" s="738" t="s">
        <v>398</v>
      </c>
    </row>
    <row r="233" spans="1:6" s="729" customFormat="1" ht="12.75">
      <c r="A233" s="730" t="s">
        <v>897</v>
      </c>
      <c r="B233" s="733"/>
      <c r="C233" s="733"/>
      <c r="D233" s="733"/>
      <c r="E233" s="732"/>
      <c r="F233" s="733"/>
    </row>
    <row r="234" spans="1:6" s="729" customFormat="1" ht="12.75">
      <c r="A234" s="730" t="s">
        <v>711</v>
      </c>
      <c r="B234" s="733">
        <v>48308621</v>
      </c>
      <c r="C234" s="733">
        <v>4152526</v>
      </c>
      <c r="D234" s="733">
        <v>4673294.01</v>
      </c>
      <c r="E234" s="732">
        <v>9.673830288</v>
      </c>
      <c r="F234" s="733">
        <v>2917312.01</v>
      </c>
    </row>
    <row r="235" spans="1:6" ht="25.5">
      <c r="A235" s="734" t="s">
        <v>714</v>
      </c>
      <c r="B235" s="738">
        <v>38432216</v>
      </c>
      <c r="C235" s="738">
        <v>1301318</v>
      </c>
      <c r="D235" s="738">
        <v>1822086.01</v>
      </c>
      <c r="E235" s="739">
        <v>4.741038118</v>
      </c>
      <c r="F235" s="738">
        <v>1822086.01</v>
      </c>
    </row>
    <row r="236" spans="1:6" ht="25.5">
      <c r="A236" s="734" t="s">
        <v>872</v>
      </c>
      <c r="B236" s="738">
        <v>29145738</v>
      </c>
      <c r="C236" s="738">
        <v>1301318</v>
      </c>
      <c r="D236" s="738">
        <v>0</v>
      </c>
      <c r="E236" s="739">
        <v>0</v>
      </c>
      <c r="F236" s="738">
        <v>0</v>
      </c>
    </row>
    <row r="237" spans="1:6" ht="12.75">
      <c r="A237" s="734" t="s">
        <v>716</v>
      </c>
      <c r="B237" s="738">
        <v>9876405</v>
      </c>
      <c r="C237" s="738">
        <v>2851208</v>
      </c>
      <c r="D237" s="738">
        <v>2851208</v>
      </c>
      <c r="E237" s="739">
        <v>28.868884984</v>
      </c>
      <c r="F237" s="738">
        <v>1095226</v>
      </c>
    </row>
    <row r="238" spans="1:6" ht="25.5">
      <c r="A238" s="734" t="s">
        <v>718</v>
      </c>
      <c r="B238" s="738">
        <v>9876405</v>
      </c>
      <c r="C238" s="738">
        <v>2851208</v>
      </c>
      <c r="D238" s="738">
        <v>2851208</v>
      </c>
      <c r="E238" s="739">
        <v>28.868884984</v>
      </c>
      <c r="F238" s="738">
        <v>1095226</v>
      </c>
    </row>
    <row r="239" spans="1:6" s="729" customFormat="1" ht="12.75">
      <c r="A239" s="730" t="s">
        <v>834</v>
      </c>
      <c r="B239" s="733">
        <v>48544142</v>
      </c>
      <c r="C239" s="733">
        <v>4152526</v>
      </c>
      <c r="D239" s="733">
        <v>2665556.17</v>
      </c>
      <c r="E239" s="732">
        <v>5.490994506</v>
      </c>
      <c r="F239" s="733">
        <v>1727541.45</v>
      </c>
    </row>
    <row r="240" spans="1:6" ht="12.75">
      <c r="A240" s="734" t="s">
        <v>721</v>
      </c>
      <c r="B240" s="738">
        <v>48544142</v>
      </c>
      <c r="C240" s="738">
        <v>4152526</v>
      </c>
      <c r="D240" s="738">
        <v>2665556.17</v>
      </c>
      <c r="E240" s="739">
        <v>5.490994506</v>
      </c>
      <c r="F240" s="738">
        <v>1727541.45</v>
      </c>
    </row>
    <row r="241" spans="1:6" ht="12.75">
      <c r="A241" s="734" t="s">
        <v>723</v>
      </c>
      <c r="B241" s="738">
        <v>700433</v>
      </c>
      <c r="C241" s="738">
        <v>54051</v>
      </c>
      <c r="D241" s="738">
        <v>0</v>
      </c>
      <c r="E241" s="739">
        <v>0</v>
      </c>
      <c r="F241" s="738">
        <v>0</v>
      </c>
    </row>
    <row r="242" spans="1:6" ht="12.75">
      <c r="A242" s="734" t="s">
        <v>731</v>
      </c>
      <c r="B242" s="738">
        <v>700433</v>
      </c>
      <c r="C242" s="738">
        <v>54051</v>
      </c>
      <c r="D242" s="738">
        <v>0</v>
      </c>
      <c r="E242" s="739">
        <v>0</v>
      </c>
      <c r="F242" s="738">
        <v>0</v>
      </c>
    </row>
    <row r="243" spans="1:6" ht="12.75">
      <c r="A243" s="734" t="s">
        <v>753</v>
      </c>
      <c r="B243" s="738">
        <v>18697971</v>
      </c>
      <c r="C243" s="738">
        <v>2797157</v>
      </c>
      <c r="D243" s="738">
        <v>2665556.17</v>
      </c>
      <c r="E243" s="739">
        <v>14.255857868</v>
      </c>
      <c r="F243" s="738">
        <v>1727541.45</v>
      </c>
    </row>
    <row r="244" spans="1:6" ht="12.75">
      <c r="A244" s="734" t="s">
        <v>755</v>
      </c>
      <c r="B244" s="738">
        <v>18697971</v>
      </c>
      <c r="C244" s="738">
        <v>2797157</v>
      </c>
      <c r="D244" s="738">
        <v>2665556.17</v>
      </c>
      <c r="E244" s="739">
        <v>14.255857868</v>
      </c>
      <c r="F244" s="738">
        <v>1727541.45</v>
      </c>
    </row>
    <row r="245" spans="1:6" ht="12.75">
      <c r="A245" s="734" t="s">
        <v>779</v>
      </c>
      <c r="B245" s="738">
        <v>29145738</v>
      </c>
      <c r="C245" s="738">
        <v>1301318</v>
      </c>
      <c r="D245" s="738">
        <v>0</v>
      </c>
      <c r="E245" s="739">
        <v>0</v>
      </c>
      <c r="F245" s="738">
        <v>0</v>
      </c>
    </row>
    <row r="246" spans="1:6" ht="25.5">
      <c r="A246" s="734" t="s">
        <v>866</v>
      </c>
      <c r="B246" s="738">
        <v>29145738</v>
      </c>
      <c r="C246" s="738">
        <v>1301318</v>
      </c>
      <c r="D246" s="738">
        <v>0</v>
      </c>
      <c r="E246" s="739">
        <v>0</v>
      </c>
      <c r="F246" s="738">
        <v>0</v>
      </c>
    </row>
    <row r="247" spans="1:6" ht="51" customHeight="1">
      <c r="A247" s="734" t="s">
        <v>899</v>
      </c>
      <c r="B247" s="738">
        <v>29145738</v>
      </c>
      <c r="C247" s="738">
        <v>1301318</v>
      </c>
      <c r="D247" s="738">
        <v>0</v>
      </c>
      <c r="E247" s="739">
        <v>0</v>
      </c>
      <c r="F247" s="738">
        <v>0</v>
      </c>
    </row>
    <row r="248" spans="1:6" ht="12.75">
      <c r="A248" s="734" t="s">
        <v>402</v>
      </c>
      <c r="B248" s="738">
        <v>-235521</v>
      </c>
      <c r="C248" s="738">
        <v>0</v>
      </c>
      <c r="D248" s="738">
        <v>2007737.84</v>
      </c>
      <c r="E248" s="739" t="s">
        <v>398</v>
      </c>
      <c r="F248" s="738">
        <v>1189770.56</v>
      </c>
    </row>
    <row r="249" spans="1:6" ht="12.75">
      <c r="A249" s="734" t="s">
        <v>403</v>
      </c>
      <c r="B249" s="738">
        <v>235521</v>
      </c>
      <c r="C249" s="738">
        <v>0</v>
      </c>
      <c r="D249" s="738" t="s">
        <v>398</v>
      </c>
      <c r="E249" s="739" t="s">
        <v>398</v>
      </c>
      <c r="F249" s="738" t="s">
        <v>398</v>
      </c>
    </row>
    <row r="250" spans="1:6" ht="12.75">
      <c r="A250" s="734" t="s">
        <v>461</v>
      </c>
      <c r="B250" s="738">
        <v>235521</v>
      </c>
      <c r="C250" s="738">
        <v>0</v>
      </c>
      <c r="D250" s="738" t="s">
        <v>398</v>
      </c>
      <c r="E250" s="739" t="s">
        <v>398</v>
      </c>
      <c r="F250" s="738" t="s">
        <v>398</v>
      </c>
    </row>
    <row r="251" spans="1:6" ht="38.25">
      <c r="A251" s="734" t="s">
        <v>463</v>
      </c>
      <c r="B251" s="738">
        <v>235521</v>
      </c>
      <c r="C251" s="738">
        <v>0</v>
      </c>
      <c r="D251" s="738" t="s">
        <v>398</v>
      </c>
      <c r="E251" s="739" t="s">
        <v>398</v>
      </c>
      <c r="F251" s="738" t="s">
        <v>398</v>
      </c>
    </row>
    <row r="252" spans="1:6" ht="12.75">
      <c r="A252" s="734"/>
      <c r="B252" s="738"/>
      <c r="C252" s="738"/>
      <c r="D252" s="738"/>
      <c r="E252" s="739"/>
      <c r="F252" s="738"/>
    </row>
    <row r="253" spans="1:6" s="729" customFormat="1" ht="25.5">
      <c r="A253" s="730" t="s">
        <v>276</v>
      </c>
      <c r="B253" s="733"/>
      <c r="C253" s="733"/>
      <c r="D253" s="733"/>
      <c r="E253" s="732"/>
      <c r="F253" s="733"/>
    </row>
    <row r="254" spans="1:6" s="729" customFormat="1" ht="12.75">
      <c r="A254" s="730" t="s">
        <v>711</v>
      </c>
      <c r="B254" s="733">
        <v>73063142</v>
      </c>
      <c r="C254" s="733">
        <v>9312348</v>
      </c>
      <c r="D254" s="733">
        <v>9312348</v>
      </c>
      <c r="E254" s="732">
        <v>12.745616661</v>
      </c>
      <c r="F254" s="733">
        <v>4793711</v>
      </c>
    </row>
    <row r="255" spans="1:6" ht="25.5">
      <c r="A255" s="734" t="s">
        <v>714</v>
      </c>
      <c r="B255" s="738">
        <v>10542411</v>
      </c>
      <c r="C255" s="738">
        <v>0</v>
      </c>
      <c r="D255" s="738">
        <v>0</v>
      </c>
      <c r="E255" s="739">
        <v>0</v>
      </c>
      <c r="F255" s="738">
        <v>0</v>
      </c>
    </row>
    <row r="256" spans="1:6" ht="12.75">
      <c r="A256" s="734" t="s">
        <v>716</v>
      </c>
      <c r="B256" s="738">
        <v>62520731</v>
      </c>
      <c r="C256" s="738">
        <v>9312348</v>
      </c>
      <c r="D256" s="738">
        <v>9312348</v>
      </c>
      <c r="E256" s="739">
        <v>14.894816249</v>
      </c>
      <c r="F256" s="738">
        <v>4793711</v>
      </c>
    </row>
    <row r="257" spans="1:6" ht="25.5">
      <c r="A257" s="734" t="s">
        <v>718</v>
      </c>
      <c r="B257" s="738">
        <v>62520731</v>
      </c>
      <c r="C257" s="738">
        <v>9312348</v>
      </c>
      <c r="D257" s="738">
        <v>9312348</v>
      </c>
      <c r="E257" s="739">
        <v>14.894816249</v>
      </c>
      <c r="F257" s="738">
        <v>4793711</v>
      </c>
    </row>
    <row r="258" spans="1:6" s="729" customFormat="1" ht="12.75">
      <c r="A258" s="730" t="s">
        <v>834</v>
      </c>
      <c r="B258" s="733">
        <v>73063142</v>
      </c>
      <c r="C258" s="733">
        <v>9312348</v>
      </c>
      <c r="D258" s="733">
        <v>1923743.84</v>
      </c>
      <c r="E258" s="732">
        <v>2.632988108</v>
      </c>
      <c r="F258" s="733">
        <v>1649127.64</v>
      </c>
    </row>
    <row r="259" spans="1:6" ht="12.75">
      <c r="A259" s="734" t="s">
        <v>721</v>
      </c>
      <c r="B259" s="738">
        <v>61517434</v>
      </c>
      <c r="C259" s="738">
        <v>5725974</v>
      </c>
      <c r="D259" s="738">
        <v>776900.64</v>
      </c>
      <c r="E259" s="739">
        <v>1.262895068</v>
      </c>
      <c r="F259" s="738">
        <v>646843.36</v>
      </c>
    </row>
    <row r="260" spans="1:6" ht="12.75">
      <c r="A260" s="734" t="s">
        <v>753</v>
      </c>
      <c r="B260" s="738">
        <v>45263949</v>
      </c>
      <c r="C260" s="738">
        <v>5309724</v>
      </c>
      <c r="D260" s="738">
        <v>548834.98</v>
      </c>
      <c r="E260" s="739">
        <v>1.212521205</v>
      </c>
      <c r="F260" s="738">
        <v>425279.98</v>
      </c>
    </row>
    <row r="261" spans="1:6" ht="12.75">
      <c r="A261" s="734" t="s">
        <v>755</v>
      </c>
      <c r="B261" s="738">
        <v>45263949</v>
      </c>
      <c r="C261" s="738">
        <v>5309724</v>
      </c>
      <c r="D261" s="738">
        <v>548834.98</v>
      </c>
      <c r="E261" s="739">
        <v>1.212521205</v>
      </c>
      <c r="F261" s="738">
        <v>425279.98</v>
      </c>
    </row>
    <row r="262" spans="1:6" ht="12.75">
      <c r="A262" s="734" t="s">
        <v>779</v>
      </c>
      <c r="B262" s="738">
        <v>16253485</v>
      </c>
      <c r="C262" s="738">
        <v>416250</v>
      </c>
      <c r="D262" s="738">
        <v>228065.66</v>
      </c>
      <c r="E262" s="739">
        <v>1.403180056</v>
      </c>
      <c r="F262" s="738">
        <v>221563.38</v>
      </c>
    </row>
    <row r="263" spans="1:6" ht="51">
      <c r="A263" s="734" t="s">
        <v>787</v>
      </c>
      <c r="B263" s="738">
        <v>16253485</v>
      </c>
      <c r="C263" s="738">
        <v>416250</v>
      </c>
      <c r="D263" s="738">
        <v>228065.66</v>
      </c>
      <c r="E263" s="739">
        <v>1.403180056</v>
      </c>
      <c r="F263" s="738">
        <v>221563.38</v>
      </c>
    </row>
    <row r="264" spans="1:6" ht="12.75">
      <c r="A264" s="734" t="s">
        <v>789</v>
      </c>
      <c r="B264" s="738">
        <v>11545708</v>
      </c>
      <c r="C264" s="738">
        <v>3586374</v>
      </c>
      <c r="D264" s="738">
        <v>1146843.2</v>
      </c>
      <c r="E264" s="739">
        <v>9.933069501</v>
      </c>
      <c r="F264" s="738">
        <v>1002284.28</v>
      </c>
    </row>
    <row r="265" spans="1:6" ht="12.75">
      <c r="A265" s="734" t="s">
        <v>791</v>
      </c>
      <c r="B265" s="738">
        <v>7869708</v>
      </c>
      <c r="C265" s="738">
        <v>590374</v>
      </c>
      <c r="D265" s="738">
        <v>581823</v>
      </c>
      <c r="E265" s="739">
        <v>7.3931968</v>
      </c>
      <c r="F265" s="738">
        <v>437264.08</v>
      </c>
    </row>
    <row r="266" spans="1:6" ht="38.25">
      <c r="A266" s="734" t="s">
        <v>797</v>
      </c>
      <c r="B266" s="738">
        <v>3676000</v>
      </c>
      <c r="C266" s="738">
        <v>2996000</v>
      </c>
      <c r="D266" s="738">
        <v>565020.2</v>
      </c>
      <c r="E266" s="739">
        <v>15.370516866</v>
      </c>
      <c r="F266" s="738">
        <v>565020.2</v>
      </c>
    </row>
    <row r="267" spans="1:6" ht="25.5">
      <c r="A267" s="734" t="s">
        <v>803</v>
      </c>
      <c r="B267" s="738">
        <v>3676000</v>
      </c>
      <c r="C267" s="738">
        <v>2996000</v>
      </c>
      <c r="D267" s="738">
        <v>565020.2</v>
      </c>
      <c r="E267" s="739">
        <v>15.370516866</v>
      </c>
      <c r="F267" s="738">
        <v>565020.2</v>
      </c>
    </row>
    <row r="268" spans="1:6" ht="12.75">
      <c r="A268" s="734" t="s">
        <v>402</v>
      </c>
      <c r="B268" s="738">
        <v>0</v>
      </c>
      <c r="C268" s="738">
        <v>0</v>
      </c>
      <c r="D268" s="738">
        <v>7388604.16</v>
      </c>
      <c r="E268" s="739" t="s">
        <v>398</v>
      </c>
      <c r="F268" s="738">
        <v>3144583.36</v>
      </c>
    </row>
    <row r="269" spans="1:6" s="729" customFormat="1" ht="12.75">
      <c r="A269" s="730" t="s">
        <v>891</v>
      </c>
      <c r="B269" s="733"/>
      <c r="C269" s="733"/>
      <c r="D269" s="733"/>
      <c r="E269" s="732"/>
      <c r="F269" s="733"/>
    </row>
    <row r="270" spans="1:6" s="729" customFormat="1" ht="12.75">
      <c r="A270" s="730" t="s">
        <v>711</v>
      </c>
      <c r="B270" s="733">
        <v>25906119</v>
      </c>
      <c r="C270" s="733">
        <v>7404374</v>
      </c>
      <c r="D270" s="733">
        <v>7404374</v>
      </c>
      <c r="E270" s="732">
        <v>28.58156407</v>
      </c>
      <c r="F270" s="733">
        <v>3385974</v>
      </c>
    </row>
    <row r="271" spans="1:6" ht="25.5">
      <c r="A271" s="734" t="s">
        <v>714</v>
      </c>
      <c r="B271" s="738">
        <v>10542411</v>
      </c>
      <c r="C271" s="738">
        <v>0</v>
      </c>
      <c r="D271" s="738">
        <v>0</v>
      </c>
      <c r="E271" s="739">
        <v>0</v>
      </c>
      <c r="F271" s="738">
        <v>0</v>
      </c>
    </row>
    <row r="272" spans="1:6" ht="12.75">
      <c r="A272" s="734" t="s">
        <v>716</v>
      </c>
      <c r="B272" s="738">
        <v>15363708</v>
      </c>
      <c r="C272" s="738">
        <v>7404374</v>
      </c>
      <c r="D272" s="738">
        <v>7404374</v>
      </c>
      <c r="E272" s="739">
        <v>48.193925581</v>
      </c>
      <c r="F272" s="738">
        <v>3385974</v>
      </c>
    </row>
    <row r="273" spans="1:6" ht="25.5">
      <c r="A273" s="734" t="s">
        <v>718</v>
      </c>
      <c r="B273" s="738">
        <v>15363708</v>
      </c>
      <c r="C273" s="738">
        <v>7404374</v>
      </c>
      <c r="D273" s="738">
        <v>7404374</v>
      </c>
      <c r="E273" s="739">
        <v>48.193925581</v>
      </c>
      <c r="F273" s="738">
        <v>3385974</v>
      </c>
    </row>
    <row r="274" spans="1:6" s="729" customFormat="1" ht="12.75">
      <c r="A274" s="730" t="s">
        <v>834</v>
      </c>
      <c r="B274" s="733">
        <v>25906119</v>
      </c>
      <c r="C274" s="733">
        <v>7404374</v>
      </c>
      <c r="D274" s="733">
        <v>1146843.2</v>
      </c>
      <c r="E274" s="732">
        <v>4.426920142</v>
      </c>
      <c r="F274" s="733">
        <v>1002284.28</v>
      </c>
    </row>
    <row r="275" spans="1:6" ht="12.75">
      <c r="A275" s="734" t="s">
        <v>721</v>
      </c>
      <c r="B275" s="738">
        <v>14360411</v>
      </c>
      <c r="C275" s="738">
        <v>3818000</v>
      </c>
      <c r="D275" s="738">
        <v>0</v>
      </c>
      <c r="E275" s="739">
        <v>0</v>
      </c>
      <c r="F275" s="738">
        <v>0</v>
      </c>
    </row>
    <row r="276" spans="1:6" ht="12.75">
      <c r="A276" s="734" t="s">
        <v>753</v>
      </c>
      <c r="B276" s="738">
        <v>14360411</v>
      </c>
      <c r="C276" s="738">
        <v>3818000</v>
      </c>
      <c r="D276" s="738">
        <v>0</v>
      </c>
      <c r="E276" s="739">
        <v>0</v>
      </c>
      <c r="F276" s="738">
        <v>0</v>
      </c>
    </row>
    <row r="277" spans="1:6" ht="12.75">
      <c r="A277" s="734" t="s">
        <v>755</v>
      </c>
      <c r="B277" s="738">
        <v>14360411</v>
      </c>
      <c r="C277" s="738">
        <v>3818000</v>
      </c>
      <c r="D277" s="738">
        <v>0</v>
      </c>
      <c r="E277" s="739">
        <v>0</v>
      </c>
      <c r="F277" s="738">
        <v>0</v>
      </c>
    </row>
    <row r="278" spans="1:6" ht="12.75">
      <c r="A278" s="734" t="s">
        <v>789</v>
      </c>
      <c r="B278" s="738">
        <v>11545708</v>
      </c>
      <c r="C278" s="738">
        <v>3586374</v>
      </c>
      <c r="D278" s="738">
        <v>1146843.2</v>
      </c>
      <c r="E278" s="739">
        <v>9.933069501</v>
      </c>
      <c r="F278" s="738">
        <v>1002284.28</v>
      </c>
    </row>
    <row r="279" spans="1:6" ht="12.75">
      <c r="A279" s="734" t="s">
        <v>791</v>
      </c>
      <c r="B279" s="738">
        <v>7869708</v>
      </c>
      <c r="C279" s="738">
        <v>590374</v>
      </c>
      <c r="D279" s="738">
        <v>581823</v>
      </c>
      <c r="E279" s="739">
        <v>7.3931968</v>
      </c>
      <c r="F279" s="738">
        <v>437264.08</v>
      </c>
    </row>
    <row r="280" spans="1:6" ht="38.25">
      <c r="A280" s="734" t="s">
        <v>797</v>
      </c>
      <c r="B280" s="738">
        <v>3676000</v>
      </c>
      <c r="C280" s="738">
        <v>2996000</v>
      </c>
      <c r="D280" s="738">
        <v>565020.2</v>
      </c>
      <c r="E280" s="739">
        <v>15.370516866</v>
      </c>
      <c r="F280" s="738">
        <v>565020.2</v>
      </c>
    </row>
    <row r="281" spans="1:6" ht="25.5">
      <c r="A281" s="734" t="s">
        <v>803</v>
      </c>
      <c r="B281" s="738">
        <v>3676000</v>
      </c>
      <c r="C281" s="738">
        <v>2996000</v>
      </c>
      <c r="D281" s="738">
        <v>565020.2</v>
      </c>
      <c r="E281" s="739">
        <v>15.370516866</v>
      </c>
      <c r="F281" s="738">
        <v>565020.2</v>
      </c>
    </row>
    <row r="282" spans="1:6" ht="12.75">
      <c r="A282" s="734" t="s">
        <v>402</v>
      </c>
      <c r="B282" s="738">
        <v>0</v>
      </c>
      <c r="C282" s="738">
        <v>0</v>
      </c>
      <c r="D282" s="738">
        <v>6257530.8</v>
      </c>
      <c r="E282" s="739" t="s">
        <v>398</v>
      </c>
      <c r="F282" s="738">
        <v>2383689.72</v>
      </c>
    </row>
    <row r="283" spans="1:6" s="729" customFormat="1" ht="12.75">
      <c r="A283" s="730" t="s">
        <v>897</v>
      </c>
      <c r="B283" s="733"/>
      <c r="C283" s="733"/>
      <c r="D283" s="733"/>
      <c r="E283" s="732"/>
      <c r="F283" s="733"/>
    </row>
    <row r="284" spans="1:6" s="729" customFormat="1" ht="12.75">
      <c r="A284" s="730" t="s">
        <v>711</v>
      </c>
      <c r="B284" s="733">
        <v>47157023</v>
      </c>
      <c r="C284" s="733">
        <v>1907974</v>
      </c>
      <c r="D284" s="733">
        <v>1907974</v>
      </c>
      <c r="E284" s="732">
        <v>4.046001801</v>
      </c>
      <c r="F284" s="733">
        <v>1407737</v>
      </c>
    </row>
    <row r="285" spans="1:6" ht="12.75">
      <c r="A285" s="734" t="s">
        <v>716</v>
      </c>
      <c r="B285" s="738">
        <v>47157023</v>
      </c>
      <c r="C285" s="738">
        <v>1907974</v>
      </c>
      <c r="D285" s="738">
        <v>1907974</v>
      </c>
      <c r="E285" s="739">
        <v>4.046001801</v>
      </c>
      <c r="F285" s="738">
        <v>1407737</v>
      </c>
    </row>
    <row r="286" spans="1:6" ht="25.5">
      <c r="A286" s="734" t="s">
        <v>718</v>
      </c>
      <c r="B286" s="738">
        <v>47157023</v>
      </c>
      <c r="C286" s="738">
        <v>1907974</v>
      </c>
      <c r="D286" s="738">
        <v>1907974</v>
      </c>
      <c r="E286" s="739">
        <v>4.046001801</v>
      </c>
      <c r="F286" s="738">
        <v>1407737</v>
      </c>
    </row>
    <row r="287" spans="1:6" s="729" customFormat="1" ht="12.75">
      <c r="A287" s="730" t="s">
        <v>834</v>
      </c>
      <c r="B287" s="733">
        <v>47157023</v>
      </c>
      <c r="C287" s="733">
        <v>1907974</v>
      </c>
      <c r="D287" s="733">
        <v>776900.64</v>
      </c>
      <c r="E287" s="732">
        <v>1.647476008</v>
      </c>
      <c r="F287" s="733">
        <v>646843.36</v>
      </c>
    </row>
    <row r="288" spans="1:6" ht="12.75">
      <c r="A288" s="734" t="s">
        <v>721</v>
      </c>
      <c r="B288" s="738">
        <v>47157023</v>
      </c>
      <c r="C288" s="738">
        <v>1907974</v>
      </c>
      <c r="D288" s="738">
        <v>776900.64</v>
      </c>
      <c r="E288" s="739">
        <v>1.647476008</v>
      </c>
      <c r="F288" s="738">
        <v>646843.36</v>
      </c>
    </row>
    <row r="289" spans="1:6" ht="12.75">
      <c r="A289" s="734" t="s">
        <v>753</v>
      </c>
      <c r="B289" s="738">
        <v>30903538</v>
      </c>
      <c r="C289" s="738">
        <v>1491724</v>
      </c>
      <c r="D289" s="738">
        <v>548834.98</v>
      </c>
      <c r="E289" s="739">
        <v>1.775961639</v>
      </c>
      <c r="F289" s="738">
        <v>425279.98</v>
      </c>
    </row>
    <row r="290" spans="1:6" ht="12.75">
      <c r="A290" s="734" t="s">
        <v>755</v>
      </c>
      <c r="B290" s="738">
        <v>30903538</v>
      </c>
      <c r="C290" s="738">
        <v>1491724</v>
      </c>
      <c r="D290" s="738">
        <v>548834.98</v>
      </c>
      <c r="E290" s="739">
        <v>1.775961639</v>
      </c>
      <c r="F290" s="738">
        <v>425279.98</v>
      </c>
    </row>
    <row r="291" spans="1:6" ht="12.75">
      <c r="A291" s="734" t="s">
        <v>779</v>
      </c>
      <c r="B291" s="738">
        <v>16253485</v>
      </c>
      <c r="C291" s="738">
        <v>416250</v>
      </c>
      <c r="D291" s="738">
        <v>228065.66</v>
      </c>
      <c r="E291" s="739">
        <v>1.403180056</v>
      </c>
      <c r="F291" s="738">
        <v>221563.38</v>
      </c>
    </row>
    <row r="292" spans="1:6" ht="51">
      <c r="A292" s="734" t="s">
        <v>787</v>
      </c>
      <c r="B292" s="738">
        <v>16253485</v>
      </c>
      <c r="C292" s="738">
        <v>416250</v>
      </c>
      <c r="D292" s="738">
        <v>228065.66</v>
      </c>
      <c r="E292" s="739">
        <v>1.403180056</v>
      </c>
      <c r="F292" s="738">
        <v>221563.38</v>
      </c>
    </row>
    <row r="293" spans="1:6" ht="12.75">
      <c r="A293" s="734" t="s">
        <v>402</v>
      </c>
      <c r="B293" s="738">
        <v>0</v>
      </c>
      <c r="C293" s="738">
        <v>0</v>
      </c>
      <c r="D293" s="738">
        <v>1131073.36</v>
      </c>
      <c r="E293" s="739" t="s">
        <v>398</v>
      </c>
      <c r="F293" s="738">
        <v>760893.64</v>
      </c>
    </row>
    <row r="294" spans="1:6" ht="12.75">
      <c r="A294" s="734"/>
      <c r="B294" s="738"/>
      <c r="C294" s="738"/>
      <c r="D294" s="738"/>
      <c r="E294" s="739"/>
      <c r="F294" s="738"/>
    </row>
    <row r="295" spans="1:6" s="729" customFormat="1" ht="25.5">
      <c r="A295" s="730" t="s">
        <v>277</v>
      </c>
      <c r="B295" s="733"/>
      <c r="C295" s="733"/>
      <c r="D295" s="733"/>
      <c r="E295" s="732"/>
      <c r="F295" s="733"/>
    </row>
    <row r="296" spans="1:6" s="729" customFormat="1" ht="12.75">
      <c r="A296" s="730" t="s">
        <v>711</v>
      </c>
      <c r="B296" s="733">
        <v>104689478</v>
      </c>
      <c r="C296" s="733">
        <v>22950091</v>
      </c>
      <c r="D296" s="733">
        <v>22950091</v>
      </c>
      <c r="E296" s="732">
        <v>21.922060782</v>
      </c>
      <c r="F296" s="733">
        <v>10522844</v>
      </c>
    </row>
    <row r="297" spans="1:6" ht="25.5">
      <c r="A297" s="734" t="s">
        <v>714</v>
      </c>
      <c r="B297" s="738">
        <v>7640686</v>
      </c>
      <c r="C297" s="738">
        <v>0</v>
      </c>
      <c r="D297" s="738">
        <v>0</v>
      </c>
      <c r="E297" s="739">
        <v>0</v>
      </c>
      <c r="F297" s="738">
        <v>0</v>
      </c>
    </row>
    <row r="298" spans="1:6" ht="12.75">
      <c r="A298" s="734" t="s">
        <v>716</v>
      </c>
      <c r="B298" s="738">
        <v>97048792</v>
      </c>
      <c r="C298" s="738">
        <v>22950091</v>
      </c>
      <c r="D298" s="738">
        <v>22950091</v>
      </c>
      <c r="E298" s="739">
        <v>23.647992445</v>
      </c>
      <c r="F298" s="738">
        <v>10522844</v>
      </c>
    </row>
    <row r="299" spans="1:6" ht="25.5">
      <c r="A299" s="734" t="s">
        <v>718</v>
      </c>
      <c r="B299" s="738">
        <v>97048792</v>
      </c>
      <c r="C299" s="738">
        <v>22950091</v>
      </c>
      <c r="D299" s="738">
        <v>22950091</v>
      </c>
      <c r="E299" s="739">
        <v>23.647992445</v>
      </c>
      <c r="F299" s="738">
        <v>10522844</v>
      </c>
    </row>
    <row r="300" spans="1:6" s="729" customFormat="1" ht="12.75">
      <c r="A300" s="730" t="s">
        <v>834</v>
      </c>
      <c r="B300" s="733">
        <v>104689478</v>
      </c>
      <c r="C300" s="733">
        <v>22950091</v>
      </c>
      <c r="D300" s="733">
        <v>7456308.31</v>
      </c>
      <c r="E300" s="732">
        <v>7.122309188</v>
      </c>
      <c r="F300" s="733">
        <v>5956349.81</v>
      </c>
    </row>
    <row r="301" spans="1:6" ht="12.75">
      <c r="A301" s="734" t="s">
        <v>721</v>
      </c>
      <c r="B301" s="738">
        <v>29927801</v>
      </c>
      <c r="C301" s="738">
        <v>10962844</v>
      </c>
      <c r="D301" s="738">
        <v>2060115.87</v>
      </c>
      <c r="E301" s="739">
        <v>6.883619248</v>
      </c>
      <c r="F301" s="738">
        <v>1556320.2</v>
      </c>
    </row>
    <row r="302" spans="1:6" ht="12.75">
      <c r="A302" s="734" t="s">
        <v>723</v>
      </c>
      <c r="B302" s="738">
        <v>13686018</v>
      </c>
      <c r="C302" s="738">
        <v>1718529</v>
      </c>
      <c r="D302" s="738">
        <v>294407.24</v>
      </c>
      <c r="E302" s="739">
        <v>2.151153389</v>
      </c>
      <c r="F302" s="738">
        <v>154694.13</v>
      </c>
    </row>
    <row r="303" spans="1:6" ht="12.75">
      <c r="A303" s="734" t="s">
        <v>725</v>
      </c>
      <c r="B303" s="738">
        <v>722815</v>
      </c>
      <c r="C303" s="738">
        <v>99401</v>
      </c>
      <c r="D303" s="738">
        <v>61969.64</v>
      </c>
      <c r="E303" s="739">
        <v>8.57337493</v>
      </c>
      <c r="F303" s="738">
        <v>39183.82</v>
      </c>
    </row>
    <row r="304" spans="1:6" ht="12.75">
      <c r="A304" s="734" t="s">
        <v>727</v>
      </c>
      <c r="B304" s="738">
        <v>580712</v>
      </c>
      <c r="C304" s="738">
        <v>79579</v>
      </c>
      <c r="D304" s="738">
        <v>49525.65</v>
      </c>
      <c r="E304" s="739">
        <v>8.528435782</v>
      </c>
      <c r="F304" s="738">
        <v>30614</v>
      </c>
    </row>
    <row r="305" spans="1:6" ht="12.75">
      <c r="A305" s="734" t="s">
        <v>731</v>
      </c>
      <c r="B305" s="738">
        <v>12963203</v>
      </c>
      <c r="C305" s="738">
        <v>1619128</v>
      </c>
      <c r="D305" s="738">
        <v>232437.6</v>
      </c>
      <c r="E305" s="739">
        <v>1.793056855</v>
      </c>
      <c r="F305" s="738">
        <v>115510.31</v>
      </c>
    </row>
    <row r="306" spans="1:6" ht="12.75">
      <c r="A306" s="734" t="s">
        <v>753</v>
      </c>
      <c r="B306" s="738">
        <v>9791539</v>
      </c>
      <c r="C306" s="738">
        <v>3179732</v>
      </c>
      <c r="D306" s="738">
        <v>1028828.49</v>
      </c>
      <c r="E306" s="739">
        <v>10.507321576</v>
      </c>
      <c r="F306" s="738">
        <v>842455.28</v>
      </c>
    </row>
    <row r="307" spans="1:6" ht="12.75">
      <c r="A307" s="734" t="s">
        <v>755</v>
      </c>
      <c r="B307" s="738">
        <v>9791539</v>
      </c>
      <c r="C307" s="738">
        <v>3179732</v>
      </c>
      <c r="D307" s="738">
        <v>1028828.49</v>
      </c>
      <c r="E307" s="739">
        <v>10.507321576</v>
      </c>
      <c r="F307" s="738">
        <v>842455.28</v>
      </c>
    </row>
    <row r="308" spans="1:6" ht="12.75">
      <c r="A308" s="734" t="s">
        <v>779</v>
      </c>
      <c r="B308" s="738">
        <v>6450244</v>
      </c>
      <c r="C308" s="738">
        <v>6064583</v>
      </c>
      <c r="D308" s="738">
        <v>736880.14</v>
      </c>
      <c r="E308" s="739">
        <v>11.424066128</v>
      </c>
      <c r="F308" s="738">
        <v>559170.79</v>
      </c>
    </row>
    <row r="309" spans="1:6" ht="51">
      <c r="A309" s="734" t="s">
        <v>787</v>
      </c>
      <c r="B309" s="738">
        <v>6450244</v>
      </c>
      <c r="C309" s="738">
        <v>6064583</v>
      </c>
      <c r="D309" s="738">
        <v>736880.14</v>
      </c>
      <c r="E309" s="739">
        <v>11.424066128</v>
      </c>
      <c r="F309" s="738">
        <v>559170.79</v>
      </c>
    </row>
    <row r="310" spans="1:6" ht="12.75">
      <c r="A310" s="734" t="s">
        <v>789</v>
      </c>
      <c r="B310" s="738">
        <v>74761677</v>
      </c>
      <c r="C310" s="738">
        <v>11987247</v>
      </c>
      <c r="D310" s="738">
        <v>5396192.44</v>
      </c>
      <c r="E310" s="739">
        <v>7.217859011</v>
      </c>
      <c r="F310" s="738">
        <v>4400029.61</v>
      </c>
    </row>
    <row r="311" spans="1:6" ht="12.75">
      <c r="A311" s="734" t="s">
        <v>791</v>
      </c>
      <c r="B311" s="738">
        <v>23837622</v>
      </c>
      <c r="C311" s="738">
        <v>1589359</v>
      </c>
      <c r="D311" s="738">
        <v>1420665.07</v>
      </c>
      <c r="E311" s="739">
        <v>5.959760038</v>
      </c>
      <c r="F311" s="738">
        <v>782870.78</v>
      </c>
    </row>
    <row r="312" spans="1:6" ht="38.25">
      <c r="A312" s="734" t="s">
        <v>797</v>
      </c>
      <c r="B312" s="738">
        <v>50924055</v>
      </c>
      <c r="C312" s="738">
        <v>10397888</v>
      </c>
      <c r="D312" s="738">
        <v>3975527.37</v>
      </c>
      <c r="E312" s="739">
        <v>7.806776915</v>
      </c>
      <c r="F312" s="738">
        <v>3617158.83</v>
      </c>
    </row>
    <row r="313" spans="1:6" ht="25.5">
      <c r="A313" s="734" t="s">
        <v>799</v>
      </c>
      <c r="B313" s="738">
        <v>50090868</v>
      </c>
      <c r="C313" s="738">
        <v>9564701</v>
      </c>
      <c r="D313" s="738">
        <v>3409916.66</v>
      </c>
      <c r="E313" s="739">
        <v>6.807461711</v>
      </c>
      <c r="F313" s="738">
        <v>3051548.12</v>
      </c>
    </row>
    <row r="314" spans="1:6" ht="38.25">
      <c r="A314" s="734" t="s">
        <v>801</v>
      </c>
      <c r="B314" s="738">
        <v>50090868</v>
      </c>
      <c r="C314" s="738">
        <v>9564701</v>
      </c>
      <c r="D314" s="738">
        <v>3409916.66</v>
      </c>
      <c r="E314" s="739">
        <v>6.807461711</v>
      </c>
      <c r="F314" s="738">
        <v>3051548.12</v>
      </c>
    </row>
    <row r="315" spans="1:6" ht="25.5">
      <c r="A315" s="734" t="s">
        <v>803</v>
      </c>
      <c r="B315" s="738">
        <v>833187</v>
      </c>
      <c r="C315" s="738">
        <v>833187</v>
      </c>
      <c r="D315" s="738">
        <v>565610.71</v>
      </c>
      <c r="E315" s="739">
        <v>67.885205842</v>
      </c>
      <c r="F315" s="738">
        <v>565610.71</v>
      </c>
    </row>
    <row r="316" spans="1:6" ht="12.75">
      <c r="A316" s="734" t="s">
        <v>402</v>
      </c>
      <c r="B316" s="738">
        <v>0</v>
      </c>
      <c r="C316" s="738">
        <v>0</v>
      </c>
      <c r="D316" s="738">
        <v>15493782.69</v>
      </c>
      <c r="E316" s="739" t="s">
        <v>398</v>
      </c>
      <c r="F316" s="738">
        <v>4566494.19</v>
      </c>
    </row>
    <row r="317" spans="1:6" ht="12.75">
      <c r="A317" s="734"/>
      <c r="B317" s="738"/>
      <c r="C317" s="738"/>
      <c r="D317" s="738"/>
      <c r="E317" s="739"/>
      <c r="F317" s="738"/>
    </row>
    <row r="318" spans="1:6" s="729" customFormat="1" ht="38.25">
      <c r="A318" s="730" t="s">
        <v>278</v>
      </c>
      <c r="B318" s="733"/>
      <c r="C318" s="733"/>
      <c r="D318" s="733"/>
      <c r="E318" s="732"/>
      <c r="F318" s="733"/>
    </row>
    <row r="319" spans="1:6" s="729" customFormat="1" ht="12.75">
      <c r="A319" s="730" t="s">
        <v>711</v>
      </c>
      <c r="B319" s="741">
        <v>104689478</v>
      </c>
      <c r="C319" s="733">
        <v>22950091</v>
      </c>
      <c r="D319" s="733">
        <v>22950091</v>
      </c>
      <c r="E319" s="732">
        <v>21.922060782</v>
      </c>
      <c r="F319" s="733">
        <v>10522844</v>
      </c>
    </row>
    <row r="320" spans="1:6" ht="25.5">
      <c r="A320" s="734" t="s">
        <v>714</v>
      </c>
      <c r="B320" s="742">
        <v>7640686</v>
      </c>
      <c r="C320" s="738">
        <v>0</v>
      </c>
      <c r="D320" s="738">
        <v>0</v>
      </c>
      <c r="E320" s="739">
        <v>0</v>
      </c>
      <c r="F320" s="738">
        <v>0</v>
      </c>
    </row>
    <row r="321" spans="1:6" ht="12.75">
      <c r="A321" s="734" t="s">
        <v>716</v>
      </c>
      <c r="B321" s="742">
        <v>97048792</v>
      </c>
      <c r="C321" s="738">
        <v>22950091</v>
      </c>
      <c r="D321" s="738">
        <v>22950091</v>
      </c>
      <c r="E321" s="739">
        <v>23.647992445</v>
      </c>
      <c r="F321" s="738">
        <v>10522844</v>
      </c>
    </row>
    <row r="322" spans="1:6" ht="25.5">
      <c r="A322" s="734" t="s">
        <v>718</v>
      </c>
      <c r="B322" s="742">
        <v>97048792</v>
      </c>
      <c r="C322" s="738">
        <v>22950091</v>
      </c>
      <c r="D322" s="738">
        <v>22950091</v>
      </c>
      <c r="E322" s="739">
        <v>23.647992445</v>
      </c>
      <c r="F322" s="738">
        <v>10522844</v>
      </c>
    </row>
    <row r="323" spans="1:6" s="729" customFormat="1" ht="12.75">
      <c r="A323" s="730" t="s">
        <v>834</v>
      </c>
      <c r="B323" s="741">
        <v>104689478</v>
      </c>
      <c r="C323" s="733">
        <v>22950091</v>
      </c>
      <c r="D323" s="733">
        <v>7456308.31</v>
      </c>
      <c r="E323" s="732">
        <v>7.122309188</v>
      </c>
      <c r="F323" s="733">
        <v>5956349.81</v>
      </c>
    </row>
    <row r="324" spans="1:6" ht="12.75">
      <c r="A324" s="734" t="s">
        <v>721</v>
      </c>
      <c r="B324" s="742">
        <v>29927801</v>
      </c>
      <c r="C324" s="738">
        <v>10962844</v>
      </c>
      <c r="D324" s="738">
        <v>2060115.87</v>
      </c>
      <c r="E324" s="739">
        <v>6.883619248</v>
      </c>
      <c r="F324" s="738">
        <v>1556320.2</v>
      </c>
    </row>
    <row r="325" spans="1:6" ht="12.75">
      <c r="A325" s="734" t="s">
        <v>723</v>
      </c>
      <c r="B325" s="742">
        <v>13686018</v>
      </c>
      <c r="C325" s="738">
        <v>1718529</v>
      </c>
      <c r="D325" s="738">
        <v>294407.24</v>
      </c>
      <c r="E325" s="739">
        <v>2.151153389</v>
      </c>
      <c r="F325" s="738">
        <v>154694.13</v>
      </c>
    </row>
    <row r="326" spans="1:6" ht="12.75">
      <c r="A326" s="734" t="s">
        <v>725</v>
      </c>
      <c r="B326" s="742">
        <v>722815</v>
      </c>
      <c r="C326" s="738">
        <v>99401</v>
      </c>
      <c r="D326" s="738">
        <v>61969.64</v>
      </c>
      <c r="E326" s="739">
        <v>8.57337493</v>
      </c>
      <c r="F326" s="738">
        <v>39183.82</v>
      </c>
    </row>
    <row r="327" spans="1:6" ht="12.75">
      <c r="A327" s="734" t="s">
        <v>727</v>
      </c>
      <c r="B327" s="742">
        <v>580712</v>
      </c>
      <c r="C327" s="738">
        <v>79579</v>
      </c>
      <c r="D327" s="738">
        <v>49525.65</v>
      </c>
      <c r="E327" s="739">
        <v>8.528435782</v>
      </c>
      <c r="F327" s="738">
        <v>30614</v>
      </c>
    </row>
    <row r="328" spans="1:6" ht="12.75">
      <c r="A328" s="734" t="s">
        <v>731</v>
      </c>
      <c r="B328" s="742">
        <v>12963203</v>
      </c>
      <c r="C328" s="738">
        <v>1619128</v>
      </c>
      <c r="D328" s="738">
        <v>232437.6</v>
      </c>
      <c r="E328" s="739">
        <v>1.793056855</v>
      </c>
      <c r="F328" s="738">
        <v>115510.31</v>
      </c>
    </row>
    <row r="329" spans="1:6" ht="12.75">
      <c r="A329" s="734" t="s">
        <v>753</v>
      </c>
      <c r="B329" s="742">
        <v>9791539</v>
      </c>
      <c r="C329" s="738">
        <v>3179732</v>
      </c>
      <c r="D329" s="738">
        <v>1028828.49</v>
      </c>
      <c r="E329" s="739">
        <v>10.507321576</v>
      </c>
      <c r="F329" s="738">
        <v>842455.28</v>
      </c>
    </row>
    <row r="330" spans="1:6" ht="12.75">
      <c r="A330" s="734" t="s">
        <v>755</v>
      </c>
      <c r="B330" s="742">
        <v>9791539</v>
      </c>
      <c r="C330" s="738">
        <v>3179732</v>
      </c>
      <c r="D330" s="738">
        <v>1028828.49</v>
      </c>
      <c r="E330" s="739">
        <v>10.507321576</v>
      </c>
      <c r="F330" s="738">
        <v>842455.28</v>
      </c>
    </row>
    <row r="331" spans="1:6" ht="12.75">
      <c r="A331" s="734" t="s">
        <v>779</v>
      </c>
      <c r="B331" s="742">
        <v>6450244</v>
      </c>
      <c r="C331" s="738">
        <v>6064583</v>
      </c>
      <c r="D331" s="738">
        <v>736880.14</v>
      </c>
      <c r="E331" s="739">
        <v>11.424066128</v>
      </c>
      <c r="F331" s="738">
        <v>559170.79</v>
      </c>
    </row>
    <row r="332" spans="1:6" ht="51">
      <c r="A332" s="734" t="s">
        <v>787</v>
      </c>
      <c r="B332" s="742">
        <v>6450244</v>
      </c>
      <c r="C332" s="738">
        <v>6064583</v>
      </c>
      <c r="D332" s="738">
        <v>736880.14</v>
      </c>
      <c r="E332" s="739">
        <v>11.424066128</v>
      </c>
      <c r="F332" s="738">
        <v>559170.79</v>
      </c>
    </row>
    <row r="333" spans="1:6" ht="12.75">
      <c r="A333" s="734" t="s">
        <v>789</v>
      </c>
      <c r="B333" s="742">
        <v>74761677</v>
      </c>
      <c r="C333" s="738">
        <v>11987247</v>
      </c>
      <c r="D333" s="738">
        <v>5396192.44</v>
      </c>
      <c r="E333" s="739">
        <v>7.217859011</v>
      </c>
      <c r="F333" s="738">
        <v>4400029.61</v>
      </c>
    </row>
    <row r="334" spans="1:6" ht="12.75">
      <c r="A334" s="734" t="s">
        <v>791</v>
      </c>
      <c r="B334" s="742">
        <v>23837622</v>
      </c>
      <c r="C334" s="738">
        <v>1589359</v>
      </c>
      <c r="D334" s="738">
        <v>1420665.07</v>
      </c>
      <c r="E334" s="739">
        <v>5.959760038</v>
      </c>
      <c r="F334" s="738">
        <v>782870.78</v>
      </c>
    </row>
    <row r="335" spans="1:6" ht="38.25">
      <c r="A335" s="734" t="s">
        <v>797</v>
      </c>
      <c r="B335" s="742">
        <v>50924055</v>
      </c>
      <c r="C335" s="738">
        <v>10397888</v>
      </c>
      <c r="D335" s="738">
        <v>3975527.37</v>
      </c>
      <c r="E335" s="739">
        <v>7.806776915</v>
      </c>
      <c r="F335" s="738">
        <v>3617158.83</v>
      </c>
    </row>
    <row r="336" spans="1:6" ht="25.5">
      <c r="A336" s="734" t="s">
        <v>799</v>
      </c>
      <c r="B336" s="742">
        <v>50090868</v>
      </c>
      <c r="C336" s="738">
        <v>9564701</v>
      </c>
      <c r="D336" s="738">
        <v>3409916.66</v>
      </c>
      <c r="E336" s="739">
        <v>6.807461711</v>
      </c>
      <c r="F336" s="738">
        <v>3051548.12</v>
      </c>
    </row>
    <row r="337" spans="1:6" ht="38.25">
      <c r="A337" s="734" t="s">
        <v>801</v>
      </c>
      <c r="B337" s="742">
        <v>50090868</v>
      </c>
      <c r="C337" s="738">
        <v>9564701</v>
      </c>
      <c r="D337" s="738">
        <v>3409916.66</v>
      </c>
      <c r="E337" s="739">
        <v>6.807461711</v>
      </c>
      <c r="F337" s="738">
        <v>3051548.12</v>
      </c>
    </row>
    <row r="338" spans="1:6" ht="25.5">
      <c r="A338" s="734" t="s">
        <v>803</v>
      </c>
      <c r="B338" s="742">
        <v>833187</v>
      </c>
      <c r="C338" s="738">
        <v>833187</v>
      </c>
      <c r="D338" s="738">
        <v>565610.71</v>
      </c>
      <c r="E338" s="739">
        <v>67.885205842</v>
      </c>
      <c r="F338" s="738">
        <v>565610.71</v>
      </c>
    </row>
    <row r="339" spans="1:6" ht="12.75">
      <c r="A339" s="734" t="s">
        <v>402</v>
      </c>
      <c r="B339" s="738">
        <v>0</v>
      </c>
      <c r="C339" s="738">
        <v>0</v>
      </c>
      <c r="D339" s="738">
        <v>15493782.69</v>
      </c>
      <c r="E339" s="739" t="s">
        <v>398</v>
      </c>
      <c r="F339" s="738">
        <v>4566494.19</v>
      </c>
    </row>
    <row r="340" spans="1:6" s="729" customFormat="1" ht="12.75">
      <c r="A340" s="730" t="s">
        <v>847</v>
      </c>
      <c r="B340" s="733"/>
      <c r="C340" s="733"/>
      <c r="D340" s="733"/>
      <c r="E340" s="732"/>
      <c r="F340" s="733"/>
    </row>
    <row r="341" spans="1:6" s="729" customFormat="1" ht="12.75">
      <c r="A341" s="730" t="s">
        <v>711</v>
      </c>
      <c r="B341" s="733">
        <v>33202</v>
      </c>
      <c r="C341" s="733">
        <v>15004</v>
      </c>
      <c r="D341" s="733">
        <v>15004</v>
      </c>
      <c r="E341" s="732">
        <v>45.190048792</v>
      </c>
      <c r="F341" s="733">
        <v>8228</v>
      </c>
    </row>
    <row r="342" spans="1:6" ht="12.75">
      <c r="A342" s="734" t="s">
        <v>716</v>
      </c>
      <c r="B342" s="738">
        <v>33202</v>
      </c>
      <c r="C342" s="738">
        <v>15004</v>
      </c>
      <c r="D342" s="738">
        <v>15004</v>
      </c>
      <c r="E342" s="739">
        <v>45.190048792</v>
      </c>
      <c r="F342" s="738">
        <v>8228</v>
      </c>
    </row>
    <row r="343" spans="1:6" ht="25.5">
      <c r="A343" s="734" t="s">
        <v>718</v>
      </c>
      <c r="B343" s="738">
        <v>33202</v>
      </c>
      <c r="C343" s="738">
        <v>15004</v>
      </c>
      <c r="D343" s="738">
        <v>15004</v>
      </c>
      <c r="E343" s="739">
        <v>45.190048792</v>
      </c>
      <c r="F343" s="738">
        <v>8228</v>
      </c>
    </row>
    <row r="344" spans="1:6" s="729" customFormat="1" ht="12.75">
      <c r="A344" s="730" t="s">
        <v>834</v>
      </c>
      <c r="B344" s="733">
        <v>33202</v>
      </c>
      <c r="C344" s="733">
        <v>15004</v>
      </c>
      <c r="D344" s="733">
        <v>6776</v>
      </c>
      <c r="E344" s="732">
        <v>20.408409132</v>
      </c>
      <c r="F344" s="733">
        <v>6776</v>
      </c>
    </row>
    <row r="345" spans="1:6" ht="12.75">
      <c r="A345" s="734" t="s">
        <v>721</v>
      </c>
      <c r="B345" s="738">
        <v>33202</v>
      </c>
      <c r="C345" s="738">
        <v>15004</v>
      </c>
      <c r="D345" s="738">
        <v>6776</v>
      </c>
      <c r="E345" s="739">
        <v>20.408409132</v>
      </c>
      <c r="F345" s="738">
        <v>6776</v>
      </c>
    </row>
    <row r="346" spans="1:6" ht="12.75">
      <c r="A346" s="734" t="s">
        <v>723</v>
      </c>
      <c r="B346" s="738">
        <v>33202</v>
      </c>
      <c r="C346" s="738">
        <v>15004</v>
      </c>
      <c r="D346" s="738">
        <v>6776</v>
      </c>
      <c r="E346" s="739">
        <v>20.408409132</v>
      </c>
      <c r="F346" s="738">
        <v>6776</v>
      </c>
    </row>
    <row r="347" spans="1:6" ht="12.75">
      <c r="A347" s="734" t="s">
        <v>731</v>
      </c>
      <c r="B347" s="738">
        <v>33202</v>
      </c>
      <c r="C347" s="738">
        <v>15004</v>
      </c>
      <c r="D347" s="738">
        <v>6776</v>
      </c>
      <c r="E347" s="739">
        <v>20.408409132</v>
      </c>
      <c r="F347" s="738">
        <v>6776</v>
      </c>
    </row>
    <row r="348" spans="1:6" ht="12.75">
      <c r="A348" s="734" t="s">
        <v>402</v>
      </c>
      <c r="B348" s="738">
        <v>0</v>
      </c>
      <c r="C348" s="738">
        <v>0</v>
      </c>
      <c r="D348" s="738">
        <v>8228</v>
      </c>
      <c r="E348" s="739" t="s">
        <v>398</v>
      </c>
      <c r="F348" s="738">
        <v>1452</v>
      </c>
    </row>
    <row r="349" spans="1:6" s="729" customFormat="1" ht="12.75">
      <c r="A349" s="730" t="s">
        <v>849</v>
      </c>
      <c r="B349" s="733"/>
      <c r="C349" s="733"/>
      <c r="D349" s="733"/>
      <c r="E349" s="732"/>
      <c r="F349" s="733"/>
    </row>
    <row r="350" spans="1:6" s="729" customFormat="1" ht="12.75">
      <c r="A350" s="730" t="s">
        <v>711</v>
      </c>
      <c r="B350" s="733">
        <v>20482987</v>
      </c>
      <c r="C350" s="733">
        <v>4753974</v>
      </c>
      <c r="D350" s="733">
        <v>4753974</v>
      </c>
      <c r="E350" s="732">
        <v>23.209378593</v>
      </c>
      <c r="F350" s="733">
        <v>1976760</v>
      </c>
    </row>
    <row r="351" spans="1:6" ht="12.75">
      <c r="A351" s="734" t="s">
        <v>716</v>
      </c>
      <c r="B351" s="738">
        <v>20482987</v>
      </c>
      <c r="C351" s="738">
        <v>4753974</v>
      </c>
      <c r="D351" s="738">
        <v>4753974</v>
      </c>
      <c r="E351" s="739">
        <v>23.209378593</v>
      </c>
      <c r="F351" s="738">
        <v>1976760</v>
      </c>
    </row>
    <row r="352" spans="1:6" ht="25.5">
      <c r="A352" s="734" t="s">
        <v>718</v>
      </c>
      <c r="B352" s="738">
        <v>17562844</v>
      </c>
      <c r="C352" s="738">
        <v>4371474</v>
      </c>
      <c r="D352" s="738">
        <v>4371474</v>
      </c>
      <c r="E352" s="739">
        <v>24.890467626</v>
      </c>
      <c r="F352" s="738">
        <v>1976760</v>
      </c>
    </row>
    <row r="353" spans="1:6" ht="25.5">
      <c r="A353" s="734" t="s">
        <v>860</v>
      </c>
      <c r="B353" s="738">
        <v>2920143</v>
      </c>
      <c r="C353" s="738">
        <v>382500</v>
      </c>
      <c r="D353" s="738">
        <v>382500</v>
      </c>
      <c r="E353" s="739">
        <v>13.098673592</v>
      </c>
      <c r="F353" s="738">
        <v>0</v>
      </c>
    </row>
    <row r="354" spans="1:6" s="729" customFormat="1" ht="12.75">
      <c r="A354" s="730" t="s">
        <v>834</v>
      </c>
      <c r="B354" s="733">
        <v>20482987</v>
      </c>
      <c r="C354" s="733">
        <v>4753974</v>
      </c>
      <c r="D354" s="733">
        <v>694852.78</v>
      </c>
      <c r="E354" s="732">
        <v>3.392341068</v>
      </c>
      <c r="F354" s="733">
        <v>416596.37</v>
      </c>
    </row>
    <row r="355" spans="1:6" ht="12.75">
      <c r="A355" s="734" t="s">
        <v>721</v>
      </c>
      <c r="B355" s="738">
        <v>11706656</v>
      </c>
      <c r="C355" s="738">
        <v>4010294</v>
      </c>
      <c r="D355" s="738">
        <v>635474.89</v>
      </c>
      <c r="E355" s="739">
        <v>5.428321205</v>
      </c>
      <c r="F355" s="738">
        <v>416596.37</v>
      </c>
    </row>
    <row r="356" spans="1:6" ht="12.75">
      <c r="A356" s="734" t="s">
        <v>723</v>
      </c>
      <c r="B356" s="738">
        <v>3909130</v>
      </c>
      <c r="C356" s="738">
        <v>746274</v>
      </c>
      <c r="D356" s="738">
        <v>22924.41</v>
      </c>
      <c r="E356" s="739">
        <v>0.586432531</v>
      </c>
      <c r="F356" s="738">
        <v>1345.89</v>
      </c>
    </row>
    <row r="357" spans="1:6" ht="12.75">
      <c r="A357" s="734" t="s">
        <v>725</v>
      </c>
      <c r="B357" s="738">
        <v>56296</v>
      </c>
      <c r="C357" s="738">
        <v>9316</v>
      </c>
      <c r="D357" s="738">
        <v>2341.84</v>
      </c>
      <c r="E357" s="739">
        <v>4.159869262</v>
      </c>
      <c r="F357" s="738">
        <v>1345.89</v>
      </c>
    </row>
    <row r="358" spans="1:6" ht="12.75">
      <c r="A358" s="734" t="s">
        <v>727</v>
      </c>
      <c r="B358" s="738">
        <v>44966</v>
      </c>
      <c r="C358" s="738">
        <v>7493</v>
      </c>
      <c r="D358" s="738">
        <v>2076.71</v>
      </c>
      <c r="E358" s="739">
        <v>4.618400569</v>
      </c>
      <c r="F358" s="738">
        <v>1080.76</v>
      </c>
    </row>
    <row r="359" spans="1:6" ht="12.75">
      <c r="A359" s="734" t="s">
        <v>731</v>
      </c>
      <c r="B359" s="738">
        <v>3852834</v>
      </c>
      <c r="C359" s="738">
        <v>736958</v>
      </c>
      <c r="D359" s="738">
        <v>20582.57</v>
      </c>
      <c r="E359" s="739">
        <v>0.534218967</v>
      </c>
      <c r="F359" s="738">
        <v>0</v>
      </c>
    </row>
    <row r="360" spans="1:6" ht="12.75">
      <c r="A360" s="734" t="s">
        <v>753</v>
      </c>
      <c r="B360" s="738">
        <v>4337726</v>
      </c>
      <c r="C360" s="738">
        <v>2727524</v>
      </c>
      <c r="D360" s="738">
        <v>591045.92</v>
      </c>
      <c r="E360" s="739">
        <v>13.625708954</v>
      </c>
      <c r="F360" s="738">
        <v>404672.71</v>
      </c>
    </row>
    <row r="361" spans="1:6" ht="12.75">
      <c r="A361" s="734" t="s">
        <v>755</v>
      </c>
      <c r="B361" s="738">
        <v>4337726</v>
      </c>
      <c r="C361" s="738">
        <v>2727524</v>
      </c>
      <c r="D361" s="738">
        <v>591045.92</v>
      </c>
      <c r="E361" s="739">
        <v>13.625708954</v>
      </c>
      <c r="F361" s="738">
        <v>404672.71</v>
      </c>
    </row>
    <row r="362" spans="1:6" ht="12.75">
      <c r="A362" s="734" t="s">
        <v>779</v>
      </c>
      <c r="B362" s="738">
        <v>3459800</v>
      </c>
      <c r="C362" s="738">
        <v>536496</v>
      </c>
      <c r="D362" s="738">
        <v>21504.56</v>
      </c>
      <c r="E362" s="739">
        <v>0.621555003</v>
      </c>
      <c r="F362" s="738">
        <v>10577.77</v>
      </c>
    </row>
    <row r="363" spans="1:6" ht="51">
      <c r="A363" s="734" t="s">
        <v>787</v>
      </c>
      <c r="B363" s="738">
        <v>539657</v>
      </c>
      <c r="C363" s="738">
        <v>153996</v>
      </c>
      <c r="D363" s="738">
        <v>21504.56</v>
      </c>
      <c r="E363" s="739">
        <v>3.984857048</v>
      </c>
      <c r="F363" s="738">
        <v>10577.77</v>
      </c>
    </row>
    <row r="364" spans="1:6" ht="25.5">
      <c r="A364" s="734" t="s">
        <v>866</v>
      </c>
      <c r="B364" s="738">
        <v>2920143</v>
      </c>
      <c r="C364" s="738">
        <v>382500</v>
      </c>
      <c r="D364" s="738">
        <v>0</v>
      </c>
      <c r="E364" s="739">
        <v>0</v>
      </c>
      <c r="F364" s="738">
        <v>0</v>
      </c>
    </row>
    <row r="365" spans="1:6" ht="51">
      <c r="A365" s="734" t="s">
        <v>868</v>
      </c>
      <c r="B365" s="738">
        <v>2920143</v>
      </c>
      <c r="C365" s="738">
        <v>382500</v>
      </c>
      <c r="D365" s="738">
        <v>0</v>
      </c>
      <c r="E365" s="739">
        <v>0</v>
      </c>
      <c r="F365" s="738">
        <v>0</v>
      </c>
    </row>
    <row r="366" spans="1:6" ht="12.75">
      <c r="A366" s="734" t="s">
        <v>789</v>
      </c>
      <c r="B366" s="738">
        <v>8776331</v>
      </c>
      <c r="C366" s="738">
        <v>743680</v>
      </c>
      <c r="D366" s="738">
        <v>59377.89</v>
      </c>
      <c r="E366" s="739">
        <v>0.676568489</v>
      </c>
      <c r="F366" s="738">
        <v>0</v>
      </c>
    </row>
    <row r="367" spans="1:6" ht="12.75">
      <c r="A367" s="734" t="s">
        <v>791</v>
      </c>
      <c r="B367" s="738">
        <v>1225000</v>
      </c>
      <c r="C367" s="738">
        <v>0</v>
      </c>
      <c r="D367" s="738">
        <v>0</v>
      </c>
      <c r="E367" s="739">
        <v>0</v>
      </c>
      <c r="F367" s="738">
        <v>0</v>
      </c>
    </row>
    <row r="368" spans="1:6" ht="38.25">
      <c r="A368" s="734" t="s">
        <v>797</v>
      </c>
      <c r="B368" s="738">
        <v>7551331</v>
      </c>
      <c r="C368" s="738">
        <v>743680</v>
      </c>
      <c r="D368" s="738">
        <v>59377.89</v>
      </c>
      <c r="E368" s="739">
        <v>0.786323497</v>
      </c>
      <c r="F368" s="738">
        <v>0</v>
      </c>
    </row>
    <row r="369" spans="1:6" ht="25.5">
      <c r="A369" s="734" t="s">
        <v>799</v>
      </c>
      <c r="B369" s="738">
        <v>7551331</v>
      </c>
      <c r="C369" s="738">
        <v>743680</v>
      </c>
      <c r="D369" s="738">
        <v>59377.89</v>
      </c>
      <c r="E369" s="739">
        <v>0.786323497</v>
      </c>
      <c r="F369" s="738">
        <v>0</v>
      </c>
    </row>
    <row r="370" spans="1:6" ht="38.25">
      <c r="A370" s="734" t="s">
        <v>801</v>
      </c>
      <c r="B370" s="738">
        <v>7551331</v>
      </c>
      <c r="C370" s="738">
        <v>743680</v>
      </c>
      <c r="D370" s="738">
        <v>59377.89</v>
      </c>
      <c r="E370" s="739">
        <v>0.786323497</v>
      </c>
      <c r="F370" s="738">
        <v>0</v>
      </c>
    </row>
    <row r="371" spans="1:6" ht="12.75">
      <c r="A371" s="734" t="s">
        <v>402</v>
      </c>
      <c r="B371" s="738">
        <v>0</v>
      </c>
      <c r="C371" s="738">
        <v>0</v>
      </c>
      <c r="D371" s="738">
        <v>4059121.22</v>
      </c>
      <c r="E371" s="739" t="s">
        <v>398</v>
      </c>
      <c r="F371" s="738">
        <v>1560163.63</v>
      </c>
    </row>
    <row r="372" spans="1:6" s="729" customFormat="1" ht="12.75">
      <c r="A372" s="730" t="s">
        <v>870</v>
      </c>
      <c r="B372" s="733"/>
      <c r="C372" s="733"/>
      <c r="D372" s="733"/>
      <c r="E372" s="732"/>
      <c r="F372" s="733"/>
    </row>
    <row r="373" spans="1:6" s="729" customFormat="1" ht="12.75">
      <c r="A373" s="730" t="s">
        <v>711</v>
      </c>
      <c r="B373" s="733">
        <v>19039063</v>
      </c>
      <c r="C373" s="733">
        <v>10547908</v>
      </c>
      <c r="D373" s="733">
        <v>10547908</v>
      </c>
      <c r="E373" s="732">
        <v>55.401402895</v>
      </c>
      <c r="F373" s="733">
        <v>8009656</v>
      </c>
    </row>
    <row r="374" spans="1:6" ht="12.75">
      <c r="A374" s="734" t="s">
        <v>716</v>
      </c>
      <c r="B374" s="738">
        <v>19039063</v>
      </c>
      <c r="C374" s="738">
        <v>10547908</v>
      </c>
      <c r="D374" s="738">
        <v>10547908</v>
      </c>
      <c r="E374" s="739">
        <v>55.401402895</v>
      </c>
      <c r="F374" s="738">
        <v>8009656</v>
      </c>
    </row>
    <row r="375" spans="1:6" ht="25.5">
      <c r="A375" s="734" t="s">
        <v>718</v>
      </c>
      <c r="B375" s="738">
        <v>5960545</v>
      </c>
      <c r="C375" s="738">
        <v>5960545</v>
      </c>
      <c r="D375" s="738">
        <v>5960545</v>
      </c>
      <c r="E375" s="739">
        <v>100</v>
      </c>
      <c r="F375" s="738">
        <v>4731590</v>
      </c>
    </row>
    <row r="376" spans="1:6" ht="25.5">
      <c r="A376" s="734" t="s">
        <v>860</v>
      </c>
      <c r="B376" s="738">
        <v>13078518</v>
      </c>
      <c r="C376" s="738">
        <v>4587363</v>
      </c>
      <c r="D376" s="738">
        <v>4587363</v>
      </c>
      <c r="E376" s="739">
        <v>35.075556726</v>
      </c>
      <c r="F376" s="738">
        <v>3278066</v>
      </c>
    </row>
    <row r="377" spans="1:6" s="729" customFormat="1" ht="12.75">
      <c r="A377" s="730" t="s">
        <v>834</v>
      </c>
      <c r="B377" s="733">
        <v>19039063</v>
      </c>
      <c r="C377" s="733">
        <v>10547908</v>
      </c>
      <c r="D377" s="733">
        <v>2044901.16</v>
      </c>
      <c r="E377" s="732">
        <v>10.740555667</v>
      </c>
      <c r="F377" s="733">
        <v>1201432.16</v>
      </c>
    </row>
    <row r="378" spans="1:6" ht="12.75">
      <c r="A378" s="734" t="s">
        <v>721</v>
      </c>
      <c r="B378" s="738">
        <v>10708590</v>
      </c>
      <c r="C378" s="738">
        <v>8229628</v>
      </c>
      <c r="D378" s="738">
        <v>1779938.61</v>
      </c>
      <c r="E378" s="739">
        <v>16.621596401</v>
      </c>
      <c r="F378" s="738">
        <v>1203432.16</v>
      </c>
    </row>
    <row r="379" spans="1:6" ht="12.75">
      <c r="A379" s="734" t="s">
        <v>753</v>
      </c>
      <c r="B379" s="738">
        <v>49958</v>
      </c>
      <c r="C379" s="738">
        <v>49958</v>
      </c>
      <c r="D379" s="738">
        <v>48692.12</v>
      </c>
      <c r="E379" s="739">
        <v>97.466111534</v>
      </c>
      <c r="F379" s="738">
        <v>48692.12</v>
      </c>
    </row>
    <row r="380" spans="1:6" ht="12.75">
      <c r="A380" s="734" t="s">
        <v>755</v>
      </c>
      <c r="B380" s="738">
        <v>49958</v>
      </c>
      <c r="C380" s="738">
        <v>49958</v>
      </c>
      <c r="D380" s="738">
        <v>48692.12</v>
      </c>
      <c r="E380" s="739">
        <v>97.466111534</v>
      </c>
      <c r="F380" s="738">
        <v>48692.12</v>
      </c>
    </row>
    <row r="381" spans="1:6" ht="12.75">
      <c r="A381" s="734" t="s">
        <v>779</v>
      </c>
      <c r="B381" s="738">
        <v>10658632</v>
      </c>
      <c r="C381" s="738">
        <v>8179670</v>
      </c>
      <c r="D381" s="738">
        <v>1731246.49</v>
      </c>
      <c r="E381" s="739">
        <v>16.242670635</v>
      </c>
      <c r="F381" s="738">
        <v>1154740.04</v>
      </c>
    </row>
    <row r="382" spans="1:6" ht="51">
      <c r="A382" s="734" t="s">
        <v>787</v>
      </c>
      <c r="B382" s="738">
        <v>5910587</v>
      </c>
      <c r="C382" s="738">
        <v>5910587</v>
      </c>
      <c r="D382" s="738">
        <v>715375.58</v>
      </c>
      <c r="E382" s="739">
        <v>12.103291602</v>
      </c>
      <c r="F382" s="738">
        <v>548593.02</v>
      </c>
    </row>
    <row r="383" spans="1:6" ht="25.5">
      <c r="A383" s="734" t="s">
        <v>866</v>
      </c>
      <c r="B383" s="738">
        <v>4748045</v>
      </c>
      <c r="C383" s="738">
        <v>2269083</v>
      </c>
      <c r="D383" s="738">
        <v>1015870.91</v>
      </c>
      <c r="E383" s="739">
        <v>21.395561963</v>
      </c>
      <c r="F383" s="738">
        <v>606147.02</v>
      </c>
    </row>
    <row r="384" spans="1:6" ht="51">
      <c r="A384" s="734" t="s">
        <v>868</v>
      </c>
      <c r="B384" s="738">
        <v>4748045</v>
      </c>
      <c r="C384" s="738">
        <v>2269083</v>
      </c>
      <c r="D384" s="738">
        <v>1015870.91</v>
      </c>
      <c r="E384" s="739">
        <v>21.395561963</v>
      </c>
      <c r="F384" s="738">
        <v>606147.02</v>
      </c>
    </row>
    <row r="385" spans="1:6" ht="12.75">
      <c r="A385" s="734" t="s">
        <v>789</v>
      </c>
      <c r="B385" s="738">
        <v>8330473</v>
      </c>
      <c r="C385" s="738">
        <v>2318280</v>
      </c>
      <c r="D385" s="738">
        <v>264962.55</v>
      </c>
      <c r="E385" s="739">
        <v>3.180642324</v>
      </c>
      <c r="F385" s="738">
        <v>-2000</v>
      </c>
    </row>
    <row r="386" spans="1:6" ht="38.25">
      <c r="A386" s="734" t="s">
        <v>797</v>
      </c>
      <c r="B386" s="738">
        <v>8330473</v>
      </c>
      <c r="C386" s="738">
        <v>2318280</v>
      </c>
      <c r="D386" s="738">
        <v>264962.55</v>
      </c>
      <c r="E386" s="739">
        <v>3.180642324</v>
      </c>
      <c r="F386" s="738">
        <v>-2000</v>
      </c>
    </row>
    <row r="387" spans="1:6" ht="25.5">
      <c r="A387" s="734" t="s">
        <v>876</v>
      </c>
      <c r="B387" s="738">
        <v>8330473</v>
      </c>
      <c r="C387" s="738">
        <v>2318280</v>
      </c>
      <c r="D387" s="738">
        <v>264962.55</v>
      </c>
      <c r="E387" s="739">
        <v>3.180642324</v>
      </c>
      <c r="F387" s="738">
        <v>-2000</v>
      </c>
    </row>
    <row r="388" spans="1:6" ht="12.75">
      <c r="A388" s="734" t="s">
        <v>402</v>
      </c>
      <c r="B388" s="738">
        <v>0</v>
      </c>
      <c r="C388" s="738">
        <v>0</v>
      </c>
      <c r="D388" s="738">
        <v>8503006.84</v>
      </c>
      <c r="E388" s="739" t="s">
        <v>398</v>
      </c>
      <c r="F388" s="738">
        <v>6808223.84</v>
      </c>
    </row>
    <row r="389" spans="1:6" s="729" customFormat="1" ht="12.75">
      <c r="A389" s="730" t="s">
        <v>602</v>
      </c>
      <c r="B389" s="733"/>
      <c r="C389" s="733"/>
      <c r="D389" s="733"/>
      <c r="E389" s="732"/>
      <c r="F389" s="733"/>
    </row>
    <row r="390" spans="1:6" s="729" customFormat="1" ht="12.75">
      <c r="A390" s="730" t="s">
        <v>711</v>
      </c>
      <c r="B390" s="733">
        <v>2113252</v>
      </c>
      <c r="C390" s="733">
        <v>34708</v>
      </c>
      <c r="D390" s="733">
        <v>34708</v>
      </c>
      <c r="E390" s="732">
        <v>1.642397594</v>
      </c>
      <c r="F390" s="733">
        <v>2833</v>
      </c>
    </row>
    <row r="391" spans="1:6" ht="12.75">
      <c r="A391" s="734" t="s">
        <v>716</v>
      </c>
      <c r="B391" s="738">
        <v>2113252</v>
      </c>
      <c r="C391" s="738">
        <v>34708</v>
      </c>
      <c r="D391" s="738">
        <v>34708</v>
      </c>
      <c r="E391" s="739">
        <v>1.642397594</v>
      </c>
      <c r="F391" s="738">
        <v>2833</v>
      </c>
    </row>
    <row r="392" spans="1:6" ht="25.5">
      <c r="A392" s="734" t="s">
        <v>718</v>
      </c>
      <c r="B392" s="738">
        <v>2113252</v>
      </c>
      <c r="C392" s="738">
        <v>34708</v>
      </c>
      <c r="D392" s="738">
        <v>34708</v>
      </c>
      <c r="E392" s="739">
        <v>1.642397594</v>
      </c>
      <c r="F392" s="738">
        <v>2833</v>
      </c>
    </row>
    <row r="393" spans="1:6" s="729" customFormat="1" ht="12.75">
      <c r="A393" s="730" t="s">
        <v>834</v>
      </c>
      <c r="B393" s="733">
        <v>2113252</v>
      </c>
      <c r="C393" s="733">
        <v>34708</v>
      </c>
      <c r="D393" s="733">
        <v>23840.17</v>
      </c>
      <c r="E393" s="732">
        <v>1.128127171</v>
      </c>
      <c r="F393" s="733">
        <v>0</v>
      </c>
    </row>
    <row r="394" spans="1:6" ht="12.75">
      <c r="A394" s="734" t="s">
        <v>721</v>
      </c>
      <c r="B394" s="738">
        <v>583002</v>
      </c>
      <c r="C394" s="738">
        <v>34708</v>
      </c>
      <c r="D394" s="738">
        <v>23840.17</v>
      </c>
      <c r="E394" s="739">
        <v>4.089208956</v>
      </c>
      <c r="F394" s="738">
        <v>0</v>
      </c>
    </row>
    <row r="395" spans="1:6" ht="12.75">
      <c r="A395" s="734" t="s">
        <v>723</v>
      </c>
      <c r="B395" s="738">
        <v>583002</v>
      </c>
      <c r="C395" s="738">
        <v>34708</v>
      </c>
      <c r="D395" s="738">
        <v>23840.17</v>
      </c>
      <c r="E395" s="739">
        <v>4.089208956</v>
      </c>
      <c r="F395" s="738">
        <v>0</v>
      </c>
    </row>
    <row r="396" spans="1:6" ht="12.75">
      <c r="A396" s="734" t="s">
        <v>725</v>
      </c>
      <c r="B396" s="738">
        <v>11000</v>
      </c>
      <c r="C396" s="738">
        <v>1667</v>
      </c>
      <c r="D396" s="738">
        <v>0</v>
      </c>
      <c r="E396" s="739">
        <v>0</v>
      </c>
      <c r="F396" s="738">
        <v>0</v>
      </c>
    </row>
    <row r="397" spans="1:6" ht="12.75">
      <c r="A397" s="734" t="s">
        <v>727</v>
      </c>
      <c r="B397" s="738">
        <v>8864</v>
      </c>
      <c r="C397" s="738">
        <v>1343</v>
      </c>
      <c r="D397" s="738">
        <v>0</v>
      </c>
      <c r="E397" s="739">
        <v>0</v>
      </c>
      <c r="F397" s="738">
        <v>0</v>
      </c>
    </row>
    <row r="398" spans="1:6" ht="12.75">
      <c r="A398" s="734" t="s">
        <v>731</v>
      </c>
      <c r="B398" s="738">
        <v>572002</v>
      </c>
      <c r="C398" s="738">
        <v>33041</v>
      </c>
      <c r="D398" s="738">
        <v>23840.17</v>
      </c>
      <c r="E398" s="739">
        <v>4.167847315</v>
      </c>
      <c r="F398" s="738">
        <v>0</v>
      </c>
    </row>
    <row r="399" spans="1:6" ht="12.75">
      <c r="A399" s="734" t="s">
        <v>789</v>
      </c>
      <c r="B399" s="738">
        <v>1530250</v>
      </c>
      <c r="C399" s="738">
        <v>0</v>
      </c>
      <c r="D399" s="738">
        <v>0</v>
      </c>
      <c r="E399" s="739">
        <v>0</v>
      </c>
      <c r="F399" s="738">
        <v>0</v>
      </c>
    </row>
    <row r="400" spans="1:6" ht="12.75">
      <c r="A400" s="734" t="s">
        <v>791</v>
      </c>
      <c r="B400" s="738">
        <v>1530250</v>
      </c>
      <c r="C400" s="738">
        <v>0</v>
      </c>
      <c r="D400" s="738">
        <v>0</v>
      </c>
      <c r="E400" s="739">
        <v>0</v>
      </c>
      <c r="F400" s="738">
        <v>0</v>
      </c>
    </row>
    <row r="401" spans="1:6" ht="12.75">
      <c r="A401" s="734" t="s">
        <v>402</v>
      </c>
      <c r="B401" s="738">
        <v>0</v>
      </c>
      <c r="C401" s="738">
        <v>0</v>
      </c>
      <c r="D401" s="738">
        <v>10867.83</v>
      </c>
      <c r="E401" s="739" t="s">
        <v>398</v>
      </c>
      <c r="F401" s="738">
        <v>2833</v>
      </c>
    </row>
    <row r="402" spans="1:6" s="729" customFormat="1" ht="12.75">
      <c r="A402" s="730" t="s">
        <v>883</v>
      </c>
      <c r="B402" s="733"/>
      <c r="C402" s="733"/>
      <c r="D402" s="733"/>
      <c r="E402" s="732"/>
      <c r="F402" s="733"/>
    </row>
    <row r="403" spans="1:6" s="729" customFormat="1" ht="12.75">
      <c r="A403" s="730" t="s">
        <v>711</v>
      </c>
      <c r="B403" s="733">
        <v>13385064</v>
      </c>
      <c r="C403" s="733">
        <v>5650148</v>
      </c>
      <c r="D403" s="733">
        <v>5650148</v>
      </c>
      <c r="E403" s="732">
        <v>42.212334584</v>
      </c>
      <c r="F403" s="733">
        <v>1837581</v>
      </c>
    </row>
    <row r="404" spans="1:6" ht="12.75">
      <c r="A404" s="734" t="s">
        <v>716</v>
      </c>
      <c r="B404" s="738">
        <v>13385064</v>
      </c>
      <c r="C404" s="738">
        <v>5650148</v>
      </c>
      <c r="D404" s="738">
        <v>5650148</v>
      </c>
      <c r="E404" s="739">
        <v>42.212334584</v>
      </c>
      <c r="F404" s="738">
        <v>1837581</v>
      </c>
    </row>
    <row r="405" spans="1:6" ht="25.5">
      <c r="A405" s="734" t="s">
        <v>718</v>
      </c>
      <c r="B405" s="738">
        <v>13354994</v>
      </c>
      <c r="C405" s="738">
        <v>5650148</v>
      </c>
      <c r="D405" s="738">
        <v>5650148</v>
      </c>
      <c r="E405" s="739">
        <v>42.307379547</v>
      </c>
      <c r="F405" s="738">
        <v>1837581</v>
      </c>
    </row>
    <row r="406" spans="1:6" ht="25.5">
      <c r="A406" s="734" t="s">
        <v>860</v>
      </c>
      <c r="B406" s="738">
        <v>30070</v>
      </c>
      <c r="C406" s="738">
        <v>0</v>
      </c>
      <c r="D406" s="738">
        <v>0</v>
      </c>
      <c r="E406" s="739">
        <v>0</v>
      </c>
      <c r="F406" s="738">
        <v>0</v>
      </c>
    </row>
    <row r="407" spans="1:6" s="729" customFormat="1" ht="12.75">
      <c r="A407" s="730" t="s">
        <v>834</v>
      </c>
      <c r="B407" s="733">
        <v>13385064</v>
      </c>
      <c r="C407" s="733">
        <v>5650148</v>
      </c>
      <c r="D407" s="733">
        <v>2034203.83</v>
      </c>
      <c r="E407" s="732">
        <v>15.197565211</v>
      </c>
      <c r="F407" s="733">
        <v>1751604.95</v>
      </c>
    </row>
    <row r="408" spans="1:6" ht="12.75">
      <c r="A408" s="734" t="s">
        <v>721</v>
      </c>
      <c r="B408" s="738">
        <v>1155838</v>
      </c>
      <c r="C408" s="738">
        <v>75264</v>
      </c>
      <c r="D408" s="738">
        <v>6420.79</v>
      </c>
      <c r="E408" s="739">
        <v>0.555509509</v>
      </c>
      <c r="F408" s="738">
        <v>3360.6</v>
      </c>
    </row>
    <row r="409" spans="1:6" ht="12.75">
      <c r="A409" s="734" t="s">
        <v>723</v>
      </c>
      <c r="B409" s="738">
        <v>1155838</v>
      </c>
      <c r="C409" s="738">
        <v>75264</v>
      </c>
      <c r="D409" s="738">
        <v>6420.79</v>
      </c>
      <c r="E409" s="739">
        <v>0.555509509</v>
      </c>
      <c r="F409" s="738">
        <v>3360.6</v>
      </c>
    </row>
    <row r="410" spans="1:6" ht="12.75">
      <c r="A410" s="734" t="s">
        <v>725</v>
      </c>
      <c r="B410" s="738">
        <v>68892</v>
      </c>
      <c r="C410" s="738">
        <v>8764</v>
      </c>
      <c r="D410" s="738">
        <v>6055.37</v>
      </c>
      <c r="E410" s="739">
        <v>8.789656274</v>
      </c>
      <c r="F410" s="738">
        <v>2995.18</v>
      </c>
    </row>
    <row r="411" spans="1:6" ht="12.75">
      <c r="A411" s="734" t="s">
        <v>727</v>
      </c>
      <c r="B411" s="738">
        <v>55517</v>
      </c>
      <c r="C411" s="738">
        <v>7063</v>
      </c>
      <c r="D411" s="738">
        <v>4879.81</v>
      </c>
      <c r="E411" s="739">
        <v>8.789758092</v>
      </c>
      <c r="F411" s="738">
        <v>2413.71</v>
      </c>
    </row>
    <row r="412" spans="1:6" ht="12.75">
      <c r="A412" s="734" t="s">
        <v>731</v>
      </c>
      <c r="B412" s="738">
        <v>1086946</v>
      </c>
      <c r="C412" s="738">
        <v>66500</v>
      </c>
      <c r="D412" s="738">
        <v>365.42</v>
      </c>
      <c r="E412" s="739">
        <v>0.033618965</v>
      </c>
      <c r="F412" s="738">
        <v>365.42</v>
      </c>
    </row>
    <row r="413" spans="1:6" ht="12.75">
      <c r="A413" s="734" t="s">
        <v>789</v>
      </c>
      <c r="B413" s="738">
        <v>12229226</v>
      </c>
      <c r="C413" s="738">
        <v>5574884</v>
      </c>
      <c r="D413" s="738">
        <v>2027783.04</v>
      </c>
      <c r="E413" s="739">
        <v>16.581450371</v>
      </c>
      <c r="F413" s="738">
        <v>1748244.35</v>
      </c>
    </row>
    <row r="414" spans="1:6" ht="12.75">
      <c r="A414" s="734" t="s">
        <v>791</v>
      </c>
      <c r="B414" s="738">
        <v>729520</v>
      </c>
      <c r="C414" s="738">
        <v>0</v>
      </c>
      <c r="D414" s="738">
        <v>0</v>
      </c>
      <c r="E414" s="739">
        <v>0</v>
      </c>
      <c r="F414" s="738">
        <v>0</v>
      </c>
    </row>
    <row r="415" spans="1:6" ht="38.25">
      <c r="A415" s="734" t="s">
        <v>797</v>
      </c>
      <c r="B415" s="738">
        <v>11499706</v>
      </c>
      <c r="C415" s="738">
        <v>5574884</v>
      </c>
      <c r="D415" s="738">
        <v>2027783.04</v>
      </c>
      <c r="E415" s="739">
        <v>17.6333468</v>
      </c>
      <c r="F415" s="738">
        <v>1748244.35</v>
      </c>
    </row>
    <row r="416" spans="1:6" ht="25.5">
      <c r="A416" s="734" t="s">
        <v>799</v>
      </c>
      <c r="B416" s="738">
        <v>11469636</v>
      </c>
      <c r="C416" s="738">
        <v>5574884</v>
      </c>
      <c r="D416" s="738">
        <v>2027783.04</v>
      </c>
      <c r="E416" s="739">
        <v>17.679576231</v>
      </c>
      <c r="F416" s="738">
        <v>1748244.35</v>
      </c>
    </row>
    <row r="417" spans="1:6" ht="38.25">
      <c r="A417" s="734" t="s">
        <v>801</v>
      </c>
      <c r="B417" s="738">
        <v>11469636</v>
      </c>
      <c r="C417" s="738">
        <v>5574884</v>
      </c>
      <c r="D417" s="738">
        <v>2027783.04</v>
      </c>
      <c r="E417" s="739">
        <v>17.679576231</v>
      </c>
      <c r="F417" s="738">
        <v>1748244.35</v>
      </c>
    </row>
    <row r="418" spans="1:6" ht="25.5">
      <c r="A418" s="734" t="s">
        <v>876</v>
      </c>
      <c r="B418" s="738">
        <v>30070</v>
      </c>
      <c r="C418" s="738">
        <v>0</v>
      </c>
      <c r="D418" s="738">
        <v>0</v>
      </c>
      <c r="E418" s="739">
        <v>0</v>
      </c>
      <c r="F418" s="738">
        <v>0</v>
      </c>
    </row>
    <row r="419" spans="1:6" ht="12.75">
      <c r="A419" s="734" t="s">
        <v>402</v>
      </c>
      <c r="B419" s="738">
        <v>0</v>
      </c>
      <c r="C419" s="738">
        <v>0</v>
      </c>
      <c r="D419" s="738">
        <v>3615944.17</v>
      </c>
      <c r="E419" s="739" t="s">
        <v>398</v>
      </c>
      <c r="F419" s="738">
        <v>85976.05</v>
      </c>
    </row>
    <row r="420" spans="1:6" s="729" customFormat="1" ht="12.75">
      <c r="A420" s="730" t="s">
        <v>891</v>
      </c>
      <c r="B420" s="733"/>
      <c r="C420" s="733"/>
      <c r="D420" s="733"/>
      <c r="E420" s="732"/>
      <c r="F420" s="733"/>
    </row>
    <row r="421" spans="1:6" s="729" customFormat="1" ht="12.75">
      <c r="A421" s="730" t="s">
        <v>711</v>
      </c>
      <c r="B421" s="733">
        <v>12473873</v>
      </c>
      <c r="C421" s="733">
        <v>1503104</v>
      </c>
      <c r="D421" s="733">
        <v>1503104</v>
      </c>
      <c r="E421" s="732">
        <v>12.050018467</v>
      </c>
      <c r="F421" s="733">
        <v>375061</v>
      </c>
    </row>
    <row r="422" spans="1:6" ht="25.5">
      <c r="A422" s="734" t="s">
        <v>714</v>
      </c>
      <c r="B422" s="738">
        <v>7640686</v>
      </c>
      <c r="C422" s="738">
        <v>0</v>
      </c>
      <c r="D422" s="738">
        <v>0</v>
      </c>
      <c r="E422" s="739">
        <v>0</v>
      </c>
      <c r="F422" s="738">
        <v>0</v>
      </c>
    </row>
    <row r="423" spans="1:6" ht="12.75">
      <c r="A423" s="734" t="s">
        <v>716</v>
      </c>
      <c r="B423" s="738">
        <v>4833187</v>
      </c>
      <c r="C423" s="738">
        <v>1503104</v>
      </c>
      <c r="D423" s="738">
        <v>1503104</v>
      </c>
      <c r="E423" s="739">
        <v>31.099645017</v>
      </c>
      <c r="F423" s="738">
        <v>375061</v>
      </c>
    </row>
    <row r="424" spans="1:6" ht="25.5">
      <c r="A424" s="734" t="s">
        <v>718</v>
      </c>
      <c r="B424" s="738">
        <v>4833187</v>
      </c>
      <c r="C424" s="738">
        <v>1503104</v>
      </c>
      <c r="D424" s="738">
        <v>1503104</v>
      </c>
      <c r="E424" s="739">
        <v>31.099645017</v>
      </c>
      <c r="F424" s="738">
        <v>375061</v>
      </c>
    </row>
    <row r="425" spans="1:6" s="729" customFormat="1" ht="12.75">
      <c r="A425" s="730" t="s">
        <v>834</v>
      </c>
      <c r="B425" s="733">
        <v>12473873</v>
      </c>
      <c r="C425" s="733">
        <v>1503104</v>
      </c>
      <c r="D425" s="733">
        <v>1103667.49</v>
      </c>
      <c r="E425" s="732">
        <v>8.847833307</v>
      </c>
      <c r="F425" s="733">
        <v>596509</v>
      </c>
    </row>
    <row r="426" spans="1:6" ht="12.75">
      <c r="A426" s="734" t="s">
        <v>721</v>
      </c>
      <c r="B426" s="738">
        <v>2625481</v>
      </c>
      <c r="C426" s="738">
        <v>0</v>
      </c>
      <c r="D426" s="738">
        <v>0</v>
      </c>
      <c r="E426" s="739">
        <v>0</v>
      </c>
      <c r="F426" s="738">
        <v>0</v>
      </c>
    </row>
    <row r="427" spans="1:6" ht="12.75">
      <c r="A427" s="734" t="s">
        <v>753</v>
      </c>
      <c r="B427" s="738">
        <v>2625481</v>
      </c>
      <c r="C427" s="738">
        <v>0</v>
      </c>
      <c r="D427" s="738">
        <v>0</v>
      </c>
      <c r="E427" s="739">
        <v>0</v>
      </c>
      <c r="F427" s="738">
        <v>0</v>
      </c>
    </row>
    <row r="428" spans="1:6" ht="12.75">
      <c r="A428" s="734" t="s">
        <v>755</v>
      </c>
      <c r="B428" s="738">
        <v>2625481</v>
      </c>
      <c r="C428" s="738">
        <v>0</v>
      </c>
      <c r="D428" s="738">
        <v>0</v>
      </c>
      <c r="E428" s="739">
        <v>0</v>
      </c>
      <c r="F428" s="738">
        <v>0</v>
      </c>
    </row>
    <row r="429" spans="1:6" ht="12.75">
      <c r="A429" s="734" t="s">
        <v>789</v>
      </c>
      <c r="B429" s="738">
        <v>9848392</v>
      </c>
      <c r="C429" s="738">
        <v>1503104</v>
      </c>
      <c r="D429" s="738">
        <v>1103667.49</v>
      </c>
      <c r="E429" s="739">
        <v>11.206575551</v>
      </c>
      <c r="F429" s="738">
        <v>596509</v>
      </c>
    </row>
    <row r="430" spans="1:6" ht="12.75">
      <c r="A430" s="734" t="s">
        <v>791</v>
      </c>
      <c r="B430" s="738">
        <v>9015205</v>
      </c>
      <c r="C430" s="738">
        <v>669917</v>
      </c>
      <c r="D430" s="738">
        <v>538056.78</v>
      </c>
      <c r="E430" s="739">
        <v>5.968325512</v>
      </c>
      <c r="F430" s="738">
        <v>30898.29</v>
      </c>
    </row>
    <row r="431" spans="1:6" ht="38.25">
      <c r="A431" s="734" t="s">
        <v>797</v>
      </c>
      <c r="B431" s="738">
        <v>833187</v>
      </c>
      <c r="C431" s="738">
        <v>833187</v>
      </c>
      <c r="D431" s="738">
        <v>565610.71</v>
      </c>
      <c r="E431" s="739">
        <v>67.885205842</v>
      </c>
      <c r="F431" s="738">
        <v>565610.71</v>
      </c>
    </row>
    <row r="432" spans="1:6" ht="25.5">
      <c r="A432" s="734" t="s">
        <v>803</v>
      </c>
      <c r="B432" s="738">
        <v>833187</v>
      </c>
      <c r="C432" s="738">
        <v>833187</v>
      </c>
      <c r="D432" s="738">
        <v>565610.71</v>
      </c>
      <c r="E432" s="739">
        <v>67.885205842</v>
      </c>
      <c r="F432" s="738">
        <v>565610.71</v>
      </c>
    </row>
    <row r="433" spans="1:6" ht="12.75">
      <c r="A433" s="734" t="s">
        <v>402</v>
      </c>
      <c r="B433" s="738">
        <v>0</v>
      </c>
      <c r="C433" s="738">
        <v>0</v>
      </c>
      <c r="D433" s="738">
        <v>399436.51</v>
      </c>
      <c r="E433" s="739" t="s">
        <v>398</v>
      </c>
      <c r="F433" s="738">
        <v>-221448</v>
      </c>
    </row>
    <row r="434" spans="1:6" s="729" customFormat="1" ht="12.75">
      <c r="A434" s="730" t="s">
        <v>893</v>
      </c>
      <c r="B434" s="733"/>
      <c r="C434" s="733"/>
      <c r="D434" s="733"/>
      <c r="E434" s="732"/>
      <c r="F434" s="733"/>
    </row>
    <row r="435" spans="1:6" s="729" customFormat="1" ht="12.75">
      <c r="A435" s="730" t="s">
        <v>711</v>
      </c>
      <c r="B435" s="733">
        <v>3021465</v>
      </c>
      <c r="C435" s="733">
        <v>425418</v>
      </c>
      <c r="D435" s="733">
        <v>425418</v>
      </c>
      <c r="E435" s="732">
        <v>14.079858612</v>
      </c>
      <c r="F435" s="733">
        <v>257041</v>
      </c>
    </row>
    <row r="436" spans="1:6" ht="12.75">
      <c r="A436" s="734" t="s">
        <v>716</v>
      </c>
      <c r="B436" s="738">
        <v>3021465</v>
      </c>
      <c r="C436" s="738">
        <v>425418</v>
      </c>
      <c r="D436" s="738">
        <v>425418</v>
      </c>
      <c r="E436" s="739">
        <v>14.079858612</v>
      </c>
      <c r="F436" s="738">
        <v>257041</v>
      </c>
    </row>
    <row r="437" spans="1:6" ht="25.5">
      <c r="A437" s="734" t="s">
        <v>718</v>
      </c>
      <c r="B437" s="738">
        <v>3021465</v>
      </c>
      <c r="C437" s="738">
        <v>425418</v>
      </c>
      <c r="D437" s="738">
        <v>425418</v>
      </c>
      <c r="E437" s="739">
        <v>14.079858612</v>
      </c>
      <c r="F437" s="738">
        <v>257041</v>
      </c>
    </row>
    <row r="438" spans="1:6" s="729" customFormat="1" ht="12.75">
      <c r="A438" s="730" t="s">
        <v>834</v>
      </c>
      <c r="B438" s="733">
        <v>3021465</v>
      </c>
      <c r="C438" s="733">
        <v>425418</v>
      </c>
      <c r="D438" s="733">
        <v>395017.18</v>
      </c>
      <c r="E438" s="732">
        <v>13.073697031</v>
      </c>
      <c r="F438" s="733">
        <v>271443.01</v>
      </c>
    </row>
    <row r="439" spans="1:6" ht="12.75">
      <c r="A439" s="734" t="s">
        <v>721</v>
      </c>
      <c r="B439" s="738">
        <v>879419</v>
      </c>
      <c r="C439" s="738">
        <v>118927</v>
      </c>
      <c r="D439" s="738">
        <v>88526.18</v>
      </c>
      <c r="E439" s="739">
        <v>10.06643932</v>
      </c>
      <c r="F439" s="738">
        <v>80673.01</v>
      </c>
    </row>
    <row r="440" spans="1:6" ht="12.75">
      <c r="A440" s="734" t="s">
        <v>723</v>
      </c>
      <c r="B440" s="738">
        <v>879419</v>
      </c>
      <c r="C440" s="738">
        <v>118927</v>
      </c>
      <c r="D440" s="738">
        <v>88526.18</v>
      </c>
      <c r="E440" s="739">
        <v>10.06643932</v>
      </c>
      <c r="F440" s="738">
        <v>80673.01</v>
      </c>
    </row>
    <row r="441" spans="1:6" ht="12.75">
      <c r="A441" s="734" t="s">
        <v>725</v>
      </c>
      <c r="B441" s="738">
        <v>78257</v>
      </c>
      <c r="C441" s="738">
        <v>13552</v>
      </c>
      <c r="D441" s="738">
        <v>13551.26</v>
      </c>
      <c r="E441" s="739">
        <v>17.316355086</v>
      </c>
      <c r="F441" s="738">
        <v>6394</v>
      </c>
    </row>
    <row r="442" spans="1:6" ht="12.75">
      <c r="A442" s="734" t="s">
        <v>727</v>
      </c>
      <c r="B442" s="738">
        <v>63064</v>
      </c>
      <c r="C442" s="738">
        <v>10466</v>
      </c>
      <c r="D442" s="738">
        <v>10465.26</v>
      </c>
      <c r="E442" s="739">
        <v>16.594665736</v>
      </c>
      <c r="F442" s="738">
        <v>5020</v>
      </c>
    </row>
    <row r="443" spans="1:6" ht="12.75">
      <c r="A443" s="734" t="s">
        <v>731</v>
      </c>
      <c r="B443" s="738">
        <v>801162</v>
      </c>
      <c r="C443" s="738">
        <v>105375</v>
      </c>
      <c r="D443" s="738">
        <v>74974.92</v>
      </c>
      <c r="E443" s="739">
        <v>9.35827211</v>
      </c>
      <c r="F443" s="738">
        <v>74279.01</v>
      </c>
    </row>
    <row r="444" spans="1:6" ht="12.75">
      <c r="A444" s="734" t="s">
        <v>789</v>
      </c>
      <c r="B444" s="738">
        <v>2142046</v>
      </c>
      <c r="C444" s="738">
        <v>306491</v>
      </c>
      <c r="D444" s="738">
        <v>306491</v>
      </c>
      <c r="E444" s="739">
        <v>14.308329513</v>
      </c>
      <c r="F444" s="738">
        <v>190770</v>
      </c>
    </row>
    <row r="445" spans="1:6" ht="12.75">
      <c r="A445" s="734" t="s">
        <v>791</v>
      </c>
      <c r="B445" s="738">
        <v>2142046</v>
      </c>
      <c r="C445" s="738">
        <v>306491</v>
      </c>
      <c r="D445" s="738">
        <v>306491</v>
      </c>
      <c r="E445" s="739">
        <v>14.308329513</v>
      </c>
      <c r="F445" s="738">
        <v>190770</v>
      </c>
    </row>
    <row r="446" spans="1:6" ht="12.75">
      <c r="A446" s="734" t="s">
        <v>402</v>
      </c>
      <c r="B446" s="738">
        <v>0</v>
      </c>
      <c r="C446" s="738">
        <v>0</v>
      </c>
      <c r="D446" s="738">
        <v>30400.82</v>
      </c>
      <c r="E446" s="739" t="s">
        <v>398</v>
      </c>
      <c r="F446" s="738">
        <v>-14402.01</v>
      </c>
    </row>
    <row r="447" spans="1:6" s="729" customFormat="1" ht="12.75">
      <c r="A447" s="730" t="s">
        <v>895</v>
      </c>
      <c r="B447" s="733"/>
      <c r="C447" s="733"/>
      <c r="D447" s="733"/>
      <c r="E447" s="732"/>
      <c r="F447" s="733"/>
    </row>
    <row r="448" spans="1:6" s="729" customFormat="1" ht="12.75">
      <c r="A448" s="730" t="s">
        <v>711</v>
      </c>
      <c r="B448" s="733">
        <v>1326949</v>
      </c>
      <c r="C448" s="733">
        <v>63884</v>
      </c>
      <c r="D448" s="733">
        <v>63884</v>
      </c>
      <c r="E448" s="732">
        <v>4.814352323</v>
      </c>
      <c r="F448" s="733">
        <v>58128</v>
      </c>
    </row>
    <row r="449" spans="1:6" ht="12.75">
      <c r="A449" s="734" t="s">
        <v>716</v>
      </c>
      <c r="B449" s="738">
        <v>1326949</v>
      </c>
      <c r="C449" s="738">
        <v>63884</v>
      </c>
      <c r="D449" s="738">
        <v>63884</v>
      </c>
      <c r="E449" s="739">
        <v>4.814352323</v>
      </c>
      <c r="F449" s="738">
        <v>58128</v>
      </c>
    </row>
    <row r="450" spans="1:6" ht="25.5">
      <c r="A450" s="734" t="s">
        <v>718</v>
      </c>
      <c r="B450" s="738">
        <v>1326949</v>
      </c>
      <c r="C450" s="738">
        <v>63884</v>
      </c>
      <c r="D450" s="738">
        <v>63884</v>
      </c>
      <c r="E450" s="739">
        <v>4.814352323</v>
      </c>
      <c r="F450" s="738">
        <v>58128</v>
      </c>
    </row>
    <row r="451" spans="1:6" s="729" customFormat="1" ht="12.75">
      <c r="A451" s="730" t="s">
        <v>834</v>
      </c>
      <c r="B451" s="733">
        <v>1326949</v>
      </c>
      <c r="C451" s="733">
        <v>63884</v>
      </c>
      <c r="D451" s="733">
        <v>24939.62</v>
      </c>
      <c r="E451" s="732">
        <v>1.879470876</v>
      </c>
      <c r="F451" s="733">
        <v>23549.63</v>
      </c>
    </row>
    <row r="452" spans="1:6" ht="12.75">
      <c r="A452" s="734" t="s">
        <v>721</v>
      </c>
      <c r="B452" s="738">
        <v>50830</v>
      </c>
      <c r="C452" s="738">
        <v>12342</v>
      </c>
      <c r="D452" s="738">
        <v>0</v>
      </c>
      <c r="E452" s="739">
        <v>0</v>
      </c>
      <c r="F452" s="738">
        <v>0</v>
      </c>
    </row>
    <row r="453" spans="1:6" ht="12.75">
      <c r="A453" s="734" t="s">
        <v>723</v>
      </c>
      <c r="B453" s="738">
        <v>50830</v>
      </c>
      <c r="C453" s="738">
        <v>12342</v>
      </c>
      <c r="D453" s="738">
        <v>0</v>
      </c>
      <c r="E453" s="739">
        <v>0</v>
      </c>
      <c r="F453" s="738">
        <v>0</v>
      </c>
    </row>
    <row r="454" spans="1:6" ht="12.75">
      <c r="A454" s="734" t="s">
        <v>731</v>
      </c>
      <c r="B454" s="738">
        <v>50830</v>
      </c>
      <c r="C454" s="738">
        <v>12342</v>
      </c>
      <c r="D454" s="738">
        <v>0</v>
      </c>
      <c r="E454" s="739">
        <v>0</v>
      </c>
      <c r="F454" s="738">
        <v>0</v>
      </c>
    </row>
    <row r="455" spans="1:6" ht="12.75">
      <c r="A455" s="734" t="s">
        <v>789</v>
      </c>
      <c r="B455" s="738">
        <v>1276119</v>
      </c>
      <c r="C455" s="738">
        <v>51542</v>
      </c>
      <c r="D455" s="738">
        <v>24939.62</v>
      </c>
      <c r="E455" s="739">
        <v>1.954333412</v>
      </c>
      <c r="F455" s="738">
        <v>23549.63</v>
      </c>
    </row>
    <row r="456" spans="1:6" ht="12.75">
      <c r="A456" s="734" t="s">
        <v>791</v>
      </c>
      <c r="B456" s="738">
        <v>1276119</v>
      </c>
      <c r="C456" s="738">
        <v>51542</v>
      </c>
      <c r="D456" s="738">
        <v>24939.62</v>
      </c>
      <c r="E456" s="739">
        <v>1.954333412</v>
      </c>
      <c r="F456" s="738">
        <v>23549.63</v>
      </c>
    </row>
    <row r="457" spans="1:6" ht="12.75">
      <c r="A457" s="734" t="s">
        <v>402</v>
      </c>
      <c r="B457" s="738">
        <v>0</v>
      </c>
      <c r="C457" s="738">
        <v>0</v>
      </c>
      <c r="D457" s="738">
        <v>38944.38</v>
      </c>
      <c r="E457" s="739" t="s">
        <v>398</v>
      </c>
      <c r="F457" s="738">
        <v>34578.37</v>
      </c>
    </row>
    <row r="458" spans="1:6" s="729" customFormat="1" ht="12.75">
      <c r="A458" s="730" t="s">
        <v>897</v>
      </c>
      <c r="B458" s="733"/>
      <c r="C458" s="733"/>
      <c r="D458" s="733"/>
      <c r="E458" s="732"/>
      <c r="F458" s="733"/>
    </row>
    <row r="459" spans="1:6" s="729" customFormat="1" ht="12.75">
      <c r="A459" s="730" t="s">
        <v>711</v>
      </c>
      <c r="B459" s="733">
        <v>3841417</v>
      </c>
      <c r="C459" s="733">
        <v>975013</v>
      </c>
      <c r="D459" s="733">
        <v>975013</v>
      </c>
      <c r="E459" s="732">
        <v>25.381597468</v>
      </c>
      <c r="F459" s="733">
        <v>973813</v>
      </c>
    </row>
    <row r="460" spans="1:6" ht="12.75">
      <c r="A460" s="734" t="s">
        <v>716</v>
      </c>
      <c r="B460" s="738">
        <v>3841417</v>
      </c>
      <c r="C460" s="738">
        <v>975013</v>
      </c>
      <c r="D460" s="738">
        <v>975013</v>
      </c>
      <c r="E460" s="739">
        <v>25.381597468</v>
      </c>
      <c r="F460" s="738">
        <v>973813</v>
      </c>
    </row>
    <row r="461" spans="1:6" ht="25.5">
      <c r="A461" s="734" t="s">
        <v>718</v>
      </c>
      <c r="B461" s="738">
        <v>1746167</v>
      </c>
      <c r="C461" s="738">
        <v>381700</v>
      </c>
      <c r="D461" s="738">
        <v>381700</v>
      </c>
      <c r="E461" s="739">
        <v>21.859306699</v>
      </c>
      <c r="F461" s="738">
        <v>380500</v>
      </c>
    </row>
    <row r="462" spans="1:6" ht="25.5">
      <c r="A462" s="734" t="s">
        <v>860</v>
      </c>
      <c r="B462" s="738">
        <v>2095250</v>
      </c>
      <c r="C462" s="738">
        <v>593313</v>
      </c>
      <c r="D462" s="738">
        <v>593313</v>
      </c>
      <c r="E462" s="739">
        <v>28.317050471</v>
      </c>
      <c r="F462" s="738">
        <v>593313</v>
      </c>
    </row>
    <row r="463" spans="1:6" s="729" customFormat="1" ht="12.75">
      <c r="A463" s="730" t="s">
        <v>834</v>
      </c>
      <c r="B463" s="733">
        <v>3841417</v>
      </c>
      <c r="C463" s="733">
        <v>975013</v>
      </c>
      <c r="D463" s="733">
        <v>472042.76</v>
      </c>
      <c r="E463" s="732">
        <v>12.288245718</v>
      </c>
      <c r="F463" s="733">
        <v>472042.76</v>
      </c>
    </row>
    <row r="464" spans="1:6" ht="12.75">
      <c r="A464" s="734" t="s">
        <v>721</v>
      </c>
      <c r="B464" s="738">
        <v>84200</v>
      </c>
      <c r="C464" s="738">
        <v>4100</v>
      </c>
      <c r="D464" s="738">
        <v>0</v>
      </c>
      <c r="E464" s="739">
        <v>0</v>
      </c>
      <c r="F464" s="738">
        <v>0</v>
      </c>
    </row>
    <row r="465" spans="1:6" ht="12.75">
      <c r="A465" s="734" t="s">
        <v>723</v>
      </c>
      <c r="B465" s="738">
        <v>84200</v>
      </c>
      <c r="C465" s="738">
        <v>4100</v>
      </c>
      <c r="D465" s="738">
        <v>0</v>
      </c>
      <c r="E465" s="739">
        <v>0</v>
      </c>
      <c r="F465" s="738">
        <v>0</v>
      </c>
    </row>
    <row r="466" spans="1:6" ht="12.75">
      <c r="A466" s="734" t="s">
        <v>731</v>
      </c>
      <c r="B466" s="738">
        <v>84200</v>
      </c>
      <c r="C466" s="738">
        <v>4100</v>
      </c>
      <c r="D466" s="738">
        <v>0</v>
      </c>
      <c r="E466" s="739">
        <v>0</v>
      </c>
      <c r="F466" s="738">
        <v>0</v>
      </c>
    </row>
    <row r="467" spans="1:6" ht="12.75">
      <c r="A467" s="734" t="s">
        <v>789</v>
      </c>
      <c r="B467" s="738">
        <v>3757217</v>
      </c>
      <c r="C467" s="738">
        <v>970913</v>
      </c>
      <c r="D467" s="738">
        <v>472042.76</v>
      </c>
      <c r="E467" s="739">
        <v>12.563627813</v>
      </c>
      <c r="F467" s="738">
        <v>472042.76</v>
      </c>
    </row>
    <row r="468" spans="1:6" ht="12.75">
      <c r="A468" s="734" t="s">
        <v>791</v>
      </c>
      <c r="B468" s="738">
        <v>1661967</v>
      </c>
      <c r="C468" s="738">
        <v>377600</v>
      </c>
      <c r="D468" s="738">
        <v>377538.4</v>
      </c>
      <c r="E468" s="739">
        <v>22.716359591</v>
      </c>
      <c r="F468" s="738">
        <v>377538.4</v>
      </c>
    </row>
    <row r="469" spans="1:6" ht="38.25">
      <c r="A469" s="734" t="s">
        <v>797</v>
      </c>
      <c r="B469" s="738">
        <v>2095250</v>
      </c>
      <c r="C469" s="738">
        <v>593313</v>
      </c>
      <c r="D469" s="738">
        <v>94504.36</v>
      </c>
      <c r="E469" s="739">
        <v>4.510409736</v>
      </c>
      <c r="F469" s="738">
        <v>94504.36</v>
      </c>
    </row>
    <row r="470" spans="1:6" ht="25.5">
      <c r="A470" s="734" t="s">
        <v>876</v>
      </c>
      <c r="B470" s="738">
        <v>2095250</v>
      </c>
      <c r="C470" s="738">
        <v>593313</v>
      </c>
      <c r="D470" s="738">
        <v>94504.36</v>
      </c>
      <c r="E470" s="739">
        <v>4.510409736</v>
      </c>
      <c r="F470" s="738">
        <v>94504.36</v>
      </c>
    </row>
    <row r="471" spans="1:6" ht="12.75">
      <c r="A471" s="734" t="s">
        <v>402</v>
      </c>
      <c r="B471" s="738">
        <v>0</v>
      </c>
      <c r="C471" s="738">
        <v>0</v>
      </c>
      <c r="D471" s="738">
        <v>502970.24</v>
      </c>
      <c r="E471" s="739" t="s">
        <v>398</v>
      </c>
      <c r="F471" s="738">
        <v>501770.24</v>
      </c>
    </row>
    <row r="472" spans="1:6" s="729" customFormat="1" ht="12.75">
      <c r="A472" s="730" t="s">
        <v>901</v>
      </c>
      <c r="B472" s="733"/>
      <c r="C472" s="733"/>
      <c r="D472" s="733"/>
      <c r="E472" s="732"/>
      <c r="F472" s="733"/>
    </row>
    <row r="473" spans="1:6" s="729" customFormat="1" ht="12.75">
      <c r="A473" s="730" t="s">
        <v>711</v>
      </c>
      <c r="B473" s="733">
        <v>3952232</v>
      </c>
      <c r="C473" s="733">
        <v>252756</v>
      </c>
      <c r="D473" s="733">
        <v>252756</v>
      </c>
      <c r="E473" s="732">
        <v>6.395272342</v>
      </c>
      <c r="F473" s="733">
        <v>128877</v>
      </c>
    </row>
    <row r="474" spans="1:6" ht="12.75">
      <c r="A474" s="734" t="s">
        <v>716</v>
      </c>
      <c r="B474" s="738">
        <v>3952232</v>
      </c>
      <c r="C474" s="738">
        <v>252756</v>
      </c>
      <c r="D474" s="738">
        <v>252756</v>
      </c>
      <c r="E474" s="739">
        <v>6.395272342</v>
      </c>
      <c r="F474" s="738">
        <v>128877</v>
      </c>
    </row>
    <row r="475" spans="1:6" ht="25.5">
      <c r="A475" s="734" t="s">
        <v>718</v>
      </c>
      <c r="B475" s="738">
        <v>3952232</v>
      </c>
      <c r="C475" s="738">
        <v>252756</v>
      </c>
      <c r="D475" s="738">
        <v>252756</v>
      </c>
      <c r="E475" s="739">
        <v>6.395272342</v>
      </c>
      <c r="F475" s="738">
        <v>128877</v>
      </c>
    </row>
    <row r="476" spans="1:6" s="729" customFormat="1" ht="12.75">
      <c r="A476" s="730" t="s">
        <v>834</v>
      </c>
      <c r="B476" s="733">
        <v>3952232</v>
      </c>
      <c r="C476" s="733">
        <v>252756</v>
      </c>
      <c r="D476" s="733">
        <v>83290.54</v>
      </c>
      <c r="E476" s="732">
        <v>2.107430434</v>
      </c>
      <c r="F476" s="733">
        <v>42741.05</v>
      </c>
    </row>
    <row r="477" spans="1:6" ht="12.75">
      <c r="A477" s="734" t="s">
        <v>721</v>
      </c>
      <c r="B477" s="738">
        <v>3314732</v>
      </c>
      <c r="C477" s="738">
        <v>252756</v>
      </c>
      <c r="D477" s="738">
        <v>83290.54</v>
      </c>
      <c r="E477" s="739">
        <v>2.512738285</v>
      </c>
      <c r="F477" s="738">
        <v>42741.05</v>
      </c>
    </row>
    <row r="478" spans="1:6" ht="12.75">
      <c r="A478" s="734" t="s">
        <v>723</v>
      </c>
      <c r="B478" s="738">
        <v>3314732</v>
      </c>
      <c r="C478" s="738">
        <v>252756</v>
      </c>
      <c r="D478" s="738">
        <v>83290.54</v>
      </c>
      <c r="E478" s="739">
        <v>2.512738285</v>
      </c>
      <c r="F478" s="738">
        <v>42741.05</v>
      </c>
    </row>
    <row r="479" spans="1:6" ht="12.75">
      <c r="A479" s="734" t="s">
        <v>725</v>
      </c>
      <c r="B479" s="738">
        <v>203502</v>
      </c>
      <c r="C479" s="738">
        <v>36520</v>
      </c>
      <c r="D479" s="738">
        <v>24252.17</v>
      </c>
      <c r="E479" s="739">
        <v>11.917411131</v>
      </c>
      <c r="F479" s="738">
        <v>20290.79</v>
      </c>
    </row>
    <row r="480" spans="1:6" ht="12.75">
      <c r="A480" s="734" t="s">
        <v>727</v>
      </c>
      <c r="B480" s="738">
        <v>163997</v>
      </c>
      <c r="C480" s="738">
        <v>29432</v>
      </c>
      <c r="D480" s="738">
        <v>19396.16</v>
      </c>
      <c r="E480" s="739">
        <v>11.827143179</v>
      </c>
      <c r="F480" s="738">
        <v>15482.96</v>
      </c>
    </row>
    <row r="481" spans="1:6" ht="12.75">
      <c r="A481" s="734" t="s">
        <v>731</v>
      </c>
      <c r="B481" s="738">
        <v>3111230</v>
      </c>
      <c r="C481" s="738">
        <v>216236</v>
      </c>
      <c r="D481" s="738">
        <v>59038.37</v>
      </c>
      <c r="E481" s="739">
        <v>1.897589378</v>
      </c>
      <c r="F481" s="738">
        <v>22450.26</v>
      </c>
    </row>
    <row r="482" spans="1:6" ht="12.75">
      <c r="A482" s="734" t="s">
        <v>789</v>
      </c>
      <c r="B482" s="738">
        <v>637500</v>
      </c>
      <c r="C482" s="738">
        <v>0</v>
      </c>
      <c r="D482" s="738">
        <v>0</v>
      </c>
      <c r="E482" s="739">
        <v>0</v>
      </c>
      <c r="F482" s="738">
        <v>0</v>
      </c>
    </row>
    <row r="483" spans="1:6" ht="12.75">
      <c r="A483" s="734" t="s">
        <v>791</v>
      </c>
      <c r="B483" s="738">
        <v>637500</v>
      </c>
      <c r="C483" s="738">
        <v>0</v>
      </c>
      <c r="D483" s="738">
        <v>0</v>
      </c>
      <c r="E483" s="739">
        <v>0</v>
      </c>
      <c r="F483" s="738">
        <v>0</v>
      </c>
    </row>
    <row r="484" spans="1:6" ht="12.75">
      <c r="A484" s="734" t="s">
        <v>402</v>
      </c>
      <c r="B484" s="738">
        <v>0</v>
      </c>
      <c r="C484" s="738">
        <v>0</v>
      </c>
      <c r="D484" s="738">
        <v>169465.46</v>
      </c>
      <c r="E484" s="739" t="s">
        <v>398</v>
      </c>
      <c r="F484" s="738">
        <v>86135.95</v>
      </c>
    </row>
    <row r="485" spans="1:6" s="729" customFormat="1" ht="12.75">
      <c r="A485" s="730" t="s">
        <v>692</v>
      </c>
      <c r="B485" s="733"/>
      <c r="C485" s="733"/>
      <c r="D485" s="733"/>
      <c r="E485" s="732"/>
      <c r="F485" s="733"/>
    </row>
    <row r="486" spans="1:6" s="729" customFormat="1" ht="12.75">
      <c r="A486" s="730" t="s">
        <v>711</v>
      </c>
      <c r="B486" s="733">
        <v>3385857</v>
      </c>
      <c r="C486" s="733">
        <v>641426</v>
      </c>
      <c r="D486" s="733">
        <v>641426</v>
      </c>
      <c r="E486" s="732">
        <v>18.944273193</v>
      </c>
      <c r="F486" s="733">
        <v>639926</v>
      </c>
    </row>
    <row r="487" spans="1:6" ht="12.75">
      <c r="A487" s="734" t="s">
        <v>716</v>
      </c>
      <c r="B487" s="738">
        <v>3385857</v>
      </c>
      <c r="C487" s="738">
        <v>641426</v>
      </c>
      <c r="D487" s="738">
        <v>641426</v>
      </c>
      <c r="E487" s="739">
        <v>18.944273193</v>
      </c>
      <c r="F487" s="738">
        <v>639926</v>
      </c>
    </row>
    <row r="488" spans="1:6" ht="25.5">
      <c r="A488" s="734" t="s">
        <v>718</v>
      </c>
      <c r="B488" s="738">
        <v>3256921</v>
      </c>
      <c r="C488" s="738">
        <v>635293</v>
      </c>
      <c r="D488" s="738">
        <v>635293</v>
      </c>
      <c r="E488" s="739">
        <v>19.505938277</v>
      </c>
      <c r="F488" s="738">
        <v>633793</v>
      </c>
    </row>
    <row r="489" spans="1:6" ht="25.5">
      <c r="A489" s="734" t="s">
        <v>860</v>
      </c>
      <c r="B489" s="738">
        <v>128936</v>
      </c>
      <c r="C489" s="738">
        <v>6133</v>
      </c>
      <c r="D489" s="738">
        <v>6133</v>
      </c>
      <c r="E489" s="739">
        <v>4.756623441</v>
      </c>
      <c r="F489" s="738">
        <v>6133</v>
      </c>
    </row>
    <row r="490" spans="1:6" s="729" customFormat="1" ht="12.75">
      <c r="A490" s="730" t="s">
        <v>834</v>
      </c>
      <c r="B490" s="733">
        <v>3385857</v>
      </c>
      <c r="C490" s="733">
        <v>641426</v>
      </c>
      <c r="D490" s="733">
        <v>395222.69</v>
      </c>
      <c r="E490" s="732">
        <v>11.67275198</v>
      </c>
      <c r="F490" s="733">
        <v>395222.69</v>
      </c>
    </row>
    <row r="491" spans="1:6" ht="12.75">
      <c r="A491" s="734" t="s">
        <v>721</v>
      </c>
      <c r="B491" s="738">
        <v>3040460</v>
      </c>
      <c r="C491" s="738">
        <v>641426</v>
      </c>
      <c r="D491" s="738">
        <v>395222.69</v>
      </c>
      <c r="E491" s="739">
        <v>12.998779461</v>
      </c>
      <c r="F491" s="738">
        <v>395222.69</v>
      </c>
    </row>
    <row r="492" spans="1:6" ht="12.75">
      <c r="A492" s="734" t="s">
        <v>723</v>
      </c>
      <c r="B492" s="738">
        <v>251643</v>
      </c>
      <c r="C492" s="738">
        <v>233043</v>
      </c>
      <c r="D492" s="738">
        <v>0</v>
      </c>
      <c r="E492" s="739">
        <v>0</v>
      </c>
      <c r="F492" s="738">
        <v>0</v>
      </c>
    </row>
    <row r="493" spans="1:6" ht="12.75">
      <c r="A493" s="734" t="s">
        <v>731</v>
      </c>
      <c r="B493" s="738">
        <v>251643</v>
      </c>
      <c r="C493" s="738">
        <v>233043</v>
      </c>
      <c r="D493" s="738">
        <v>0</v>
      </c>
      <c r="E493" s="739">
        <v>0</v>
      </c>
      <c r="F493" s="738">
        <v>0</v>
      </c>
    </row>
    <row r="494" spans="1:6" ht="12.75">
      <c r="A494" s="734" t="s">
        <v>753</v>
      </c>
      <c r="B494" s="738">
        <v>2778374</v>
      </c>
      <c r="C494" s="738">
        <v>402250</v>
      </c>
      <c r="D494" s="738">
        <v>389090.45</v>
      </c>
      <c r="E494" s="739">
        <v>14.004250328</v>
      </c>
      <c r="F494" s="738">
        <v>389090.45</v>
      </c>
    </row>
    <row r="495" spans="1:6" ht="12.75">
      <c r="A495" s="734" t="s">
        <v>755</v>
      </c>
      <c r="B495" s="738">
        <v>2778374</v>
      </c>
      <c r="C495" s="738">
        <v>402250</v>
      </c>
      <c r="D495" s="738">
        <v>389090.45</v>
      </c>
      <c r="E495" s="739">
        <v>14.004250328</v>
      </c>
      <c r="F495" s="738">
        <v>389090.45</v>
      </c>
    </row>
    <row r="496" spans="1:6" ht="12.75">
      <c r="A496" s="734" t="s">
        <v>779</v>
      </c>
      <c r="B496" s="738">
        <v>10443</v>
      </c>
      <c r="C496" s="738">
        <v>6133</v>
      </c>
      <c r="D496" s="738">
        <v>6132.24</v>
      </c>
      <c r="E496" s="739">
        <v>58.721057167</v>
      </c>
      <c r="F496" s="738">
        <v>6132.24</v>
      </c>
    </row>
    <row r="497" spans="1:6" ht="25.5">
      <c r="A497" s="734" t="s">
        <v>866</v>
      </c>
      <c r="B497" s="738">
        <v>10443</v>
      </c>
      <c r="C497" s="738">
        <v>6133</v>
      </c>
      <c r="D497" s="738">
        <v>6132.24</v>
      </c>
      <c r="E497" s="739">
        <v>58.721057167</v>
      </c>
      <c r="F497" s="738">
        <v>6132.24</v>
      </c>
    </row>
    <row r="498" spans="1:6" ht="51">
      <c r="A498" s="734" t="s">
        <v>868</v>
      </c>
      <c r="B498" s="738">
        <v>10443</v>
      </c>
      <c r="C498" s="738">
        <v>6133</v>
      </c>
      <c r="D498" s="738">
        <v>6132.24</v>
      </c>
      <c r="E498" s="739">
        <v>58.721057167</v>
      </c>
      <c r="F498" s="738">
        <v>6132.24</v>
      </c>
    </row>
    <row r="499" spans="1:6" ht="12.75">
      <c r="A499" s="734" t="s">
        <v>789</v>
      </c>
      <c r="B499" s="738">
        <v>345397</v>
      </c>
      <c r="C499" s="738">
        <v>0</v>
      </c>
      <c r="D499" s="738">
        <v>0</v>
      </c>
      <c r="E499" s="739">
        <v>0</v>
      </c>
      <c r="F499" s="738">
        <v>0</v>
      </c>
    </row>
    <row r="500" spans="1:6" ht="12.75">
      <c r="A500" s="734" t="s">
        <v>791</v>
      </c>
      <c r="B500" s="738">
        <v>226904</v>
      </c>
      <c r="C500" s="738">
        <v>0</v>
      </c>
      <c r="D500" s="738">
        <v>0</v>
      </c>
      <c r="E500" s="739">
        <v>0</v>
      </c>
      <c r="F500" s="738">
        <v>0</v>
      </c>
    </row>
    <row r="501" spans="1:6" ht="38.25">
      <c r="A501" s="734" t="s">
        <v>797</v>
      </c>
      <c r="B501" s="738">
        <v>118493</v>
      </c>
      <c r="C501" s="738">
        <v>0</v>
      </c>
      <c r="D501" s="738">
        <v>0</v>
      </c>
      <c r="E501" s="739">
        <v>0</v>
      </c>
      <c r="F501" s="738">
        <v>0</v>
      </c>
    </row>
    <row r="502" spans="1:6" ht="25.5">
      <c r="A502" s="734" t="s">
        <v>876</v>
      </c>
      <c r="B502" s="738">
        <v>118493</v>
      </c>
      <c r="C502" s="738">
        <v>0</v>
      </c>
      <c r="D502" s="738">
        <v>0</v>
      </c>
      <c r="E502" s="739">
        <v>0</v>
      </c>
      <c r="F502" s="738">
        <v>0</v>
      </c>
    </row>
    <row r="503" spans="1:6" ht="12.75">
      <c r="A503" s="734" t="s">
        <v>402</v>
      </c>
      <c r="B503" s="738">
        <v>0</v>
      </c>
      <c r="C503" s="738">
        <v>0</v>
      </c>
      <c r="D503" s="738">
        <v>246203.31</v>
      </c>
      <c r="E503" s="739" t="s">
        <v>398</v>
      </c>
      <c r="F503" s="738">
        <v>244703.31</v>
      </c>
    </row>
    <row r="504" spans="1:6" s="729" customFormat="1" ht="25.5">
      <c r="A504" s="730" t="s">
        <v>918</v>
      </c>
      <c r="B504" s="733"/>
      <c r="C504" s="733"/>
      <c r="D504" s="733"/>
      <c r="E504" s="732"/>
      <c r="F504" s="733"/>
    </row>
    <row r="505" spans="1:6" s="729" customFormat="1" ht="12.75">
      <c r="A505" s="730" t="s">
        <v>711</v>
      </c>
      <c r="B505" s="733">
        <v>39887034</v>
      </c>
      <c r="C505" s="733">
        <v>3656057</v>
      </c>
      <c r="D505" s="733">
        <v>3656057</v>
      </c>
      <c r="E505" s="732">
        <v>9.16602874</v>
      </c>
      <c r="F505" s="733">
        <v>132452</v>
      </c>
    </row>
    <row r="506" spans="1:6" ht="12.75">
      <c r="A506" s="734" t="s">
        <v>716</v>
      </c>
      <c r="B506" s="738">
        <v>39887034</v>
      </c>
      <c r="C506" s="738">
        <v>3656057</v>
      </c>
      <c r="D506" s="738">
        <v>3656057</v>
      </c>
      <c r="E506" s="739">
        <v>9.16602874</v>
      </c>
      <c r="F506" s="738">
        <v>132452</v>
      </c>
    </row>
    <row r="507" spans="1:6" ht="25.5">
      <c r="A507" s="734" t="s">
        <v>718</v>
      </c>
      <c r="B507" s="738">
        <v>39887034</v>
      </c>
      <c r="C507" s="738">
        <v>3656057</v>
      </c>
      <c r="D507" s="738">
        <v>3656057</v>
      </c>
      <c r="E507" s="739">
        <v>9.16602874</v>
      </c>
      <c r="F507" s="738">
        <v>132452</v>
      </c>
    </row>
    <row r="508" spans="1:6" s="729" customFormat="1" ht="12.75">
      <c r="A508" s="730" t="s">
        <v>834</v>
      </c>
      <c r="B508" s="733">
        <v>39887034</v>
      </c>
      <c r="C508" s="733">
        <v>3656057</v>
      </c>
      <c r="D508" s="733">
        <v>1559024.15</v>
      </c>
      <c r="E508" s="732">
        <v>3.908598844</v>
      </c>
      <c r="F508" s="733">
        <v>1483215.81</v>
      </c>
    </row>
    <row r="509" spans="1:6" ht="12.75">
      <c r="A509" s="734" t="s">
        <v>721</v>
      </c>
      <c r="B509" s="738">
        <v>3424022</v>
      </c>
      <c r="C509" s="738">
        <v>226111</v>
      </c>
      <c r="D509" s="738">
        <v>62629.15</v>
      </c>
      <c r="E509" s="739">
        <v>1.829110619</v>
      </c>
      <c r="F509" s="738">
        <v>19797.58</v>
      </c>
    </row>
    <row r="510" spans="1:6" ht="12.75">
      <c r="A510" s="734" t="s">
        <v>723</v>
      </c>
      <c r="B510" s="738">
        <v>3424022</v>
      </c>
      <c r="C510" s="738">
        <v>226111</v>
      </c>
      <c r="D510" s="738">
        <v>62629.15</v>
      </c>
      <c r="E510" s="739">
        <v>1.829110619</v>
      </c>
      <c r="F510" s="738">
        <v>19797.58</v>
      </c>
    </row>
    <row r="511" spans="1:6" ht="12.75">
      <c r="A511" s="734" t="s">
        <v>725</v>
      </c>
      <c r="B511" s="738">
        <v>304868</v>
      </c>
      <c r="C511" s="738">
        <v>29582</v>
      </c>
      <c r="D511" s="738">
        <v>15769</v>
      </c>
      <c r="E511" s="739">
        <v>5.172402482</v>
      </c>
      <c r="F511" s="738">
        <v>8157.96</v>
      </c>
    </row>
    <row r="512" spans="1:6" ht="12.75">
      <c r="A512" s="734" t="s">
        <v>727</v>
      </c>
      <c r="B512" s="738">
        <v>244304</v>
      </c>
      <c r="C512" s="738">
        <v>23782</v>
      </c>
      <c r="D512" s="738">
        <v>12707.71</v>
      </c>
      <c r="E512" s="739">
        <v>5.20159719</v>
      </c>
      <c r="F512" s="738">
        <v>6616.57</v>
      </c>
    </row>
    <row r="513" spans="1:6" ht="12.75">
      <c r="A513" s="734" t="s">
        <v>731</v>
      </c>
      <c r="B513" s="738">
        <v>3119154</v>
      </c>
      <c r="C513" s="738">
        <v>196529</v>
      </c>
      <c r="D513" s="738">
        <v>46860.15</v>
      </c>
      <c r="E513" s="739">
        <v>1.502335249</v>
      </c>
      <c r="F513" s="738">
        <v>11639.62</v>
      </c>
    </row>
    <row r="514" spans="1:6" ht="12.75">
      <c r="A514" s="734" t="s">
        <v>789</v>
      </c>
      <c r="B514" s="738">
        <v>36463012</v>
      </c>
      <c r="C514" s="738">
        <v>3429946</v>
      </c>
      <c r="D514" s="738">
        <v>1496395</v>
      </c>
      <c r="E514" s="739">
        <v>4.103871068</v>
      </c>
      <c r="F514" s="738">
        <v>1463418.23</v>
      </c>
    </row>
    <row r="515" spans="1:6" ht="12.75">
      <c r="A515" s="734" t="s">
        <v>791</v>
      </c>
      <c r="B515" s="738">
        <v>5393111</v>
      </c>
      <c r="C515" s="738">
        <v>183809</v>
      </c>
      <c r="D515" s="738">
        <v>173639.27</v>
      </c>
      <c r="E515" s="739">
        <v>3.219649475</v>
      </c>
      <c r="F515" s="738">
        <v>160114.46</v>
      </c>
    </row>
    <row r="516" spans="1:6" ht="38.25">
      <c r="A516" s="734" t="s">
        <v>797</v>
      </c>
      <c r="B516" s="738">
        <v>31069901</v>
      </c>
      <c r="C516" s="738">
        <v>3246137</v>
      </c>
      <c r="D516" s="738">
        <v>1322755.73</v>
      </c>
      <c r="E516" s="739">
        <v>4.257354183</v>
      </c>
      <c r="F516" s="738">
        <v>1303303.77</v>
      </c>
    </row>
    <row r="517" spans="1:6" ht="25.5">
      <c r="A517" s="734" t="s">
        <v>799</v>
      </c>
      <c r="B517" s="738">
        <v>31069901</v>
      </c>
      <c r="C517" s="738">
        <v>3246137</v>
      </c>
      <c r="D517" s="738">
        <v>1322755.73</v>
      </c>
      <c r="E517" s="739">
        <v>4.257354183</v>
      </c>
      <c r="F517" s="738">
        <v>1303303.77</v>
      </c>
    </row>
    <row r="518" spans="1:6" ht="38.25">
      <c r="A518" s="734" t="s">
        <v>801</v>
      </c>
      <c r="B518" s="738">
        <v>31069901</v>
      </c>
      <c r="C518" s="738">
        <v>3246137</v>
      </c>
      <c r="D518" s="738">
        <v>1322755.73</v>
      </c>
      <c r="E518" s="739">
        <v>4.257354183</v>
      </c>
      <c r="F518" s="738">
        <v>1303303.77</v>
      </c>
    </row>
    <row r="519" spans="1:6" ht="12.75">
      <c r="A519" s="734" t="s">
        <v>402</v>
      </c>
      <c r="B519" s="738">
        <v>0</v>
      </c>
      <c r="C519" s="738">
        <v>0</v>
      </c>
      <c r="D519" s="738">
        <v>2097032.85</v>
      </c>
      <c r="E519" s="739" t="s">
        <v>398</v>
      </c>
      <c r="F519" s="738">
        <v>-1350763.81</v>
      </c>
    </row>
    <row r="520" spans="1:6" s="729" customFormat="1" ht="12.75">
      <c r="A520" s="730" t="s">
        <v>279</v>
      </c>
      <c r="B520" s="733"/>
      <c r="C520" s="733"/>
      <c r="D520" s="733"/>
      <c r="E520" s="732"/>
      <c r="F520" s="733"/>
    </row>
    <row r="521" spans="1:6" s="729" customFormat="1" ht="12.75">
      <c r="A521" s="730" t="s">
        <v>711</v>
      </c>
      <c r="B521" s="733">
        <v>45340011</v>
      </c>
      <c r="C521" s="733">
        <v>14774733</v>
      </c>
      <c r="D521" s="733">
        <v>14797058.45</v>
      </c>
      <c r="E521" s="732">
        <v>32.635762814</v>
      </c>
      <c r="F521" s="733">
        <v>8945427.16</v>
      </c>
    </row>
    <row r="522" spans="1:6" ht="25.5">
      <c r="A522" s="734" t="s">
        <v>444</v>
      </c>
      <c r="B522" s="738">
        <v>0</v>
      </c>
      <c r="C522" s="738">
        <v>0</v>
      </c>
      <c r="D522" s="738">
        <v>22325.45</v>
      </c>
      <c r="E522" s="739">
        <v>0</v>
      </c>
      <c r="F522" s="738">
        <v>11437.16</v>
      </c>
    </row>
    <row r="523" spans="1:6" ht="12.75">
      <c r="A523" s="734" t="s">
        <v>716</v>
      </c>
      <c r="B523" s="742">
        <v>45340011</v>
      </c>
      <c r="C523" s="738">
        <v>14774733</v>
      </c>
      <c r="D523" s="738">
        <v>14774733</v>
      </c>
      <c r="E523" s="739">
        <v>32.586522751</v>
      </c>
      <c r="F523" s="738">
        <v>8933990</v>
      </c>
    </row>
    <row r="524" spans="1:6" ht="25.5">
      <c r="A524" s="734" t="s">
        <v>718</v>
      </c>
      <c r="B524" s="742">
        <v>45340011</v>
      </c>
      <c r="C524" s="738">
        <v>14774733</v>
      </c>
      <c r="D524" s="738">
        <v>14774733</v>
      </c>
      <c r="E524" s="739">
        <v>32.586522751</v>
      </c>
      <c r="F524" s="738">
        <v>8933990</v>
      </c>
    </row>
    <row r="525" spans="1:6" s="729" customFormat="1" ht="12.75">
      <c r="A525" s="730" t="s">
        <v>834</v>
      </c>
      <c r="B525" s="741">
        <v>45340011</v>
      </c>
      <c r="C525" s="733">
        <v>13013573</v>
      </c>
      <c r="D525" s="733">
        <v>11393405.63</v>
      </c>
      <c r="E525" s="732">
        <v>27.809627022</v>
      </c>
      <c r="F525" s="733">
        <v>8234713.05</v>
      </c>
    </row>
    <row r="526" spans="1:6" ht="12.75">
      <c r="A526" s="734" t="s">
        <v>721</v>
      </c>
      <c r="B526" s="742">
        <v>45340011</v>
      </c>
      <c r="C526" s="738">
        <v>13013573</v>
      </c>
      <c r="D526" s="738">
        <v>11393405.63</v>
      </c>
      <c r="E526" s="739">
        <v>27.809627022</v>
      </c>
      <c r="F526" s="738">
        <v>8234713.05</v>
      </c>
    </row>
    <row r="527" spans="1:6" ht="12.75">
      <c r="A527" s="734" t="s">
        <v>723</v>
      </c>
      <c r="B527" s="742">
        <v>17341596</v>
      </c>
      <c r="C527" s="738">
        <v>5979908</v>
      </c>
      <c r="D527" s="738">
        <v>5676506.38</v>
      </c>
      <c r="E527" s="739">
        <v>32.733471475</v>
      </c>
      <c r="F527" s="738">
        <v>3224623.86</v>
      </c>
    </row>
    <row r="528" spans="1:6" ht="12.75">
      <c r="A528" s="734" t="s">
        <v>725</v>
      </c>
      <c r="B528" s="742">
        <v>2625474</v>
      </c>
      <c r="C528" s="738">
        <v>461293</v>
      </c>
      <c r="D528" s="738">
        <v>383454.28</v>
      </c>
      <c r="E528" s="739">
        <v>14.605144823</v>
      </c>
      <c r="F528" s="738">
        <v>238275.82</v>
      </c>
    </row>
    <row r="529" spans="1:6" ht="12.75">
      <c r="A529" s="734" t="s">
        <v>727</v>
      </c>
      <c r="B529" s="742">
        <v>2115323</v>
      </c>
      <c r="C529" s="738">
        <v>374062</v>
      </c>
      <c r="D529" s="738">
        <v>311690.31</v>
      </c>
      <c r="E529" s="739">
        <v>14.734880205</v>
      </c>
      <c r="F529" s="738">
        <v>193413.65</v>
      </c>
    </row>
    <row r="530" spans="1:6" ht="12.75">
      <c r="A530" s="734" t="s">
        <v>731</v>
      </c>
      <c r="B530" s="742">
        <v>14716122</v>
      </c>
      <c r="C530" s="738">
        <v>5518615</v>
      </c>
      <c r="D530" s="738">
        <v>5293052.1</v>
      </c>
      <c r="E530" s="739">
        <v>35.967710107</v>
      </c>
      <c r="F530" s="738">
        <v>2986348.04</v>
      </c>
    </row>
    <row r="531" spans="1:6" ht="12.75">
      <c r="A531" s="734" t="s">
        <v>753</v>
      </c>
      <c r="B531" s="742">
        <v>9743528</v>
      </c>
      <c r="C531" s="738">
        <v>2724357</v>
      </c>
      <c r="D531" s="738">
        <v>2306570.06</v>
      </c>
      <c r="E531" s="739">
        <v>23.672842732</v>
      </c>
      <c r="F531" s="738">
        <v>1767939.54</v>
      </c>
    </row>
    <row r="532" spans="1:6" ht="12.75">
      <c r="A532" s="734" t="s">
        <v>755</v>
      </c>
      <c r="B532" s="742">
        <v>3525479</v>
      </c>
      <c r="C532" s="738">
        <v>1467290</v>
      </c>
      <c r="D532" s="738">
        <v>1131162.06</v>
      </c>
      <c r="E532" s="739">
        <v>32.085343864</v>
      </c>
      <c r="F532" s="738">
        <v>823806.54</v>
      </c>
    </row>
    <row r="533" spans="1:6" ht="12.75">
      <c r="A533" s="734" t="s">
        <v>767</v>
      </c>
      <c r="B533" s="742">
        <v>6218049</v>
      </c>
      <c r="C533" s="738">
        <v>1257067</v>
      </c>
      <c r="D533" s="738">
        <v>1175408</v>
      </c>
      <c r="E533" s="739">
        <v>18.903163999</v>
      </c>
      <c r="F533" s="738">
        <v>944133</v>
      </c>
    </row>
    <row r="534" spans="1:6" ht="12.75">
      <c r="A534" s="734" t="s">
        <v>779</v>
      </c>
      <c r="B534" s="742">
        <v>18254887</v>
      </c>
      <c r="C534" s="738">
        <v>4309308</v>
      </c>
      <c r="D534" s="738">
        <v>3410329.19</v>
      </c>
      <c r="E534" s="739">
        <v>24.562729749</v>
      </c>
      <c r="F534" s="738">
        <v>3242149.65</v>
      </c>
    </row>
    <row r="535" spans="1:6" ht="25.5">
      <c r="A535" s="734" t="s">
        <v>785</v>
      </c>
      <c r="B535" s="742">
        <v>4370725</v>
      </c>
      <c r="C535" s="738">
        <v>1753036</v>
      </c>
      <c r="D535" s="738">
        <v>1753036</v>
      </c>
      <c r="E535" s="739">
        <v>40.108586104</v>
      </c>
      <c r="F535" s="738">
        <v>1008398.1</v>
      </c>
    </row>
    <row r="536" spans="1:6" ht="51">
      <c r="A536" s="734" t="s">
        <v>787</v>
      </c>
      <c r="B536" s="742">
        <v>13884162</v>
      </c>
      <c r="C536" s="738">
        <v>4309308</v>
      </c>
      <c r="D536" s="738">
        <v>3410329.19</v>
      </c>
      <c r="E536" s="739">
        <v>24.562729749</v>
      </c>
      <c r="F536" s="738">
        <v>3242149.65</v>
      </c>
    </row>
    <row r="537" spans="1:6" ht="12.75">
      <c r="A537" s="734" t="s">
        <v>402</v>
      </c>
      <c r="B537" s="738">
        <v>0</v>
      </c>
      <c r="C537" s="738">
        <v>1761160</v>
      </c>
      <c r="D537" s="738">
        <v>3403652.82</v>
      </c>
      <c r="E537" s="739" t="s">
        <v>398</v>
      </c>
      <c r="F537" s="738">
        <v>710714.110000001</v>
      </c>
    </row>
    <row r="538" spans="1:6" ht="12.75">
      <c r="A538" s="734"/>
      <c r="B538" s="738"/>
      <c r="C538" s="738"/>
      <c r="D538" s="738"/>
      <c r="E538" s="739"/>
      <c r="F538" s="738"/>
    </row>
    <row r="539" spans="1:6" s="729" customFormat="1" ht="25.5">
      <c r="A539" s="730" t="s">
        <v>280</v>
      </c>
      <c r="B539" s="733"/>
      <c r="C539" s="733"/>
      <c r="D539" s="733"/>
      <c r="E539" s="732"/>
      <c r="F539" s="733"/>
    </row>
    <row r="540" spans="1:6" s="729" customFormat="1" ht="12.75">
      <c r="A540" s="730" t="s">
        <v>711</v>
      </c>
      <c r="B540" s="741">
        <v>45340011</v>
      </c>
      <c r="C540" s="733">
        <v>14774733</v>
      </c>
      <c r="D540" s="733">
        <v>14797058.45</v>
      </c>
      <c r="E540" s="732">
        <v>32.635762814</v>
      </c>
      <c r="F540" s="733">
        <v>8945427.16</v>
      </c>
    </row>
    <row r="541" spans="1:6" ht="25.5">
      <c r="A541" s="734" t="s">
        <v>444</v>
      </c>
      <c r="B541" s="742"/>
      <c r="C541" s="738">
        <v>0</v>
      </c>
      <c r="D541" s="738">
        <v>22325.45</v>
      </c>
      <c r="E541" s="739">
        <v>0</v>
      </c>
      <c r="F541" s="738">
        <v>11437.16</v>
      </c>
    </row>
    <row r="542" spans="1:6" ht="12.75">
      <c r="A542" s="734" t="s">
        <v>716</v>
      </c>
      <c r="B542" s="742">
        <v>45340011</v>
      </c>
      <c r="C542" s="738">
        <v>14774733</v>
      </c>
      <c r="D542" s="738">
        <v>14774733</v>
      </c>
      <c r="E542" s="739">
        <v>32.586522751</v>
      </c>
      <c r="F542" s="738">
        <v>8933990</v>
      </c>
    </row>
    <row r="543" spans="1:6" ht="25.5">
      <c r="A543" s="734" t="s">
        <v>718</v>
      </c>
      <c r="B543" s="742">
        <v>45340011</v>
      </c>
      <c r="C543" s="738">
        <v>14774733</v>
      </c>
      <c r="D543" s="738">
        <v>14774733</v>
      </c>
      <c r="E543" s="739">
        <v>32.586522751</v>
      </c>
      <c r="F543" s="738">
        <v>8933990</v>
      </c>
    </row>
    <row r="544" spans="1:6" s="729" customFormat="1" ht="12.75">
      <c r="A544" s="730" t="s">
        <v>834</v>
      </c>
      <c r="B544" s="741">
        <v>45340011</v>
      </c>
      <c r="C544" s="733">
        <v>13013573</v>
      </c>
      <c r="D544" s="733">
        <v>11393405.63</v>
      </c>
      <c r="E544" s="732">
        <v>27.809627022</v>
      </c>
      <c r="F544" s="733">
        <v>8234713.05</v>
      </c>
    </row>
    <row r="545" spans="1:6" ht="12.75">
      <c r="A545" s="734" t="s">
        <v>721</v>
      </c>
      <c r="B545" s="742">
        <v>45340011</v>
      </c>
      <c r="C545" s="738">
        <v>13013573</v>
      </c>
      <c r="D545" s="738">
        <v>11393405.63</v>
      </c>
      <c r="E545" s="739">
        <v>27.809627022</v>
      </c>
      <c r="F545" s="738">
        <v>8234713.05</v>
      </c>
    </row>
    <row r="546" spans="1:6" ht="12.75">
      <c r="A546" s="734" t="s">
        <v>723</v>
      </c>
      <c r="B546" s="742">
        <v>17341596</v>
      </c>
      <c r="C546" s="738">
        <v>5979908</v>
      </c>
      <c r="D546" s="738">
        <v>5676506.38</v>
      </c>
      <c r="E546" s="739">
        <v>32.733471475</v>
      </c>
      <c r="F546" s="738">
        <v>3224623.86</v>
      </c>
    </row>
    <row r="547" spans="1:6" ht="12.75">
      <c r="A547" s="734" t="s">
        <v>725</v>
      </c>
      <c r="B547" s="742">
        <v>2625474</v>
      </c>
      <c r="C547" s="738">
        <v>461293</v>
      </c>
      <c r="D547" s="738">
        <v>383454.28</v>
      </c>
      <c r="E547" s="739">
        <v>14.605144823</v>
      </c>
      <c r="F547" s="738">
        <v>238275.82</v>
      </c>
    </row>
    <row r="548" spans="1:6" ht="12.75">
      <c r="A548" s="734" t="s">
        <v>727</v>
      </c>
      <c r="B548" s="742">
        <v>2115323</v>
      </c>
      <c r="C548" s="738">
        <v>374062</v>
      </c>
      <c r="D548" s="738">
        <v>311690.31</v>
      </c>
      <c r="E548" s="739">
        <v>14.734880205</v>
      </c>
      <c r="F548" s="738">
        <v>193413.65</v>
      </c>
    </row>
    <row r="549" spans="1:6" ht="12.75">
      <c r="A549" s="734" t="s">
        <v>731</v>
      </c>
      <c r="B549" s="742">
        <v>14716122</v>
      </c>
      <c r="C549" s="738">
        <v>5518615</v>
      </c>
      <c r="D549" s="738">
        <v>5293052.1</v>
      </c>
      <c r="E549" s="739">
        <v>35.967710107</v>
      </c>
      <c r="F549" s="738">
        <v>2986348.04</v>
      </c>
    </row>
    <row r="550" spans="1:6" ht="12.75">
      <c r="A550" s="734" t="s">
        <v>753</v>
      </c>
      <c r="B550" s="742">
        <v>9743528</v>
      </c>
      <c r="C550" s="738">
        <v>2724357</v>
      </c>
      <c r="D550" s="738">
        <v>2306570.06</v>
      </c>
      <c r="E550" s="739">
        <v>23.672842732</v>
      </c>
      <c r="F550" s="738">
        <v>1767939.54</v>
      </c>
    </row>
    <row r="551" spans="1:6" ht="12.75">
      <c r="A551" s="734" t="s">
        <v>755</v>
      </c>
      <c r="B551" s="742">
        <v>3525479</v>
      </c>
      <c r="C551" s="738">
        <v>1467290</v>
      </c>
      <c r="D551" s="738">
        <v>1131162.06</v>
      </c>
      <c r="E551" s="739">
        <v>32.085343864</v>
      </c>
      <c r="F551" s="738">
        <v>823806.54</v>
      </c>
    </row>
    <row r="552" spans="1:6" ht="12.75">
      <c r="A552" s="734" t="s">
        <v>767</v>
      </c>
      <c r="B552" s="742">
        <v>6218049</v>
      </c>
      <c r="C552" s="738">
        <v>1257067</v>
      </c>
      <c r="D552" s="738">
        <v>1175408</v>
      </c>
      <c r="E552" s="739">
        <v>18.903163999</v>
      </c>
      <c r="F552" s="738">
        <v>944133</v>
      </c>
    </row>
    <row r="553" spans="1:6" ht="12.75">
      <c r="A553" s="734" t="s">
        <v>779</v>
      </c>
      <c r="B553" s="742">
        <v>18254887</v>
      </c>
      <c r="C553" s="738">
        <v>4309308</v>
      </c>
      <c r="D553" s="738">
        <v>3410329.19</v>
      </c>
      <c r="E553" s="739">
        <v>24.562729749</v>
      </c>
      <c r="F553" s="738">
        <v>3242149.65</v>
      </c>
    </row>
    <row r="554" spans="1:6" ht="25.5">
      <c r="A554" s="734" t="s">
        <v>785</v>
      </c>
      <c r="B554" s="742">
        <v>4370725</v>
      </c>
      <c r="C554" s="738">
        <v>1753036</v>
      </c>
      <c r="D554" s="738">
        <v>1753036</v>
      </c>
      <c r="E554" s="739">
        <v>40.108586104</v>
      </c>
      <c r="F554" s="738">
        <v>1008398.1</v>
      </c>
    </row>
    <row r="555" spans="1:6" ht="51">
      <c r="A555" s="734" t="s">
        <v>787</v>
      </c>
      <c r="B555" s="742">
        <v>13884162</v>
      </c>
      <c r="C555" s="738">
        <v>4309308</v>
      </c>
      <c r="D555" s="738">
        <v>3410329.19</v>
      </c>
      <c r="E555" s="739">
        <v>24.562729749</v>
      </c>
      <c r="F555" s="738">
        <v>3242149.65</v>
      </c>
    </row>
    <row r="556" spans="1:6" ht="12.75">
      <c r="A556" s="734" t="s">
        <v>402</v>
      </c>
      <c r="B556" s="738">
        <v>0</v>
      </c>
      <c r="C556" s="738">
        <v>1761160</v>
      </c>
      <c r="D556" s="738">
        <v>3403652.82</v>
      </c>
      <c r="E556" s="739" t="s">
        <v>398</v>
      </c>
      <c r="F556" s="738">
        <v>710714.110000001</v>
      </c>
    </row>
    <row r="557" spans="1:6" s="729" customFormat="1" ht="12.75">
      <c r="A557" s="730" t="s">
        <v>839</v>
      </c>
      <c r="B557" s="733"/>
      <c r="C557" s="733"/>
      <c r="D557" s="733"/>
      <c r="E557" s="732"/>
      <c r="F557" s="733"/>
    </row>
    <row r="558" spans="1:6" s="729" customFormat="1" ht="12.75">
      <c r="A558" s="730" t="s">
        <v>711</v>
      </c>
      <c r="B558" s="733">
        <v>1222374</v>
      </c>
      <c r="C558" s="733">
        <v>63171</v>
      </c>
      <c r="D558" s="733">
        <v>63171</v>
      </c>
      <c r="E558" s="732">
        <v>5.167894605</v>
      </c>
      <c r="F558" s="733">
        <v>50374</v>
      </c>
    </row>
    <row r="559" spans="1:6" ht="12.75">
      <c r="A559" s="734" t="s">
        <v>716</v>
      </c>
      <c r="B559" s="738">
        <v>1222374</v>
      </c>
      <c r="C559" s="738">
        <v>63171</v>
      </c>
      <c r="D559" s="738">
        <v>63171</v>
      </c>
      <c r="E559" s="739">
        <v>5.167894605</v>
      </c>
      <c r="F559" s="738">
        <v>50374</v>
      </c>
    </row>
    <row r="560" spans="1:6" ht="25.5">
      <c r="A560" s="734" t="s">
        <v>718</v>
      </c>
      <c r="B560" s="738">
        <v>1222374</v>
      </c>
      <c r="C560" s="738">
        <v>63171</v>
      </c>
      <c r="D560" s="738">
        <v>63171</v>
      </c>
      <c r="E560" s="739">
        <v>5.167894605</v>
      </c>
      <c r="F560" s="738">
        <v>50374</v>
      </c>
    </row>
    <row r="561" spans="1:6" s="729" customFormat="1" ht="12.75">
      <c r="A561" s="730" t="s">
        <v>834</v>
      </c>
      <c r="B561" s="733">
        <v>1222374</v>
      </c>
      <c r="C561" s="733">
        <v>63171</v>
      </c>
      <c r="D561" s="733">
        <v>1958.25</v>
      </c>
      <c r="E561" s="732">
        <v>0.160200561</v>
      </c>
      <c r="F561" s="733">
        <v>1052.7</v>
      </c>
    </row>
    <row r="562" spans="1:6" ht="12.75">
      <c r="A562" s="734" t="s">
        <v>721</v>
      </c>
      <c r="B562" s="738">
        <v>1222374</v>
      </c>
      <c r="C562" s="738">
        <v>63171</v>
      </c>
      <c r="D562" s="738">
        <v>1958.25</v>
      </c>
      <c r="E562" s="739">
        <v>0.160200561</v>
      </c>
      <c r="F562" s="738">
        <v>1052.7</v>
      </c>
    </row>
    <row r="563" spans="1:6" ht="12.75">
      <c r="A563" s="734" t="s">
        <v>723</v>
      </c>
      <c r="B563" s="738">
        <v>1222374</v>
      </c>
      <c r="C563" s="738">
        <v>63171</v>
      </c>
      <c r="D563" s="738">
        <v>1958.25</v>
      </c>
      <c r="E563" s="739">
        <v>0.160200561</v>
      </c>
      <c r="F563" s="738">
        <v>1052.7</v>
      </c>
    </row>
    <row r="564" spans="1:6" ht="12.75">
      <c r="A564" s="734" t="s">
        <v>731</v>
      </c>
      <c r="B564" s="738">
        <v>1222374</v>
      </c>
      <c r="C564" s="738">
        <v>63171</v>
      </c>
      <c r="D564" s="738">
        <v>1958.25</v>
      </c>
      <c r="E564" s="739">
        <v>0.160200561</v>
      </c>
      <c r="F564" s="738">
        <v>1052.7</v>
      </c>
    </row>
    <row r="565" spans="1:6" ht="12.75">
      <c r="A565" s="734" t="s">
        <v>402</v>
      </c>
      <c r="B565" s="738">
        <v>0</v>
      </c>
      <c r="C565" s="738">
        <v>0</v>
      </c>
      <c r="D565" s="738">
        <v>61212.75</v>
      </c>
      <c r="E565" s="739" t="s">
        <v>398</v>
      </c>
      <c r="F565" s="738">
        <v>49321.3</v>
      </c>
    </row>
    <row r="566" spans="1:6" s="729" customFormat="1" ht="12.75">
      <c r="A566" s="730" t="s">
        <v>849</v>
      </c>
      <c r="B566" s="733"/>
      <c r="C566" s="733"/>
      <c r="D566" s="733"/>
      <c r="E566" s="732"/>
      <c r="F566" s="733"/>
    </row>
    <row r="567" spans="1:6" s="729" customFormat="1" ht="12.75">
      <c r="A567" s="730" t="s">
        <v>711</v>
      </c>
      <c r="B567" s="733">
        <v>744196</v>
      </c>
      <c r="C567" s="733">
        <v>682349</v>
      </c>
      <c r="D567" s="733">
        <v>682349</v>
      </c>
      <c r="E567" s="732">
        <v>91.689420529</v>
      </c>
      <c r="F567" s="733">
        <v>0</v>
      </c>
    </row>
    <row r="568" spans="1:6" ht="12.75">
      <c r="A568" s="734" t="s">
        <v>716</v>
      </c>
      <c r="B568" s="738">
        <v>744196</v>
      </c>
      <c r="C568" s="738">
        <v>682349</v>
      </c>
      <c r="D568" s="738">
        <v>682349</v>
      </c>
      <c r="E568" s="739">
        <v>91.689420529</v>
      </c>
      <c r="F568" s="738">
        <v>0</v>
      </c>
    </row>
    <row r="569" spans="1:6" ht="25.5">
      <c r="A569" s="734" t="s">
        <v>718</v>
      </c>
      <c r="B569" s="738">
        <v>744196</v>
      </c>
      <c r="C569" s="738">
        <v>682349</v>
      </c>
      <c r="D569" s="738">
        <v>682349</v>
      </c>
      <c r="E569" s="739">
        <v>91.689420529</v>
      </c>
      <c r="F569" s="738">
        <v>0</v>
      </c>
    </row>
    <row r="570" spans="1:6" s="729" customFormat="1" ht="12.75">
      <c r="A570" s="730" t="s">
        <v>834</v>
      </c>
      <c r="B570" s="733">
        <v>744196</v>
      </c>
      <c r="C570" s="733">
        <v>682349</v>
      </c>
      <c r="D570" s="733">
        <v>501503.34</v>
      </c>
      <c r="E570" s="732">
        <v>67.38860999</v>
      </c>
      <c r="F570" s="733">
        <v>283525.99</v>
      </c>
    </row>
    <row r="571" spans="1:6" ht="12.75">
      <c r="A571" s="734" t="s">
        <v>721</v>
      </c>
      <c r="B571" s="738">
        <v>744196</v>
      </c>
      <c r="C571" s="738">
        <v>682349</v>
      </c>
      <c r="D571" s="738">
        <v>501503.34</v>
      </c>
      <c r="E571" s="739">
        <v>67.38860999</v>
      </c>
      <c r="F571" s="738">
        <v>283525.99</v>
      </c>
    </row>
    <row r="572" spans="1:6" ht="12.75">
      <c r="A572" s="734" t="s">
        <v>753</v>
      </c>
      <c r="B572" s="738">
        <v>744196</v>
      </c>
      <c r="C572" s="738">
        <v>682349</v>
      </c>
      <c r="D572" s="738">
        <v>501503.34</v>
      </c>
      <c r="E572" s="739">
        <v>67.38860999</v>
      </c>
      <c r="F572" s="738">
        <v>283525.99</v>
      </c>
    </row>
    <row r="573" spans="1:6" ht="12.75">
      <c r="A573" s="734" t="s">
        <v>755</v>
      </c>
      <c r="B573" s="738">
        <v>744196</v>
      </c>
      <c r="C573" s="738">
        <v>682349</v>
      </c>
      <c r="D573" s="738">
        <v>501503.34</v>
      </c>
      <c r="E573" s="739">
        <v>67.38860999</v>
      </c>
      <c r="F573" s="738">
        <v>283525.99</v>
      </c>
    </row>
    <row r="574" spans="1:6" ht="12.75">
      <c r="A574" s="734" t="s">
        <v>402</v>
      </c>
      <c r="B574" s="738">
        <v>0</v>
      </c>
      <c r="C574" s="738">
        <v>0</v>
      </c>
      <c r="D574" s="738">
        <v>180845.66</v>
      </c>
      <c r="E574" s="739" t="s">
        <v>398</v>
      </c>
      <c r="F574" s="738">
        <v>-283525.99</v>
      </c>
    </row>
    <row r="575" spans="1:6" s="729" customFormat="1" ht="12.75">
      <c r="A575" s="730" t="s">
        <v>883</v>
      </c>
      <c r="B575" s="733"/>
      <c r="C575" s="733"/>
      <c r="D575" s="733"/>
      <c r="E575" s="732"/>
      <c r="F575" s="733"/>
    </row>
    <row r="576" spans="1:6" s="729" customFormat="1" ht="12.75">
      <c r="A576" s="730" t="s">
        <v>711</v>
      </c>
      <c r="B576" s="741">
        <v>39029564</v>
      </c>
      <c r="C576" s="733">
        <v>6456783</v>
      </c>
      <c r="D576" s="733">
        <v>6479108.45</v>
      </c>
      <c r="E576" s="732">
        <v>16.600514548</v>
      </c>
      <c r="F576" s="733">
        <v>4638873.16</v>
      </c>
    </row>
    <row r="577" spans="1:6" ht="25.5">
      <c r="A577" s="734" t="s">
        <v>444</v>
      </c>
      <c r="B577" s="742"/>
      <c r="C577" s="738">
        <v>0</v>
      </c>
      <c r="D577" s="738">
        <v>22325.45</v>
      </c>
      <c r="E577" s="739">
        <v>0</v>
      </c>
      <c r="F577" s="738">
        <v>11437.16</v>
      </c>
    </row>
    <row r="578" spans="1:6" ht="12.75">
      <c r="A578" s="734" t="s">
        <v>716</v>
      </c>
      <c r="B578" s="742">
        <v>39029564</v>
      </c>
      <c r="C578" s="738">
        <v>6456783</v>
      </c>
      <c r="D578" s="738">
        <v>6456783</v>
      </c>
      <c r="E578" s="739">
        <v>16.543313166</v>
      </c>
      <c r="F578" s="738">
        <v>4627436</v>
      </c>
    </row>
    <row r="579" spans="1:6" ht="25.5">
      <c r="A579" s="734" t="s">
        <v>718</v>
      </c>
      <c r="B579" s="742">
        <v>23486112</v>
      </c>
      <c r="C579" s="738">
        <v>6133617</v>
      </c>
      <c r="D579" s="738">
        <v>6133617</v>
      </c>
      <c r="E579" s="739">
        <v>26.115931832</v>
      </c>
      <c r="F579" s="738">
        <v>4550627</v>
      </c>
    </row>
    <row r="580" spans="1:6" ht="25.5">
      <c r="A580" s="734" t="s">
        <v>860</v>
      </c>
      <c r="B580" s="742">
        <v>15543452</v>
      </c>
      <c r="C580" s="738">
        <v>323166</v>
      </c>
      <c r="D580" s="738">
        <v>323166</v>
      </c>
      <c r="E580" s="739">
        <v>2.079113443</v>
      </c>
      <c r="F580" s="738">
        <v>76809</v>
      </c>
    </row>
    <row r="581" spans="1:6" s="729" customFormat="1" ht="12.75">
      <c r="A581" s="730" t="s">
        <v>834</v>
      </c>
      <c r="B581" s="741">
        <v>39029564</v>
      </c>
      <c r="C581" s="733">
        <v>6456783</v>
      </c>
      <c r="D581" s="733">
        <v>5256677.89</v>
      </c>
      <c r="E581" s="732">
        <v>13.468451479</v>
      </c>
      <c r="F581" s="733">
        <v>4690503.63</v>
      </c>
    </row>
    <row r="582" spans="1:6" ht="12.75">
      <c r="A582" s="734" t="s">
        <v>721</v>
      </c>
      <c r="B582" s="742">
        <v>39029564</v>
      </c>
      <c r="C582" s="738">
        <v>6456783</v>
      </c>
      <c r="D582" s="738">
        <v>5256677.89</v>
      </c>
      <c r="E582" s="739">
        <v>13.468451479</v>
      </c>
      <c r="F582" s="738">
        <v>4690503.63</v>
      </c>
    </row>
    <row r="583" spans="1:6" ht="12.75">
      <c r="A583" s="734" t="s">
        <v>723</v>
      </c>
      <c r="B583" s="742">
        <v>3051105</v>
      </c>
      <c r="C583" s="738">
        <v>392455</v>
      </c>
      <c r="D583" s="738">
        <v>271013.88</v>
      </c>
      <c r="E583" s="739">
        <v>8.882482904</v>
      </c>
      <c r="F583" s="738">
        <v>152244.54</v>
      </c>
    </row>
    <row r="584" spans="1:6" ht="12.75">
      <c r="A584" s="734" t="s">
        <v>725</v>
      </c>
      <c r="B584" s="742">
        <v>1752424</v>
      </c>
      <c r="C584" s="738">
        <v>267441</v>
      </c>
      <c r="D584" s="738">
        <v>197802.07</v>
      </c>
      <c r="E584" s="739">
        <v>11.287340849</v>
      </c>
      <c r="F584" s="738">
        <v>116638.56</v>
      </c>
    </row>
    <row r="585" spans="1:6" ht="12.75">
      <c r="A585" s="734" t="s">
        <v>727</v>
      </c>
      <c r="B585" s="742">
        <v>1411785</v>
      </c>
      <c r="C585" s="738">
        <v>215768</v>
      </c>
      <c r="D585" s="738">
        <v>159995.3</v>
      </c>
      <c r="E585" s="739">
        <v>11.332837507</v>
      </c>
      <c r="F585" s="738">
        <v>94263.59</v>
      </c>
    </row>
    <row r="586" spans="1:6" ht="12.75">
      <c r="A586" s="734" t="s">
        <v>731</v>
      </c>
      <c r="B586" s="742">
        <v>1298681</v>
      </c>
      <c r="C586" s="738">
        <v>125014</v>
      </c>
      <c r="D586" s="738">
        <v>73211.81</v>
      </c>
      <c r="E586" s="739">
        <v>5.637397483</v>
      </c>
      <c r="F586" s="738">
        <v>35605.98</v>
      </c>
    </row>
    <row r="587" spans="1:6" ht="12.75">
      <c r="A587" s="734" t="s">
        <v>753</v>
      </c>
      <c r="B587" s="742">
        <v>6296957</v>
      </c>
      <c r="C587" s="738">
        <v>1435296</v>
      </c>
      <c r="D587" s="738">
        <v>1341567.49</v>
      </c>
      <c r="E587" s="739">
        <v>21.305012723</v>
      </c>
      <c r="F587" s="738">
        <v>1044612.11</v>
      </c>
    </row>
    <row r="588" spans="1:6" ht="12.75">
      <c r="A588" s="734" t="s">
        <v>755</v>
      </c>
      <c r="B588" s="742">
        <v>364888</v>
      </c>
      <c r="C588" s="738">
        <v>205819</v>
      </c>
      <c r="D588" s="738">
        <v>190193.49</v>
      </c>
      <c r="E588" s="739">
        <v>52.123799632</v>
      </c>
      <c r="F588" s="738">
        <v>124513.11</v>
      </c>
    </row>
    <row r="589" spans="1:6" ht="12.75">
      <c r="A589" s="734" t="s">
        <v>767</v>
      </c>
      <c r="B589" s="742">
        <v>5932069</v>
      </c>
      <c r="C589" s="738">
        <v>1229477</v>
      </c>
      <c r="D589" s="738">
        <v>1151374</v>
      </c>
      <c r="E589" s="739">
        <v>19.409315704</v>
      </c>
      <c r="F589" s="738">
        <v>920099</v>
      </c>
    </row>
    <row r="590" spans="1:6" ht="12.75">
      <c r="A590" s="734" t="s">
        <v>779</v>
      </c>
      <c r="B590" s="742">
        <v>29681502</v>
      </c>
      <c r="C590" s="738">
        <v>4629032</v>
      </c>
      <c r="D590" s="738">
        <v>3644096.52</v>
      </c>
      <c r="E590" s="739">
        <v>12.277331922</v>
      </c>
      <c r="F590" s="738">
        <v>3493646.98</v>
      </c>
    </row>
    <row r="591" spans="1:6" ht="25.5">
      <c r="A591" s="734" t="s">
        <v>781</v>
      </c>
      <c r="B591" s="742">
        <v>316904</v>
      </c>
      <c r="C591" s="738">
        <v>40099</v>
      </c>
      <c r="D591" s="738">
        <v>30953</v>
      </c>
      <c r="E591" s="739">
        <v>9.767311236</v>
      </c>
      <c r="F591" s="738">
        <v>30953</v>
      </c>
    </row>
    <row r="592" spans="1:6" ht="38.25">
      <c r="A592" s="734" t="s">
        <v>862</v>
      </c>
      <c r="B592" s="742">
        <v>316904</v>
      </c>
      <c r="C592" s="738">
        <v>40099</v>
      </c>
      <c r="D592" s="738">
        <v>30953</v>
      </c>
      <c r="E592" s="739">
        <v>9.767311236</v>
      </c>
      <c r="F592" s="738">
        <v>30953</v>
      </c>
    </row>
    <row r="593" spans="1:6" ht="51">
      <c r="A593" s="734" t="s">
        <v>864</v>
      </c>
      <c r="B593" s="742">
        <v>316904</v>
      </c>
      <c r="C593" s="738">
        <v>40099</v>
      </c>
      <c r="D593" s="738">
        <v>30953</v>
      </c>
      <c r="E593" s="739">
        <v>9.767311236</v>
      </c>
      <c r="F593" s="738">
        <v>30953</v>
      </c>
    </row>
    <row r="594" spans="1:6" ht="51">
      <c r="A594" s="734" t="s">
        <v>787</v>
      </c>
      <c r="B594" s="742">
        <v>13821146</v>
      </c>
      <c r="C594" s="738">
        <v>4265767</v>
      </c>
      <c r="D594" s="738">
        <v>3366788.19</v>
      </c>
      <c r="E594" s="739">
        <v>24.359689059</v>
      </c>
      <c r="F594" s="738">
        <v>3216338.65</v>
      </c>
    </row>
    <row r="595" spans="1:6" ht="25.5">
      <c r="A595" s="734" t="s">
        <v>866</v>
      </c>
      <c r="B595" s="742">
        <v>15543452</v>
      </c>
      <c r="C595" s="738">
        <v>323166</v>
      </c>
      <c r="D595" s="738">
        <v>246355.33</v>
      </c>
      <c r="E595" s="739">
        <v>1.58494606</v>
      </c>
      <c r="F595" s="738">
        <v>246355.33</v>
      </c>
    </row>
    <row r="596" spans="1:6" ht="51">
      <c r="A596" s="734" t="s">
        <v>868</v>
      </c>
      <c r="B596" s="742">
        <v>15543452</v>
      </c>
      <c r="C596" s="738">
        <v>323166</v>
      </c>
      <c r="D596" s="738">
        <v>246355.33</v>
      </c>
      <c r="E596" s="739">
        <v>1.58494606</v>
      </c>
      <c r="F596" s="738">
        <v>246355.33</v>
      </c>
    </row>
    <row r="597" spans="1:6" ht="12.75">
      <c r="A597" s="734" t="s">
        <v>402</v>
      </c>
      <c r="B597" s="738">
        <v>0</v>
      </c>
      <c r="C597" s="738">
        <v>0</v>
      </c>
      <c r="D597" s="738">
        <v>1222430.56</v>
      </c>
      <c r="E597" s="739" t="s">
        <v>398</v>
      </c>
      <c r="F597" s="738">
        <v>-51630.469999999</v>
      </c>
    </row>
    <row r="598" spans="1:6" s="729" customFormat="1" ht="12.75">
      <c r="A598" s="730" t="s">
        <v>887</v>
      </c>
      <c r="B598" s="733"/>
      <c r="C598" s="733"/>
      <c r="D598" s="733"/>
      <c r="E598" s="732"/>
      <c r="F598" s="733"/>
    </row>
    <row r="599" spans="1:6" s="729" customFormat="1" ht="12.75">
      <c r="A599" s="730" t="s">
        <v>711</v>
      </c>
      <c r="B599" s="733">
        <v>13500</v>
      </c>
      <c r="C599" s="733">
        <v>12800</v>
      </c>
      <c r="D599" s="733">
        <v>12800</v>
      </c>
      <c r="E599" s="732">
        <v>94.814814815</v>
      </c>
      <c r="F599" s="733">
        <v>9650</v>
      </c>
    </row>
    <row r="600" spans="1:6" ht="12.75">
      <c r="A600" s="734" t="s">
        <v>716</v>
      </c>
      <c r="B600" s="738">
        <v>13500</v>
      </c>
      <c r="C600" s="738">
        <v>12800</v>
      </c>
      <c r="D600" s="738">
        <v>12800</v>
      </c>
      <c r="E600" s="739">
        <v>94.814814815</v>
      </c>
      <c r="F600" s="738">
        <v>9650</v>
      </c>
    </row>
    <row r="601" spans="1:6" ht="25.5">
      <c r="A601" s="734" t="s">
        <v>718</v>
      </c>
      <c r="B601" s="738">
        <v>13500</v>
      </c>
      <c r="C601" s="738">
        <v>12800</v>
      </c>
      <c r="D601" s="738">
        <v>12800</v>
      </c>
      <c r="E601" s="739">
        <v>94.814814815</v>
      </c>
      <c r="F601" s="738">
        <v>9650</v>
      </c>
    </row>
    <row r="602" spans="1:6" s="729" customFormat="1" ht="12.75">
      <c r="A602" s="730" t="s">
        <v>834</v>
      </c>
      <c r="B602" s="733">
        <v>13500</v>
      </c>
      <c r="C602" s="733">
        <v>12800</v>
      </c>
      <c r="D602" s="733">
        <v>2162.9</v>
      </c>
      <c r="E602" s="732">
        <v>16.021481481</v>
      </c>
      <c r="F602" s="733">
        <v>2162.9</v>
      </c>
    </row>
    <row r="603" spans="1:6" ht="12.75">
      <c r="A603" s="734" t="s">
        <v>721</v>
      </c>
      <c r="B603" s="738">
        <v>13500</v>
      </c>
      <c r="C603" s="738">
        <v>12800</v>
      </c>
      <c r="D603" s="738">
        <v>2162.9</v>
      </c>
      <c r="E603" s="739">
        <v>16.021481481</v>
      </c>
      <c r="F603" s="738">
        <v>2162.9</v>
      </c>
    </row>
    <row r="604" spans="1:6" ht="12.75">
      <c r="A604" s="734" t="s">
        <v>723</v>
      </c>
      <c r="B604" s="738">
        <v>13500</v>
      </c>
      <c r="C604" s="738">
        <v>12800</v>
      </c>
      <c r="D604" s="738">
        <v>2162.9</v>
      </c>
      <c r="E604" s="739">
        <v>16.021481481</v>
      </c>
      <c r="F604" s="738">
        <v>2162.9</v>
      </c>
    </row>
    <row r="605" spans="1:6" ht="12.75">
      <c r="A605" s="734" t="s">
        <v>725</v>
      </c>
      <c r="B605" s="738">
        <v>210</v>
      </c>
      <c r="C605" s="738">
        <v>210</v>
      </c>
      <c r="D605" s="738">
        <v>0</v>
      </c>
      <c r="E605" s="739">
        <v>0</v>
      </c>
      <c r="F605" s="738">
        <v>0</v>
      </c>
    </row>
    <row r="606" spans="1:6" ht="12.75">
      <c r="A606" s="734" t="s">
        <v>727</v>
      </c>
      <c r="B606" s="738">
        <v>169</v>
      </c>
      <c r="C606" s="738">
        <v>169</v>
      </c>
      <c r="D606" s="738">
        <v>0</v>
      </c>
      <c r="E606" s="739">
        <v>0</v>
      </c>
      <c r="F606" s="738">
        <v>0</v>
      </c>
    </row>
    <row r="607" spans="1:6" ht="12.75">
      <c r="A607" s="734" t="s">
        <v>731</v>
      </c>
      <c r="B607" s="738">
        <v>13290</v>
      </c>
      <c r="C607" s="738">
        <v>12590</v>
      </c>
      <c r="D607" s="738">
        <v>2162.9</v>
      </c>
      <c r="E607" s="739">
        <v>16.274642588</v>
      </c>
      <c r="F607" s="738">
        <v>2162.9</v>
      </c>
    </row>
    <row r="608" spans="1:6" ht="12.75">
      <c r="A608" s="734" t="s">
        <v>402</v>
      </c>
      <c r="B608" s="738">
        <v>0</v>
      </c>
      <c r="C608" s="738">
        <v>0</v>
      </c>
      <c r="D608" s="738">
        <v>10637.1</v>
      </c>
      <c r="E608" s="739" t="s">
        <v>398</v>
      </c>
      <c r="F608" s="738">
        <v>7487.1</v>
      </c>
    </row>
    <row r="609" spans="1:6" s="729" customFormat="1" ht="12.75">
      <c r="A609" s="730" t="s">
        <v>893</v>
      </c>
      <c r="B609" s="733"/>
      <c r="C609" s="733"/>
      <c r="D609" s="733"/>
      <c r="E609" s="732"/>
      <c r="F609" s="733"/>
    </row>
    <row r="610" spans="1:6" s="729" customFormat="1" ht="12.75">
      <c r="A610" s="730" t="s">
        <v>711</v>
      </c>
      <c r="B610" s="733">
        <v>34776811</v>
      </c>
      <c r="C610" s="733">
        <v>14667219</v>
      </c>
      <c r="D610" s="733">
        <v>14667219</v>
      </c>
      <c r="E610" s="732">
        <v>42.17528456</v>
      </c>
      <c r="F610" s="733">
        <v>9200472</v>
      </c>
    </row>
    <row r="611" spans="1:6" ht="12.75">
      <c r="A611" s="734" t="s">
        <v>450</v>
      </c>
      <c r="B611" s="738">
        <v>47126</v>
      </c>
      <c r="C611" s="738">
        <v>0</v>
      </c>
      <c r="D611" s="738">
        <v>0</v>
      </c>
      <c r="E611" s="739">
        <v>0</v>
      </c>
      <c r="F611" s="738">
        <v>0</v>
      </c>
    </row>
    <row r="612" spans="1:6" ht="12.75">
      <c r="A612" s="734" t="s">
        <v>852</v>
      </c>
      <c r="B612" s="738">
        <v>47126</v>
      </c>
      <c r="C612" s="738">
        <v>0</v>
      </c>
      <c r="D612" s="738">
        <v>0</v>
      </c>
      <c r="E612" s="739">
        <v>0</v>
      </c>
      <c r="F612" s="738">
        <v>0</v>
      </c>
    </row>
    <row r="613" spans="1:6" ht="25.5">
      <c r="A613" s="734" t="s">
        <v>854</v>
      </c>
      <c r="B613" s="738">
        <v>47126</v>
      </c>
      <c r="C613" s="738">
        <v>0</v>
      </c>
      <c r="D613" s="738">
        <v>0</v>
      </c>
      <c r="E613" s="739">
        <v>0</v>
      </c>
      <c r="F613" s="738">
        <v>0</v>
      </c>
    </row>
    <row r="614" spans="1:6" ht="38.25">
      <c r="A614" s="734" t="s">
        <v>856</v>
      </c>
      <c r="B614" s="738">
        <v>47126</v>
      </c>
      <c r="C614" s="738">
        <v>0</v>
      </c>
      <c r="D614" s="738">
        <v>0</v>
      </c>
      <c r="E614" s="739">
        <v>0</v>
      </c>
      <c r="F614" s="738">
        <v>0</v>
      </c>
    </row>
    <row r="615" spans="1:6" ht="51">
      <c r="A615" s="734" t="s">
        <v>889</v>
      </c>
      <c r="B615" s="738">
        <v>47126</v>
      </c>
      <c r="C615" s="738">
        <v>0</v>
      </c>
      <c r="D615" s="738">
        <v>0</v>
      </c>
      <c r="E615" s="739">
        <v>0</v>
      </c>
      <c r="F615" s="738">
        <v>0</v>
      </c>
    </row>
    <row r="616" spans="1:6" ht="12.75">
      <c r="A616" s="734" t="s">
        <v>716</v>
      </c>
      <c r="B616" s="738">
        <v>34729685</v>
      </c>
      <c r="C616" s="738">
        <v>14667219</v>
      </c>
      <c r="D616" s="738">
        <v>14667219</v>
      </c>
      <c r="E616" s="739">
        <v>42.23251377</v>
      </c>
      <c r="F616" s="738">
        <v>9200472</v>
      </c>
    </row>
    <row r="617" spans="1:6" ht="25.5">
      <c r="A617" s="734" t="s">
        <v>718</v>
      </c>
      <c r="B617" s="738">
        <v>17061264</v>
      </c>
      <c r="C617" s="738">
        <v>7310389</v>
      </c>
      <c r="D617" s="738">
        <v>7310389</v>
      </c>
      <c r="E617" s="739">
        <v>42.847874577</v>
      </c>
      <c r="F617" s="738">
        <v>3843642</v>
      </c>
    </row>
    <row r="618" spans="1:6" ht="25.5">
      <c r="A618" s="734" t="s">
        <v>860</v>
      </c>
      <c r="B618" s="738">
        <v>17668421</v>
      </c>
      <c r="C618" s="738">
        <v>7356830</v>
      </c>
      <c r="D618" s="738">
        <v>7356830</v>
      </c>
      <c r="E618" s="739">
        <v>41.638299201</v>
      </c>
      <c r="F618" s="738">
        <v>5356830</v>
      </c>
    </row>
    <row r="619" spans="1:6" s="729" customFormat="1" ht="12.75">
      <c r="A619" s="730" t="s">
        <v>834</v>
      </c>
      <c r="B619" s="733">
        <v>34776811</v>
      </c>
      <c r="C619" s="733">
        <v>14667219</v>
      </c>
      <c r="D619" s="733">
        <v>14440373.26</v>
      </c>
      <c r="E619" s="732">
        <v>41.522994331</v>
      </c>
      <c r="F619" s="733">
        <v>10857682.4</v>
      </c>
    </row>
    <row r="620" spans="1:6" ht="12.75">
      <c r="A620" s="734" t="s">
        <v>721</v>
      </c>
      <c r="B620" s="738">
        <v>34776811</v>
      </c>
      <c r="C620" s="738">
        <v>14667219</v>
      </c>
      <c r="D620" s="738">
        <v>14440373.26</v>
      </c>
      <c r="E620" s="739">
        <v>41.522994331</v>
      </c>
      <c r="F620" s="738">
        <v>10857682.4</v>
      </c>
    </row>
    <row r="621" spans="1:6" ht="12.75">
      <c r="A621" s="734" t="s">
        <v>723</v>
      </c>
      <c r="B621" s="738">
        <v>10652004</v>
      </c>
      <c r="C621" s="738">
        <v>5107655</v>
      </c>
      <c r="D621" s="738">
        <v>5078525.38</v>
      </c>
      <c r="E621" s="739">
        <v>47.676713039</v>
      </c>
      <c r="F621" s="738">
        <v>2746317.75</v>
      </c>
    </row>
    <row r="622" spans="1:6" ht="12.75">
      <c r="A622" s="734" t="s">
        <v>725</v>
      </c>
      <c r="B622" s="738">
        <v>787911</v>
      </c>
      <c r="C622" s="738">
        <v>179431</v>
      </c>
      <c r="D622" s="738">
        <v>179431</v>
      </c>
      <c r="E622" s="739">
        <v>22.77300355</v>
      </c>
      <c r="F622" s="738">
        <v>115416.05</v>
      </c>
    </row>
    <row r="623" spans="1:6" ht="12.75">
      <c r="A623" s="734" t="s">
        <v>727</v>
      </c>
      <c r="B623" s="738">
        <v>634955</v>
      </c>
      <c r="C623" s="738">
        <v>146678</v>
      </c>
      <c r="D623" s="738">
        <v>146678</v>
      </c>
      <c r="E623" s="739">
        <v>23.100534684</v>
      </c>
      <c r="F623" s="738">
        <v>94133.05</v>
      </c>
    </row>
    <row r="624" spans="1:6" ht="12.75">
      <c r="A624" s="734" t="s">
        <v>731</v>
      </c>
      <c r="B624" s="738">
        <v>9864093</v>
      </c>
      <c r="C624" s="738">
        <v>4928224</v>
      </c>
      <c r="D624" s="738">
        <v>4899094.38</v>
      </c>
      <c r="E624" s="739">
        <v>49.665938673</v>
      </c>
      <c r="F624" s="738">
        <v>2630901.7</v>
      </c>
    </row>
    <row r="625" spans="1:6" ht="12.75">
      <c r="A625" s="734" t="s">
        <v>753</v>
      </c>
      <c r="B625" s="738">
        <v>2085661</v>
      </c>
      <c r="C625" s="738">
        <v>449698</v>
      </c>
      <c r="D625" s="738">
        <v>408889.07</v>
      </c>
      <c r="E625" s="739">
        <v>19.604771341</v>
      </c>
      <c r="F625" s="738">
        <v>385191.28</v>
      </c>
    </row>
    <row r="626" spans="1:6" ht="12.75">
      <c r="A626" s="734" t="s">
        <v>755</v>
      </c>
      <c r="B626" s="738">
        <v>2042411</v>
      </c>
      <c r="C626" s="738">
        <v>449698</v>
      </c>
      <c r="D626" s="738">
        <v>408889.07</v>
      </c>
      <c r="E626" s="739">
        <v>20.019921064</v>
      </c>
      <c r="F626" s="738">
        <v>385191.28</v>
      </c>
    </row>
    <row r="627" spans="1:6" ht="12.75">
      <c r="A627" s="734" t="s">
        <v>767</v>
      </c>
      <c r="B627" s="738">
        <v>43250</v>
      </c>
      <c r="C627" s="738">
        <v>0</v>
      </c>
      <c r="D627" s="738">
        <v>0</v>
      </c>
      <c r="E627" s="739">
        <v>0</v>
      </c>
      <c r="F627" s="738">
        <v>0</v>
      </c>
    </row>
    <row r="628" spans="1:6" ht="12.75">
      <c r="A628" s="734" t="s">
        <v>779</v>
      </c>
      <c r="B628" s="738">
        <v>22039146</v>
      </c>
      <c r="C628" s="738">
        <v>9109866</v>
      </c>
      <c r="D628" s="738">
        <v>8952958.81</v>
      </c>
      <c r="E628" s="739">
        <v>40.622984257</v>
      </c>
      <c r="F628" s="738">
        <v>7726173.37</v>
      </c>
    </row>
    <row r="629" spans="1:6" ht="25.5">
      <c r="A629" s="734" t="s">
        <v>785</v>
      </c>
      <c r="B629" s="738">
        <v>4370725</v>
      </c>
      <c r="C629" s="738">
        <v>1753036</v>
      </c>
      <c r="D629" s="738">
        <v>1753036</v>
      </c>
      <c r="E629" s="739">
        <v>40.108586104</v>
      </c>
      <c r="F629" s="738">
        <v>1008398.1</v>
      </c>
    </row>
    <row r="630" spans="1:6" ht="25.5">
      <c r="A630" s="734" t="s">
        <v>866</v>
      </c>
      <c r="B630" s="738">
        <v>17668421</v>
      </c>
      <c r="C630" s="738">
        <v>7356830</v>
      </c>
      <c r="D630" s="738">
        <v>7199922.81</v>
      </c>
      <c r="E630" s="739">
        <v>40.750233482</v>
      </c>
      <c r="F630" s="738">
        <v>6717775.27</v>
      </c>
    </row>
    <row r="631" spans="1:6" ht="51">
      <c r="A631" s="734" t="s">
        <v>868</v>
      </c>
      <c r="B631" s="738">
        <v>17668421</v>
      </c>
      <c r="C631" s="738">
        <v>7356830</v>
      </c>
      <c r="D631" s="738">
        <v>7199922.81</v>
      </c>
      <c r="E631" s="739">
        <v>40.750233482</v>
      </c>
      <c r="F631" s="738">
        <v>6717775.27</v>
      </c>
    </row>
    <row r="632" spans="1:6" ht="12.75">
      <c r="A632" s="734" t="s">
        <v>402</v>
      </c>
      <c r="B632" s="738">
        <v>0</v>
      </c>
      <c r="C632" s="738">
        <v>0</v>
      </c>
      <c r="D632" s="738">
        <v>226845.74</v>
      </c>
      <c r="E632" s="739" t="s">
        <v>398</v>
      </c>
      <c r="F632" s="738">
        <v>-1657210.4</v>
      </c>
    </row>
    <row r="633" spans="1:6" s="729" customFormat="1" ht="12.75">
      <c r="A633" s="730" t="s">
        <v>895</v>
      </c>
      <c r="B633" s="733"/>
      <c r="C633" s="733"/>
      <c r="D633" s="733"/>
      <c r="E633" s="732"/>
      <c r="F633" s="733"/>
    </row>
    <row r="634" spans="1:6" s="729" customFormat="1" ht="12.75">
      <c r="A634" s="730" t="s">
        <v>711</v>
      </c>
      <c r="B634" s="733">
        <v>2033579</v>
      </c>
      <c r="C634" s="733">
        <v>180587</v>
      </c>
      <c r="D634" s="733">
        <v>180587</v>
      </c>
      <c r="E634" s="732">
        <v>8.880254959</v>
      </c>
      <c r="F634" s="733">
        <v>141328</v>
      </c>
    </row>
    <row r="635" spans="1:6" ht="12.75">
      <c r="A635" s="734" t="s">
        <v>716</v>
      </c>
      <c r="B635" s="738">
        <v>2033579</v>
      </c>
      <c r="C635" s="738">
        <v>180587</v>
      </c>
      <c r="D635" s="738">
        <v>180587</v>
      </c>
      <c r="E635" s="739">
        <v>8.880254959</v>
      </c>
      <c r="F635" s="738">
        <v>141328</v>
      </c>
    </row>
    <row r="636" spans="1:6" ht="25.5">
      <c r="A636" s="734" t="s">
        <v>718</v>
      </c>
      <c r="B636" s="738">
        <v>379997</v>
      </c>
      <c r="C636" s="738">
        <v>132553</v>
      </c>
      <c r="D636" s="738">
        <v>132553</v>
      </c>
      <c r="E636" s="739">
        <v>34.88264381</v>
      </c>
      <c r="F636" s="738">
        <v>97789</v>
      </c>
    </row>
    <row r="637" spans="1:6" ht="25.5">
      <c r="A637" s="734" t="s">
        <v>860</v>
      </c>
      <c r="B637" s="738">
        <v>1653582</v>
      </c>
      <c r="C637" s="738">
        <v>48034</v>
      </c>
      <c r="D637" s="738">
        <v>48034</v>
      </c>
      <c r="E637" s="739">
        <v>2.90484536</v>
      </c>
      <c r="F637" s="738">
        <v>43539</v>
      </c>
    </row>
    <row r="638" spans="1:6" s="729" customFormat="1" ht="12.75">
      <c r="A638" s="730" t="s">
        <v>834</v>
      </c>
      <c r="B638" s="733">
        <v>2033579</v>
      </c>
      <c r="C638" s="733">
        <v>180587</v>
      </c>
      <c r="D638" s="733">
        <v>32672.8</v>
      </c>
      <c r="E638" s="732">
        <v>1.6066649</v>
      </c>
      <c r="F638" s="733">
        <v>32672.8</v>
      </c>
    </row>
    <row r="639" spans="1:6" ht="12.75">
      <c r="A639" s="734" t="s">
        <v>721</v>
      </c>
      <c r="B639" s="738">
        <v>2033579</v>
      </c>
      <c r="C639" s="738">
        <v>180587</v>
      </c>
      <c r="D639" s="738">
        <v>32672.8</v>
      </c>
      <c r="E639" s="739">
        <v>1.6066649</v>
      </c>
      <c r="F639" s="738">
        <v>32672.8</v>
      </c>
    </row>
    <row r="640" spans="1:6" ht="12.75">
      <c r="A640" s="734" t="s">
        <v>723</v>
      </c>
      <c r="B640" s="738">
        <v>6013</v>
      </c>
      <c r="C640" s="738">
        <v>3129</v>
      </c>
      <c r="D640" s="738">
        <v>0</v>
      </c>
      <c r="E640" s="739">
        <v>0</v>
      </c>
      <c r="F640" s="738">
        <v>0</v>
      </c>
    </row>
    <row r="641" spans="1:6" ht="12.75">
      <c r="A641" s="734" t="s">
        <v>725</v>
      </c>
      <c r="B641" s="738">
        <v>357</v>
      </c>
      <c r="C641" s="738">
        <v>238</v>
      </c>
      <c r="D641" s="738">
        <v>0</v>
      </c>
      <c r="E641" s="739">
        <v>0</v>
      </c>
      <c r="F641" s="738">
        <v>0</v>
      </c>
    </row>
    <row r="642" spans="1:6" ht="12.75">
      <c r="A642" s="734" t="s">
        <v>727</v>
      </c>
      <c r="B642" s="738">
        <v>288</v>
      </c>
      <c r="C642" s="738">
        <v>192</v>
      </c>
      <c r="D642" s="738">
        <v>0</v>
      </c>
      <c r="E642" s="739">
        <v>0</v>
      </c>
      <c r="F642" s="738">
        <v>0</v>
      </c>
    </row>
    <row r="643" spans="1:6" ht="12.75">
      <c r="A643" s="734" t="s">
        <v>731</v>
      </c>
      <c r="B643" s="738">
        <v>5656</v>
      </c>
      <c r="C643" s="738">
        <v>2891</v>
      </c>
      <c r="D643" s="738">
        <v>0</v>
      </c>
      <c r="E643" s="739">
        <v>0</v>
      </c>
      <c r="F643" s="738">
        <v>0</v>
      </c>
    </row>
    <row r="644" spans="1:6" ht="12.75">
      <c r="A644" s="734" t="s">
        <v>753</v>
      </c>
      <c r="B644" s="738">
        <v>373984</v>
      </c>
      <c r="C644" s="738">
        <v>129424</v>
      </c>
      <c r="D644" s="738">
        <v>30576.16</v>
      </c>
      <c r="E644" s="739">
        <v>8.175793617</v>
      </c>
      <c r="F644" s="738">
        <v>30576.16</v>
      </c>
    </row>
    <row r="645" spans="1:6" ht="12.75">
      <c r="A645" s="734" t="s">
        <v>755</v>
      </c>
      <c r="B645" s="738">
        <v>373984</v>
      </c>
      <c r="C645" s="738">
        <v>129424</v>
      </c>
      <c r="D645" s="738">
        <v>30576.16</v>
      </c>
      <c r="E645" s="739">
        <v>8.175793617</v>
      </c>
      <c r="F645" s="738">
        <v>30576.16</v>
      </c>
    </row>
    <row r="646" spans="1:6" ht="12.75">
      <c r="A646" s="734" t="s">
        <v>779</v>
      </c>
      <c r="B646" s="738">
        <v>1653582</v>
      </c>
      <c r="C646" s="738">
        <v>48034</v>
      </c>
      <c r="D646" s="738">
        <v>2096.64</v>
      </c>
      <c r="E646" s="739">
        <v>0.126793833</v>
      </c>
      <c r="F646" s="738">
        <v>2096.64</v>
      </c>
    </row>
    <row r="647" spans="1:6" ht="25.5">
      <c r="A647" s="734" t="s">
        <v>866</v>
      </c>
      <c r="B647" s="738">
        <v>1653582</v>
      </c>
      <c r="C647" s="738">
        <v>48034</v>
      </c>
      <c r="D647" s="738">
        <v>2096.64</v>
      </c>
      <c r="E647" s="739">
        <v>0.126793833</v>
      </c>
      <c r="F647" s="738">
        <v>2096.64</v>
      </c>
    </row>
    <row r="648" spans="1:6" ht="51">
      <c r="A648" s="734" t="s">
        <v>868</v>
      </c>
      <c r="B648" s="738">
        <v>1653582</v>
      </c>
      <c r="C648" s="738">
        <v>48034</v>
      </c>
      <c r="D648" s="738">
        <v>2096.64</v>
      </c>
      <c r="E648" s="739">
        <v>0.126793833</v>
      </c>
      <c r="F648" s="738">
        <v>2096.64</v>
      </c>
    </row>
    <row r="649" spans="1:6" ht="12.75">
      <c r="A649" s="734" t="s">
        <v>402</v>
      </c>
      <c r="B649" s="738">
        <v>0</v>
      </c>
      <c r="C649" s="738">
        <v>0</v>
      </c>
      <c r="D649" s="738">
        <v>147914.2</v>
      </c>
      <c r="E649" s="739" t="s">
        <v>398</v>
      </c>
      <c r="F649" s="738">
        <v>108655.2</v>
      </c>
    </row>
    <row r="650" spans="1:6" s="729" customFormat="1" ht="12.75">
      <c r="A650" s="730" t="s">
        <v>897</v>
      </c>
      <c r="B650" s="733"/>
      <c r="C650" s="733"/>
      <c r="D650" s="733"/>
      <c r="E650" s="732"/>
      <c r="F650" s="733"/>
    </row>
    <row r="651" spans="1:6" s="729" customFormat="1" ht="12.75">
      <c r="A651" s="730" t="s">
        <v>711</v>
      </c>
      <c r="B651" s="733">
        <v>10523</v>
      </c>
      <c r="C651" s="733">
        <v>10523</v>
      </c>
      <c r="D651" s="733">
        <v>10523</v>
      </c>
      <c r="E651" s="732">
        <v>100</v>
      </c>
      <c r="F651" s="733">
        <v>0</v>
      </c>
    </row>
    <row r="652" spans="1:6" ht="12.75">
      <c r="A652" s="734" t="s">
        <v>716</v>
      </c>
      <c r="B652" s="738">
        <v>10523</v>
      </c>
      <c r="C652" s="738">
        <v>10523</v>
      </c>
      <c r="D652" s="738">
        <v>10523</v>
      </c>
      <c r="E652" s="739">
        <v>100</v>
      </c>
      <c r="F652" s="738">
        <v>0</v>
      </c>
    </row>
    <row r="653" spans="1:6" ht="25.5">
      <c r="A653" s="734" t="s">
        <v>718</v>
      </c>
      <c r="B653" s="738">
        <v>10523</v>
      </c>
      <c r="C653" s="738">
        <v>10523</v>
      </c>
      <c r="D653" s="738">
        <v>10523</v>
      </c>
      <c r="E653" s="739">
        <v>100</v>
      </c>
      <c r="F653" s="738">
        <v>0</v>
      </c>
    </row>
    <row r="654" spans="1:6" s="729" customFormat="1" ht="12.75">
      <c r="A654" s="730" t="s">
        <v>834</v>
      </c>
      <c r="B654" s="733">
        <v>10523</v>
      </c>
      <c r="C654" s="733">
        <v>10523</v>
      </c>
      <c r="D654" s="733">
        <v>0</v>
      </c>
      <c r="E654" s="732">
        <v>0</v>
      </c>
      <c r="F654" s="733">
        <v>0</v>
      </c>
    </row>
    <row r="655" spans="1:6" ht="12.75">
      <c r="A655" s="734" t="s">
        <v>721</v>
      </c>
      <c r="B655" s="738">
        <v>10523</v>
      </c>
      <c r="C655" s="738">
        <v>10523</v>
      </c>
      <c r="D655" s="738">
        <v>0</v>
      </c>
      <c r="E655" s="739">
        <v>0</v>
      </c>
      <c r="F655" s="738">
        <v>0</v>
      </c>
    </row>
    <row r="656" spans="1:6" ht="12.75">
      <c r="A656" s="734" t="s">
        <v>723</v>
      </c>
      <c r="B656" s="738">
        <v>10523</v>
      </c>
      <c r="C656" s="738">
        <v>10523</v>
      </c>
      <c r="D656" s="738">
        <v>0</v>
      </c>
      <c r="E656" s="739">
        <v>0</v>
      </c>
      <c r="F656" s="738">
        <v>0</v>
      </c>
    </row>
    <row r="657" spans="1:6" ht="12.75">
      <c r="A657" s="734" t="s">
        <v>731</v>
      </c>
      <c r="B657" s="738">
        <v>10523</v>
      </c>
      <c r="C657" s="738">
        <v>10523</v>
      </c>
      <c r="D657" s="738">
        <v>0</v>
      </c>
      <c r="E657" s="739">
        <v>0</v>
      </c>
      <c r="F657" s="738">
        <v>0</v>
      </c>
    </row>
    <row r="658" spans="1:6" ht="12.75">
      <c r="A658" s="734" t="s">
        <v>402</v>
      </c>
      <c r="B658" s="738">
        <v>0</v>
      </c>
      <c r="C658" s="738">
        <v>0</v>
      </c>
      <c r="D658" s="738">
        <v>10523</v>
      </c>
      <c r="E658" s="739" t="s">
        <v>398</v>
      </c>
      <c r="F658" s="738">
        <v>0</v>
      </c>
    </row>
    <row r="659" spans="1:6" s="729" customFormat="1" ht="12.75">
      <c r="A659" s="730" t="s">
        <v>901</v>
      </c>
      <c r="B659" s="733"/>
      <c r="C659" s="733"/>
      <c r="D659" s="733"/>
      <c r="E659" s="732"/>
      <c r="F659" s="733"/>
    </row>
    <row r="660" spans="1:6" s="729" customFormat="1" ht="12.75">
      <c r="A660" s="730" t="s">
        <v>711</v>
      </c>
      <c r="B660" s="733">
        <v>269778</v>
      </c>
      <c r="C660" s="733">
        <v>31975</v>
      </c>
      <c r="D660" s="733">
        <v>30953</v>
      </c>
      <c r="E660" s="732">
        <v>11.473507847</v>
      </c>
      <c r="F660" s="733">
        <v>30953</v>
      </c>
    </row>
    <row r="661" spans="1:6" ht="12.75">
      <c r="A661" s="734" t="s">
        <v>450</v>
      </c>
      <c r="B661" s="738">
        <v>269778</v>
      </c>
      <c r="C661" s="738">
        <v>31975</v>
      </c>
      <c r="D661" s="738">
        <v>30953</v>
      </c>
      <c r="E661" s="739">
        <v>11.473507847</v>
      </c>
      <c r="F661" s="738">
        <v>30953</v>
      </c>
    </row>
    <row r="662" spans="1:6" ht="12.75">
      <c r="A662" s="734" t="s">
        <v>852</v>
      </c>
      <c r="B662" s="738">
        <v>269778</v>
      </c>
      <c r="C662" s="738">
        <v>31975</v>
      </c>
      <c r="D662" s="738">
        <v>30953</v>
      </c>
      <c r="E662" s="739">
        <v>11.473507847</v>
      </c>
      <c r="F662" s="738">
        <v>30953</v>
      </c>
    </row>
    <row r="663" spans="1:6" ht="25.5">
      <c r="A663" s="734" t="s">
        <v>854</v>
      </c>
      <c r="B663" s="738">
        <v>269778</v>
      </c>
      <c r="C663" s="738">
        <v>31975</v>
      </c>
      <c r="D663" s="738">
        <v>30953</v>
      </c>
      <c r="E663" s="739">
        <v>11.473507847</v>
      </c>
      <c r="F663" s="738">
        <v>30953</v>
      </c>
    </row>
    <row r="664" spans="1:6" ht="38.25">
      <c r="A664" s="734" t="s">
        <v>856</v>
      </c>
      <c r="B664" s="738">
        <v>269778</v>
      </c>
      <c r="C664" s="738">
        <v>31975</v>
      </c>
      <c r="D664" s="738">
        <v>30953</v>
      </c>
      <c r="E664" s="739">
        <v>11.473507847</v>
      </c>
      <c r="F664" s="738">
        <v>30953</v>
      </c>
    </row>
    <row r="665" spans="1:6" ht="51">
      <c r="A665" s="734" t="s">
        <v>889</v>
      </c>
      <c r="B665" s="738">
        <v>269778</v>
      </c>
      <c r="C665" s="738">
        <v>31975</v>
      </c>
      <c r="D665" s="738">
        <v>30953</v>
      </c>
      <c r="E665" s="739">
        <v>11.473507847</v>
      </c>
      <c r="F665" s="738">
        <v>30953</v>
      </c>
    </row>
    <row r="666" spans="1:6" s="729" customFormat="1" ht="12.75">
      <c r="A666" s="730" t="s">
        <v>834</v>
      </c>
      <c r="B666" s="733">
        <v>269778</v>
      </c>
      <c r="C666" s="733">
        <v>31975</v>
      </c>
      <c r="D666" s="733">
        <v>27937.21</v>
      </c>
      <c r="E666" s="732">
        <v>10.355629443</v>
      </c>
      <c r="F666" s="733">
        <v>27937.21</v>
      </c>
    </row>
    <row r="667" spans="1:6" ht="12.75">
      <c r="A667" s="734" t="s">
        <v>721</v>
      </c>
      <c r="B667" s="738">
        <v>269778</v>
      </c>
      <c r="C667" s="738">
        <v>31975</v>
      </c>
      <c r="D667" s="738">
        <v>27937.21</v>
      </c>
      <c r="E667" s="739">
        <v>10.355629443</v>
      </c>
      <c r="F667" s="738">
        <v>27937.21</v>
      </c>
    </row>
    <row r="668" spans="1:6" ht="12.75">
      <c r="A668" s="734" t="s">
        <v>723</v>
      </c>
      <c r="B668" s="738">
        <v>27048</v>
      </c>
      <c r="C668" s="738">
        <v>4385</v>
      </c>
      <c r="D668" s="738">
        <v>3903.21</v>
      </c>
      <c r="E668" s="739">
        <v>14.430678793</v>
      </c>
      <c r="F668" s="738">
        <v>3903.21</v>
      </c>
    </row>
    <row r="669" spans="1:6" ht="12.75">
      <c r="A669" s="734" t="s">
        <v>725</v>
      </c>
      <c r="B669" s="738">
        <v>27048</v>
      </c>
      <c r="C669" s="738">
        <v>4385</v>
      </c>
      <c r="D669" s="738">
        <v>3903.21</v>
      </c>
      <c r="E669" s="739">
        <v>14.430678793</v>
      </c>
      <c r="F669" s="738">
        <v>3903.21</v>
      </c>
    </row>
    <row r="670" spans="1:6" ht="12.75">
      <c r="A670" s="734" t="s">
        <v>727</v>
      </c>
      <c r="B670" s="738">
        <v>21768</v>
      </c>
      <c r="C670" s="738">
        <v>3528</v>
      </c>
      <c r="D670" s="738">
        <v>3149.01</v>
      </c>
      <c r="E670" s="739">
        <v>14.46623484</v>
      </c>
      <c r="F670" s="738">
        <v>3149.01</v>
      </c>
    </row>
    <row r="671" spans="1:6" ht="12.75">
      <c r="A671" s="734" t="s">
        <v>753</v>
      </c>
      <c r="B671" s="738">
        <v>242730</v>
      </c>
      <c r="C671" s="738">
        <v>27590</v>
      </c>
      <c r="D671" s="738">
        <v>24034</v>
      </c>
      <c r="E671" s="739">
        <v>9.901536687</v>
      </c>
      <c r="F671" s="738">
        <v>24034</v>
      </c>
    </row>
    <row r="672" spans="1:6" ht="12.75">
      <c r="A672" s="734" t="s">
        <v>767</v>
      </c>
      <c r="B672" s="738">
        <v>242730</v>
      </c>
      <c r="C672" s="738">
        <v>27590</v>
      </c>
      <c r="D672" s="738">
        <v>24034</v>
      </c>
      <c r="E672" s="739">
        <v>9.901536687</v>
      </c>
      <c r="F672" s="738">
        <v>24034</v>
      </c>
    </row>
    <row r="673" spans="1:6" ht="12.75">
      <c r="A673" s="734" t="s">
        <v>402</v>
      </c>
      <c r="B673" s="738">
        <v>0</v>
      </c>
      <c r="C673" s="738">
        <v>0</v>
      </c>
      <c r="D673" s="738">
        <v>3015.79</v>
      </c>
      <c r="E673" s="739" t="s">
        <v>398</v>
      </c>
      <c r="F673" s="738">
        <v>3015.79</v>
      </c>
    </row>
    <row r="674" spans="1:6" s="729" customFormat="1" ht="12.75">
      <c r="A674" s="730" t="s">
        <v>692</v>
      </c>
      <c r="B674" s="733"/>
      <c r="C674" s="733"/>
      <c r="D674" s="733"/>
      <c r="E674" s="732"/>
      <c r="F674" s="733"/>
    </row>
    <row r="675" spans="1:6" s="729" customFormat="1" ht="12.75">
      <c r="A675" s="730" t="s">
        <v>711</v>
      </c>
      <c r="B675" s="733">
        <v>4952539</v>
      </c>
      <c r="C675" s="733">
        <v>699371</v>
      </c>
      <c r="D675" s="733">
        <v>699371</v>
      </c>
      <c r="E675" s="732">
        <v>14.121463758</v>
      </c>
      <c r="F675" s="733">
        <v>671623</v>
      </c>
    </row>
    <row r="676" spans="1:6" ht="12.75">
      <c r="A676" s="734" t="s">
        <v>716</v>
      </c>
      <c r="B676" s="738">
        <v>4952539</v>
      </c>
      <c r="C676" s="738">
        <v>699371</v>
      </c>
      <c r="D676" s="738">
        <v>699371</v>
      </c>
      <c r="E676" s="739">
        <v>14.121463758</v>
      </c>
      <c r="F676" s="738">
        <v>671623</v>
      </c>
    </row>
    <row r="677" spans="1:6" ht="25.5">
      <c r="A677" s="734" t="s">
        <v>718</v>
      </c>
      <c r="B677" s="738">
        <v>2357429</v>
      </c>
      <c r="C677" s="738">
        <v>385790</v>
      </c>
      <c r="D677" s="738">
        <v>385790</v>
      </c>
      <c r="E677" s="739">
        <v>16.36486189</v>
      </c>
      <c r="F677" s="738">
        <v>358042</v>
      </c>
    </row>
    <row r="678" spans="1:6" ht="25.5">
      <c r="A678" s="734" t="s">
        <v>860</v>
      </c>
      <c r="B678" s="738">
        <v>2595110</v>
      </c>
      <c r="C678" s="738">
        <v>313581</v>
      </c>
      <c r="D678" s="738">
        <v>313581</v>
      </c>
      <c r="E678" s="739">
        <v>12.083534031</v>
      </c>
      <c r="F678" s="738">
        <v>313581</v>
      </c>
    </row>
    <row r="679" spans="1:6" s="729" customFormat="1" ht="12.75">
      <c r="A679" s="730" t="s">
        <v>834</v>
      </c>
      <c r="B679" s="733">
        <v>4952539</v>
      </c>
      <c r="C679" s="733">
        <v>699371</v>
      </c>
      <c r="D679" s="733">
        <v>318942.76</v>
      </c>
      <c r="E679" s="732">
        <v>6.439984824</v>
      </c>
      <c r="F679" s="733">
        <v>318942.76</v>
      </c>
    </row>
    <row r="680" spans="1:6" ht="12.75">
      <c r="A680" s="734" t="s">
        <v>721</v>
      </c>
      <c r="B680" s="738">
        <v>4952539</v>
      </c>
      <c r="C680" s="738">
        <v>699371</v>
      </c>
      <c r="D680" s="738">
        <v>318942.76</v>
      </c>
      <c r="E680" s="739">
        <v>6.439984824</v>
      </c>
      <c r="F680" s="738">
        <v>318942.76</v>
      </c>
    </row>
    <row r="681" spans="1:6" ht="12.75">
      <c r="A681" s="734" t="s">
        <v>723</v>
      </c>
      <c r="B681" s="738">
        <v>2357429</v>
      </c>
      <c r="C681" s="738">
        <v>385790</v>
      </c>
      <c r="D681" s="738">
        <v>318942.76</v>
      </c>
      <c r="E681" s="739">
        <v>13.529262599</v>
      </c>
      <c r="F681" s="738">
        <v>318942.76</v>
      </c>
    </row>
    <row r="682" spans="1:6" ht="12.75">
      <c r="A682" s="734" t="s">
        <v>725</v>
      </c>
      <c r="B682" s="738">
        <v>57524</v>
      </c>
      <c r="C682" s="738">
        <v>9588</v>
      </c>
      <c r="D682" s="738">
        <v>2318</v>
      </c>
      <c r="E682" s="739">
        <v>4.029622418</v>
      </c>
      <c r="F682" s="738">
        <v>2318</v>
      </c>
    </row>
    <row r="683" spans="1:6" ht="12.75">
      <c r="A683" s="734" t="s">
        <v>727</v>
      </c>
      <c r="B683" s="738">
        <v>46358</v>
      </c>
      <c r="C683" s="738">
        <v>7727</v>
      </c>
      <c r="D683" s="738">
        <v>1868</v>
      </c>
      <c r="E683" s="739">
        <v>4.02950947</v>
      </c>
      <c r="F683" s="738">
        <v>1868</v>
      </c>
    </row>
    <row r="684" spans="1:6" ht="12.75">
      <c r="A684" s="734" t="s">
        <v>731</v>
      </c>
      <c r="B684" s="738">
        <v>2299905</v>
      </c>
      <c r="C684" s="738">
        <v>376202</v>
      </c>
      <c r="D684" s="738">
        <v>316624.76</v>
      </c>
      <c r="E684" s="739">
        <v>13.766862544</v>
      </c>
      <c r="F684" s="738">
        <v>316624.76</v>
      </c>
    </row>
    <row r="685" spans="1:6" ht="12.75">
      <c r="A685" s="734" t="s">
        <v>779</v>
      </c>
      <c r="B685" s="738">
        <v>2595110</v>
      </c>
      <c r="C685" s="738">
        <v>313581</v>
      </c>
      <c r="D685" s="738">
        <v>0</v>
      </c>
      <c r="E685" s="739">
        <v>0</v>
      </c>
      <c r="F685" s="738">
        <v>0</v>
      </c>
    </row>
    <row r="686" spans="1:6" ht="25.5">
      <c r="A686" s="734" t="s">
        <v>866</v>
      </c>
      <c r="B686" s="738">
        <v>2595110</v>
      </c>
      <c r="C686" s="738">
        <v>313581</v>
      </c>
      <c r="D686" s="738">
        <v>0</v>
      </c>
      <c r="E686" s="739">
        <v>0</v>
      </c>
      <c r="F686" s="738">
        <v>0</v>
      </c>
    </row>
    <row r="687" spans="1:6" ht="51">
      <c r="A687" s="734" t="s">
        <v>868</v>
      </c>
      <c r="B687" s="738">
        <v>2595110</v>
      </c>
      <c r="C687" s="738">
        <v>313581</v>
      </c>
      <c r="D687" s="738">
        <v>0</v>
      </c>
      <c r="E687" s="739">
        <v>0</v>
      </c>
      <c r="F687" s="738">
        <v>0</v>
      </c>
    </row>
    <row r="688" spans="1:6" ht="12.75">
      <c r="A688" s="734" t="s">
        <v>402</v>
      </c>
      <c r="B688" s="738">
        <v>0</v>
      </c>
      <c r="C688" s="738">
        <v>0</v>
      </c>
      <c r="D688" s="738">
        <v>380428.24</v>
      </c>
      <c r="E688" s="739" t="s">
        <v>398</v>
      </c>
      <c r="F688" s="738">
        <v>352680.24</v>
      </c>
    </row>
    <row r="689" spans="1:6" s="729" customFormat="1" ht="25.5">
      <c r="A689" s="730" t="s">
        <v>918</v>
      </c>
      <c r="B689" s="733"/>
      <c r="C689" s="733"/>
      <c r="D689" s="733"/>
      <c r="E689" s="732"/>
      <c r="F689" s="733"/>
    </row>
    <row r="690" spans="1:6" s="729" customFormat="1" ht="12.75">
      <c r="A690" s="730" t="s">
        <v>711</v>
      </c>
      <c r="B690" s="733">
        <v>64616</v>
      </c>
      <c r="C690" s="733">
        <v>43541</v>
      </c>
      <c r="D690" s="733">
        <v>43541</v>
      </c>
      <c r="E690" s="732">
        <v>67.384239198</v>
      </c>
      <c r="F690" s="733">
        <v>23866</v>
      </c>
    </row>
    <row r="691" spans="1:6" ht="12.75">
      <c r="A691" s="734" t="s">
        <v>716</v>
      </c>
      <c r="B691" s="738">
        <v>64616</v>
      </c>
      <c r="C691" s="738">
        <v>43541</v>
      </c>
      <c r="D691" s="738">
        <v>43541</v>
      </c>
      <c r="E691" s="739">
        <v>67.384239198</v>
      </c>
      <c r="F691" s="738">
        <v>23866</v>
      </c>
    </row>
    <row r="692" spans="1:6" ht="25.5">
      <c r="A692" s="734" t="s">
        <v>718</v>
      </c>
      <c r="B692" s="738">
        <v>64616</v>
      </c>
      <c r="C692" s="738">
        <v>43541</v>
      </c>
      <c r="D692" s="738">
        <v>43541</v>
      </c>
      <c r="E692" s="739">
        <v>67.384239198</v>
      </c>
      <c r="F692" s="738">
        <v>23866</v>
      </c>
    </row>
    <row r="693" spans="1:6" s="729" customFormat="1" ht="12.75">
      <c r="A693" s="730" t="s">
        <v>834</v>
      </c>
      <c r="B693" s="733">
        <v>64616</v>
      </c>
      <c r="C693" s="733">
        <v>43541</v>
      </c>
      <c r="D693" s="733">
        <v>43541</v>
      </c>
      <c r="E693" s="732">
        <v>67.384239198</v>
      </c>
      <c r="F693" s="733">
        <v>25811</v>
      </c>
    </row>
    <row r="694" spans="1:6" ht="12.75">
      <c r="A694" s="734" t="s">
        <v>721</v>
      </c>
      <c r="B694" s="738">
        <v>64616</v>
      </c>
      <c r="C694" s="738">
        <v>43541</v>
      </c>
      <c r="D694" s="738">
        <v>43541</v>
      </c>
      <c r="E694" s="739">
        <v>67.384239198</v>
      </c>
      <c r="F694" s="738">
        <v>25811</v>
      </c>
    </row>
    <row r="695" spans="1:6" ht="12.75">
      <c r="A695" s="734" t="s">
        <v>723</v>
      </c>
      <c r="B695" s="738">
        <v>1600</v>
      </c>
      <c r="C695" s="738">
        <v>0</v>
      </c>
      <c r="D695" s="738">
        <v>0</v>
      </c>
      <c r="E695" s="739">
        <v>0</v>
      </c>
      <c r="F695" s="738">
        <v>0</v>
      </c>
    </row>
    <row r="696" spans="1:6" ht="12.75">
      <c r="A696" s="734" t="s">
        <v>731</v>
      </c>
      <c r="B696" s="738">
        <v>1600</v>
      </c>
      <c r="C696" s="738">
        <v>0</v>
      </c>
      <c r="D696" s="738">
        <v>0</v>
      </c>
      <c r="E696" s="739">
        <v>0</v>
      </c>
      <c r="F696" s="738">
        <v>0</v>
      </c>
    </row>
    <row r="697" spans="1:6" ht="12.75">
      <c r="A697" s="734" t="s">
        <v>779</v>
      </c>
      <c r="B697" s="738">
        <v>63016</v>
      </c>
      <c r="C697" s="738">
        <v>43541</v>
      </c>
      <c r="D697" s="738">
        <v>43541</v>
      </c>
      <c r="E697" s="739">
        <v>69.095150438</v>
      </c>
      <c r="F697" s="738">
        <v>25811</v>
      </c>
    </row>
    <row r="698" spans="1:6" ht="51">
      <c r="A698" s="734" t="s">
        <v>787</v>
      </c>
      <c r="B698" s="738">
        <v>63016</v>
      </c>
      <c r="C698" s="738">
        <v>43541</v>
      </c>
      <c r="D698" s="738">
        <v>43541</v>
      </c>
      <c r="E698" s="739">
        <v>69.095150438</v>
      </c>
      <c r="F698" s="738">
        <v>25811</v>
      </c>
    </row>
    <row r="699" spans="1:6" ht="12.75">
      <c r="A699" s="734" t="s">
        <v>402</v>
      </c>
      <c r="B699" s="738">
        <v>0</v>
      </c>
      <c r="C699" s="738">
        <v>0</v>
      </c>
      <c r="D699" s="738">
        <v>0</v>
      </c>
      <c r="E699" s="739" t="s">
        <v>398</v>
      </c>
      <c r="F699" s="738">
        <v>-1945</v>
      </c>
    </row>
    <row r="700" spans="1:6" ht="12.75">
      <c r="A700" s="734"/>
      <c r="B700" s="738"/>
      <c r="C700" s="738"/>
      <c r="D700" s="738"/>
      <c r="E700" s="739"/>
      <c r="F700" s="738"/>
    </row>
    <row r="701" spans="1:6" s="729" customFormat="1" ht="12.75">
      <c r="A701" s="730" t="s">
        <v>281</v>
      </c>
      <c r="B701" s="733"/>
      <c r="C701" s="733"/>
      <c r="D701" s="733"/>
      <c r="E701" s="732"/>
      <c r="F701" s="733"/>
    </row>
    <row r="702" spans="1:6" s="729" customFormat="1" ht="12.75">
      <c r="A702" s="730" t="s">
        <v>711</v>
      </c>
      <c r="B702" s="733">
        <v>90800117</v>
      </c>
      <c r="C702" s="733">
        <v>37674772</v>
      </c>
      <c r="D702" s="733">
        <v>37675949.57</v>
      </c>
      <c r="E702" s="732">
        <v>41.493283065</v>
      </c>
      <c r="F702" s="733">
        <v>19886867.5</v>
      </c>
    </row>
    <row r="703" spans="1:6" ht="25.5">
      <c r="A703" s="734" t="s">
        <v>444</v>
      </c>
      <c r="B703" s="738">
        <v>0</v>
      </c>
      <c r="C703" s="738">
        <v>0</v>
      </c>
      <c r="D703" s="738">
        <v>1177.57</v>
      </c>
      <c r="E703" s="739" t="s">
        <v>398</v>
      </c>
      <c r="F703" s="738">
        <v>867.5</v>
      </c>
    </row>
    <row r="704" spans="1:6" ht="12.75">
      <c r="A704" s="734" t="s">
        <v>716</v>
      </c>
      <c r="B704" s="738">
        <v>90800117</v>
      </c>
      <c r="C704" s="738">
        <v>37674772</v>
      </c>
      <c r="D704" s="738">
        <v>37674772</v>
      </c>
      <c r="E704" s="739">
        <v>41.491986183</v>
      </c>
      <c r="F704" s="738">
        <v>19886000</v>
      </c>
    </row>
    <row r="705" spans="1:6" ht="25.5">
      <c r="A705" s="734" t="s">
        <v>718</v>
      </c>
      <c r="B705" s="738">
        <v>90800117</v>
      </c>
      <c r="C705" s="738">
        <v>37674772</v>
      </c>
      <c r="D705" s="738">
        <v>37674772</v>
      </c>
      <c r="E705" s="739">
        <v>41.491986183</v>
      </c>
      <c r="F705" s="738">
        <v>19886000</v>
      </c>
    </row>
    <row r="706" spans="1:6" s="729" customFormat="1" ht="12.75">
      <c r="A706" s="730" t="s">
        <v>834</v>
      </c>
      <c r="B706" s="733">
        <v>90800117</v>
      </c>
      <c r="C706" s="733">
        <v>37674772</v>
      </c>
      <c r="D706" s="733">
        <v>37350692.93</v>
      </c>
      <c r="E706" s="732">
        <v>41.135071368</v>
      </c>
      <c r="F706" s="733">
        <v>22360112.04</v>
      </c>
    </row>
    <row r="707" spans="1:6" ht="12.75">
      <c r="A707" s="734" t="s">
        <v>721</v>
      </c>
      <c r="B707" s="738">
        <v>90800117</v>
      </c>
      <c r="C707" s="738">
        <v>37674772</v>
      </c>
      <c r="D707" s="738">
        <v>37350692.93</v>
      </c>
      <c r="E707" s="739">
        <v>41.135071368</v>
      </c>
      <c r="F707" s="738">
        <v>22360112.04</v>
      </c>
    </row>
    <row r="708" spans="1:6" ht="12.75">
      <c r="A708" s="734" t="s">
        <v>753</v>
      </c>
      <c r="B708" s="738">
        <v>88259933</v>
      </c>
      <c r="C708" s="738">
        <v>37354772</v>
      </c>
      <c r="D708" s="738">
        <v>37272808.27</v>
      </c>
      <c r="E708" s="739">
        <v>42.230723504</v>
      </c>
      <c r="F708" s="738">
        <v>22305104.99</v>
      </c>
    </row>
    <row r="709" spans="1:6" ht="12.75">
      <c r="A709" s="734" t="s">
        <v>755</v>
      </c>
      <c r="B709" s="738">
        <v>88259933</v>
      </c>
      <c r="C709" s="738">
        <v>37354772</v>
      </c>
      <c r="D709" s="738">
        <v>37272808.27</v>
      </c>
      <c r="E709" s="739">
        <v>42.230723504</v>
      </c>
      <c r="F709" s="738">
        <v>22305104.99</v>
      </c>
    </row>
    <row r="710" spans="1:6" ht="12.75">
      <c r="A710" s="734" t="s">
        <v>779</v>
      </c>
      <c r="B710" s="738">
        <v>2540184</v>
      </c>
      <c r="C710" s="738">
        <v>320000</v>
      </c>
      <c r="D710" s="738">
        <v>77884.66</v>
      </c>
      <c r="E710" s="739">
        <v>3.066103085</v>
      </c>
      <c r="F710" s="738">
        <v>55007.05</v>
      </c>
    </row>
    <row r="711" spans="1:6" ht="51">
      <c r="A711" s="734" t="s">
        <v>787</v>
      </c>
      <c r="B711" s="738">
        <v>2540184</v>
      </c>
      <c r="C711" s="738">
        <v>320000</v>
      </c>
      <c r="D711" s="738">
        <v>77884.66</v>
      </c>
      <c r="E711" s="739">
        <v>3.066103085</v>
      </c>
      <c r="F711" s="738">
        <v>55007.05</v>
      </c>
    </row>
    <row r="712" spans="1:6" ht="12.75">
      <c r="A712" s="734" t="s">
        <v>402</v>
      </c>
      <c r="B712" s="738">
        <v>0</v>
      </c>
      <c r="C712" s="738">
        <v>0</v>
      </c>
      <c r="D712" s="738">
        <v>325256.640000001</v>
      </c>
      <c r="E712" s="739" t="s">
        <v>398</v>
      </c>
      <c r="F712" s="738">
        <v>-2473244.54</v>
      </c>
    </row>
    <row r="713" spans="1:6" s="729" customFormat="1" ht="12.75">
      <c r="A713" s="730" t="s">
        <v>887</v>
      </c>
      <c r="B713" s="733"/>
      <c r="C713" s="733"/>
      <c r="D713" s="733"/>
      <c r="E713" s="732"/>
      <c r="F713" s="733"/>
    </row>
    <row r="714" spans="1:6" s="729" customFormat="1" ht="12.75">
      <c r="A714" s="730" t="s">
        <v>711</v>
      </c>
      <c r="B714" s="733">
        <v>90800117</v>
      </c>
      <c r="C714" s="733">
        <v>37674772</v>
      </c>
      <c r="D714" s="733">
        <v>37675949.57</v>
      </c>
      <c r="E714" s="732">
        <v>41.493283065</v>
      </c>
      <c r="F714" s="733">
        <v>19886867.5</v>
      </c>
    </row>
    <row r="715" spans="1:6" ht="25.5">
      <c r="A715" s="734" t="s">
        <v>444</v>
      </c>
      <c r="B715" s="738">
        <v>0</v>
      </c>
      <c r="C715" s="738">
        <v>0</v>
      </c>
      <c r="D715" s="738">
        <v>1177.57</v>
      </c>
      <c r="E715" s="739" t="s">
        <v>398</v>
      </c>
      <c r="F715" s="738">
        <v>867.5</v>
      </c>
    </row>
    <row r="716" spans="1:6" ht="12.75">
      <c r="A716" s="734" t="s">
        <v>716</v>
      </c>
      <c r="B716" s="738">
        <v>90800117</v>
      </c>
      <c r="C716" s="738">
        <v>37674772</v>
      </c>
      <c r="D716" s="738">
        <v>37674772</v>
      </c>
      <c r="E716" s="739">
        <v>41.491986183</v>
      </c>
      <c r="F716" s="738">
        <v>19886000</v>
      </c>
    </row>
    <row r="717" spans="1:6" ht="25.5">
      <c r="A717" s="734" t="s">
        <v>718</v>
      </c>
      <c r="B717" s="738">
        <v>90800117</v>
      </c>
      <c r="C717" s="738">
        <v>37674772</v>
      </c>
      <c r="D717" s="738">
        <v>37674772</v>
      </c>
      <c r="E717" s="739">
        <v>41.491986183</v>
      </c>
      <c r="F717" s="738">
        <v>19886000</v>
      </c>
    </row>
    <row r="718" spans="1:6" s="729" customFormat="1" ht="12.75">
      <c r="A718" s="730" t="s">
        <v>834</v>
      </c>
      <c r="B718" s="733">
        <v>90800117</v>
      </c>
      <c r="C718" s="733">
        <v>37674772</v>
      </c>
      <c r="D718" s="733">
        <v>37350692.93</v>
      </c>
      <c r="E718" s="732">
        <v>41.135071368</v>
      </c>
      <c r="F718" s="733">
        <v>22360112.04</v>
      </c>
    </row>
    <row r="719" spans="1:6" ht="12.75">
      <c r="A719" s="734" t="s">
        <v>721</v>
      </c>
      <c r="B719" s="738">
        <v>90800117</v>
      </c>
      <c r="C719" s="738">
        <v>37674772</v>
      </c>
      <c r="D719" s="738">
        <v>37350692.93</v>
      </c>
      <c r="E719" s="739">
        <v>41.135071368</v>
      </c>
      <c r="F719" s="738">
        <v>22360112.04</v>
      </c>
    </row>
    <row r="720" spans="1:6" ht="12.75">
      <c r="A720" s="734" t="s">
        <v>753</v>
      </c>
      <c r="B720" s="738">
        <v>88259933</v>
      </c>
      <c r="C720" s="738">
        <v>37354772</v>
      </c>
      <c r="D720" s="738">
        <v>37272808.27</v>
      </c>
      <c r="E720" s="739">
        <v>42.230723504</v>
      </c>
      <c r="F720" s="738">
        <v>22305104.99</v>
      </c>
    </row>
    <row r="721" spans="1:6" ht="12.75">
      <c r="A721" s="734" t="s">
        <v>755</v>
      </c>
      <c r="B721" s="738">
        <v>88259933</v>
      </c>
      <c r="C721" s="738">
        <v>37354772</v>
      </c>
      <c r="D721" s="738">
        <v>37272808.27</v>
      </c>
      <c r="E721" s="739">
        <v>42.230723504</v>
      </c>
      <c r="F721" s="738">
        <v>22305104.99</v>
      </c>
    </row>
    <row r="722" spans="1:6" ht="12.75">
      <c r="A722" s="734" t="s">
        <v>779</v>
      </c>
      <c r="B722" s="738">
        <v>2540184</v>
      </c>
      <c r="C722" s="738">
        <v>320000</v>
      </c>
      <c r="D722" s="738">
        <v>77884.66</v>
      </c>
      <c r="E722" s="739">
        <v>3.066103085</v>
      </c>
      <c r="F722" s="738">
        <v>55007.05</v>
      </c>
    </row>
    <row r="723" spans="1:6" ht="51">
      <c r="A723" s="734" t="s">
        <v>787</v>
      </c>
      <c r="B723" s="738">
        <v>2540184</v>
      </c>
      <c r="C723" s="738">
        <v>320000</v>
      </c>
      <c r="D723" s="738">
        <v>77884.66</v>
      </c>
      <c r="E723" s="739">
        <v>3.066103085</v>
      </c>
      <c r="F723" s="738">
        <v>55007.05</v>
      </c>
    </row>
    <row r="724" spans="1:6" ht="12.75">
      <c r="A724" s="734" t="s">
        <v>402</v>
      </c>
      <c r="B724" s="738">
        <v>0</v>
      </c>
      <c r="C724" s="738">
        <v>0</v>
      </c>
      <c r="D724" s="738">
        <v>325256.640000001</v>
      </c>
      <c r="E724" s="739" t="s">
        <v>398</v>
      </c>
      <c r="F724" s="738">
        <v>-2473244.54</v>
      </c>
    </row>
    <row r="725" spans="1:6" ht="12.75">
      <c r="A725" s="734"/>
      <c r="B725" s="738"/>
      <c r="C725" s="738"/>
      <c r="D725" s="738"/>
      <c r="E725" s="739"/>
      <c r="F725" s="738"/>
    </row>
    <row r="726" spans="1:6" s="729" customFormat="1" ht="25.5">
      <c r="A726" s="730" t="s">
        <v>282</v>
      </c>
      <c r="B726" s="733"/>
      <c r="C726" s="733"/>
      <c r="D726" s="733"/>
      <c r="E726" s="732"/>
      <c r="F726" s="733"/>
    </row>
    <row r="727" spans="1:6" s="729" customFormat="1" ht="12.75">
      <c r="A727" s="730" t="s">
        <v>711</v>
      </c>
      <c r="B727" s="733">
        <v>99872336</v>
      </c>
      <c r="C727" s="733">
        <v>41612787</v>
      </c>
      <c r="D727" s="733">
        <v>41731308.23</v>
      </c>
      <c r="E727" s="732">
        <v>41.784652188</v>
      </c>
      <c r="F727" s="733">
        <v>26485805.9</v>
      </c>
    </row>
    <row r="728" spans="1:6" ht="25.5">
      <c r="A728" s="734" t="s">
        <v>444</v>
      </c>
      <c r="B728" s="738">
        <v>0</v>
      </c>
      <c r="C728" s="738">
        <v>0</v>
      </c>
      <c r="D728" s="738">
        <v>118521.23</v>
      </c>
      <c r="E728" s="739" t="s">
        <v>398</v>
      </c>
      <c r="F728" s="738">
        <v>104443.9</v>
      </c>
    </row>
    <row r="729" spans="1:6" ht="12.75">
      <c r="A729" s="734" t="s">
        <v>716</v>
      </c>
      <c r="B729" s="738">
        <v>99872336</v>
      </c>
      <c r="C729" s="738">
        <v>41612787</v>
      </c>
      <c r="D729" s="738">
        <v>41612787</v>
      </c>
      <c r="E729" s="739">
        <v>41.665979456</v>
      </c>
      <c r="F729" s="738">
        <v>26381362</v>
      </c>
    </row>
    <row r="730" spans="1:6" ht="25.5">
      <c r="A730" s="734" t="s">
        <v>718</v>
      </c>
      <c r="B730" s="738">
        <v>99872336</v>
      </c>
      <c r="C730" s="738">
        <v>41612787</v>
      </c>
      <c r="D730" s="738">
        <v>41612787</v>
      </c>
      <c r="E730" s="739">
        <v>41.665979456</v>
      </c>
      <c r="F730" s="738">
        <v>26381362</v>
      </c>
    </row>
    <row r="731" spans="1:6" s="729" customFormat="1" ht="12.75">
      <c r="A731" s="730" t="s">
        <v>834</v>
      </c>
      <c r="B731" s="733">
        <v>99872336</v>
      </c>
      <c r="C731" s="733">
        <v>41612787</v>
      </c>
      <c r="D731" s="733">
        <v>32630520.5</v>
      </c>
      <c r="E731" s="732">
        <v>32.672231177</v>
      </c>
      <c r="F731" s="733">
        <v>19831674.02</v>
      </c>
    </row>
    <row r="732" spans="1:6" ht="12.75">
      <c r="A732" s="734" t="s">
        <v>721</v>
      </c>
      <c r="B732" s="738">
        <v>99051082</v>
      </c>
      <c r="C732" s="738">
        <v>41566787</v>
      </c>
      <c r="D732" s="738">
        <v>32618435.33</v>
      </c>
      <c r="E732" s="739">
        <v>32.930922784</v>
      </c>
      <c r="F732" s="738">
        <v>19831674.02</v>
      </c>
    </row>
    <row r="733" spans="1:6" ht="12.75">
      <c r="A733" s="734" t="s">
        <v>723</v>
      </c>
      <c r="B733" s="738">
        <v>6050891</v>
      </c>
      <c r="C733" s="738">
        <v>841775</v>
      </c>
      <c r="D733" s="738">
        <v>616340.82</v>
      </c>
      <c r="E733" s="739">
        <v>10.185951457</v>
      </c>
      <c r="F733" s="738">
        <v>557694.04</v>
      </c>
    </row>
    <row r="734" spans="1:6" ht="12.75">
      <c r="A734" s="734" t="s">
        <v>725</v>
      </c>
      <c r="B734" s="738">
        <v>2601024</v>
      </c>
      <c r="C734" s="738">
        <v>296704</v>
      </c>
      <c r="D734" s="738">
        <v>170292</v>
      </c>
      <c r="E734" s="739">
        <v>6.547113752</v>
      </c>
      <c r="F734" s="738">
        <v>154898.02</v>
      </c>
    </row>
    <row r="735" spans="1:6" ht="12.75">
      <c r="A735" s="734" t="s">
        <v>727</v>
      </c>
      <c r="B735" s="738">
        <v>2096079</v>
      </c>
      <c r="C735" s="738">
        <v>239000</v>
      </c>
      <c r="D735" s="738">
        <v>139806.89</v>
      </c>
      <c r="E735" s="739">
        <v>6.669924655</v>
      </c>
      <c r="F735" s="738">
        <v>124422.3</v>
      </c>
    </row>
    <row r="736" spans="1:6" ht="12.75">
      <c r="A736" s="734" t="s">
        <v>731</v>
      </c>
      <c r="B736" s="738">
        <v>3449867</v>
      </c>
      <c r="C736" s="738">
        <v>545071</v>
      </c>
      <c r="D736" s="738">
        <v>446048.82</v>
      </c>
      <c r="E736" s="739">
        <v>12.929449744</v>
      </c>
      <c r="F736" s="738">
        <v>402796.02</v>
      </c>
    </row>
    <row r="737" spans="1:6" ht="12.75">
      <c r="A737" s="734" t="s">
        <v>753</v>
      </c>
      <c r="B737" s="738">
        <v>78159191</v>
      </c>
      <c r="C737" s="738">
        <v>34651714</v>
      </c>
      <c r="D737" s="738">
        <v>29595807.1</v>
      </c>
      <c r="E737" s="739">
        <v>37.866061203</v>
      </c>
      <c r="F737" s="738">
        <v>17499297.29</v>
      </c>
    </row>
    <row r="738" spans="1:6" ht="12.75">
      <c r="A738" s="734" t="s">
        <v>755</v>
      </c>
      <c r="B738" s="738">
        <v>78159191</v>
      </c>
      <c r="C738" s="738">
        <v>34651714</v>
      </c>
      <c r="D738" s="738">
        <v>29595807.1</v>
      </c>
      <c r="E738" s="739">
        <v>37.866061203</v>
      </c>
      <c r="F738" s="738">
        <v>17499297.29</v>
      </c>
    </row>
    <row r="739" spans="1:6" ht="12.75">
      <c r="A739" s="734" t="s">
        <v>779</v>
      </c>
      <c r="B739" s="738">
        <v>14841000</v>
      </c>
      <c r="C739" s="738">
        <v>6073298</v>
      </c>
      <c r="D739" s="738">
        <v>2406287.41</v>
      </c>
      <c r="E739" s="739">
        <v>16.213782158</v>
      </c>
      <c r="F739" s="738">
        <v>1774682.69</v>
      </c>
    </row>
    <row r="740" spans="1:6" ht="51">
      <c r="A740" s="734" t="s">
        <v>787</v>
      </c>
      <c r="B740" s="738">
        <v>14841000</v>
      </c>
      <c r="C740" s="738">
        <v>6073298</v>
      </c>
      <c r="D740" s="738">
        <v>2406287.41</v>
      </c>
      <c r="E740" s="739">
        <v>16.213782158</v>
      </c>
      <c r="F740" s="738">
        <v>1774682.69</v>
      </c>
    </row>
    <row r="741" spans="1:6" ht="12.75">
      <c r="A741" s="734" t="s">
        <v>789</v>
      </c>
      <c r="B741" s="738">
        <v>821254</v>
      </c>
      <c r="C741" s="738">
        <v>46000</v>
      </c>
      <c r="D741" s="738">
        <v>12085.17</v>
      </c>
      <c r="E741" s="739">
        <v>1.471550823</v>
      </c>
      <c r="F741" s="738">
        <v>0</v>
      </c>
    </row>
    <row r="742" spans="1:6" ht="12.75">
      <c r="A742" s="734" t="s">
        <v>791</v>
      </c>
      <c r="B742" s="738">
        <v>821254</v>
      </c>
      <c r="C742" s="738">
        <v>46000</v>
      </c>
      <c r="D742" s="738">
        <v>12085.17</v>
      </c>
      <c r="E742" s="739">
        <v>1.471550823</v>
      </c>
      <c r="F742" s="738">
        <v>0</v>
      </c>
    </row>
    <row r="743" spans="1:6" ht="12.75">
      <c r="A743" s="734" t="s">
        <v>402</v>
      </c>
      <c r="B743" s="738">
        <v>0</v>
      </c>
      <c r="C743" s="738">
        <v>0</v>
      </c>
      <c r="D743" s="738">
        <v>9100787.73</v>
      </c>
      <c r="E743" s="739" t="s">
        <v>398</v>
      </c>
      <c r="F743" s="738">
        <v>6654131.88</v>
      </c>
    </row>
    <row r="744" spans="1:6" s="729" customFormat="1" ht="12.75">
      <c r="A744" s="730" t="s">
        <v>883</v>
      </c>
      <c r="B744" s="733"/>
      <c r="C744" s="733"/>
      <c r="D744" s="733"/>
      <c r="E744" s="732"/>
      <c r="F744" s="733"/>
    </row>
    <row r="745" spans="1:6" s="729" customFormat="1" ht="12.75">
      <c r="A745" s="730" t="s">
        <v>711</v>
      </c>
      <c r="B745" s="733">
        <v>137000</v>
      </c>
      <c r="C745" s="733">
        <v>0</v>
      </c>
      <c r="D745" s="733">
        <v>0</v>
      </c>
      <c r="E745" s="732">
        <v>0</v>
      </c>
      <c r="F745" s="733">
        <v>0</v>
      </c>
    </row>
    <row r="746" spans="1:6" ht="12.75">
      <c r="A746" s="734" t="s">
        <v>716</v>
      </c>
      <c r="B746" s="738">
        <v>137000</v>
      </c>
      <c r="C746" s="738">
        <v>0</v>
      </c>
      <c r="D746" s="738">
        <v>0</v>
      </c>
      <c r="E746" s="739">
        <v>0</v>
      </c>
      <c r="F746" s="738">
        <v>0</v>
      </c>
    </row>
    <row r="747" spans="1:6" ht="25.5">
      <c r="A747" s="734" t="s">
        <v>718</v>
      </c>
      <c r="B747" s="738">
        <v>137000</v>
      </c>
      <c r="C747" s="738">
        <v>0</v>
      </c>
      <c r="D747" s="738">
        <v>0</v>
      </c>
      <c r="E747" s="739">
        <v>0</v>
      </c>
      <c r="F747" s="738">
        <v>0</v>
      </c>
    </row>
    <row r="748" spans="1:6" s="729" customFormat="1" ht="12.75">
      <c r="A748" s="730" t="s">
        <v>834</v>
      </c>
      <c r="B748" s="733">
        <v>137000</v>
      </c>
      <c r="C748" s="733">
        <v>0</v>
      </c>
      <c r="D748" s="733">
        <v>0</v>
      </c>
      <c r="E748" s="732">
        <v>0</v>
      </c>
      <c r="F748" s="733">
        <v>0</v>
      </c>
    </row>
    <row r="749" spans="1:6" ht="12.75">
      <c r="A749" s="734" t="s">
        <v>721</v>
      </c>
      <c r="B749" s="738">
        <v>137000</v>
      </c>
      <c r="C749" s="738">
        <v>0</v>
      </c>
      <c r="D749" s="738">
        <v>0</v>
      </c>
      <c r="E749" s="739">
        <v>0</v>
      </c>
      <c r="F749" s="738">
        <v>0</v>
      </c>
    </row>
    <row r="750" spans="1:6" ht="12.75">
      <c r="A750" s="734" t="s">
        <v>723</v>
      </c>
      <c r="B750" s="738">
        <v>137000</v>
      </c>
      <c r="C750" s="738">
        <v>0</v>
      </c>
      <c r="D750" s="738">
        <v>0</v>
      </c>
      <c r="E750" s="739">
        <v>0</v>
      </c>
      <c r="F750" s="738">
        <v>0</v>
      </c>
    </row>
    <row r="751" spans="1:6" ht="12.75">
      <c r="A751" s="734" t="s">
        <v>731</v>
      </c>
      <c r="B751" s="738">
        <v>137000</v>
      </c>
      <c r="C751" s="738">
        <v>0</v>
      </c>
      <c r="D751" s="738">
        <v>0</v>
      </c>
      <c r="E751" s="739">
        <v>0</v>
      </c>
      <c r="F751" s="738">
        <v>0</v>
      </c>
    </row>
    <row r="752" spans="1:6" s="729" customFormat="1" ht="12.75">
      <c r="A752" s="730" t="s">
        <v>887</v>
      </c>
      <c r="B752" s="733"/>
      <c r="C752" s="733"/>
      <c r="D752" s="733"/>
      <c r="E752" s="732"/>
      <c r="F752" s="733"/>
    </row>
    <row r="753" spans="1:6" s="729" customFormat="1" ht="12.75">
      <c r="A753" s="730" t="s">
        <v>711</v>
      </c>
      <c r="B753" s="733">
        <v>106123697</v>
      </c>
      <c r="C753" s="733">
        <v>42290911</v>
      </c>
      <c r="D753" s="733">
        <v>42409432.23</v>
      </c>
      <c r="E753" s="732">
        <v>39.962264253</v>
      </c>
      <c r="F753" s="733">
        <v>27098446.49</v>
      </c>
    </row>
    <row r="754" spans="1:6" ht="25.5">
      <c r="A754" s="734" t="s">
        <v>444</v>
      </c>
      <c r="B754" s="738">
        <v>0</v>
      </c>
      <c r="C754" s="738">
        <v>0</v>
      </c>
      <c r="D754" s="738">
        <v>118521.23</v>
      </c>
      <c r="E754" s="739" t="s">
        <v>398</v>
      </c>
      <c r="F754" s="738">
        <v>104443.9</v>
      </c>
    </row>
    <row r="755" spans="1:6" ht="12.75">
      <c r="A755" s="734" t="s">
        <v>450</v>
      </c>
      <c r="B755" s="738">
        <v>0</v>
      </c>
      <c r="C755" s="738">
        <v>0</v>
      </c>
      <c r="D755" s="738">
        <v>0</v>
      </c>
      <c r="E755" s="739" t="s">
        <v>398</v>
      </c>
      <c r="F755" s="738">
        <v>-26554.41</v>
      </c>
    </row>
    <row r="756" spans="1:6" ht="12.75">
      <c r="A756" s="734" t="s">
        <v>852</v>
      </c>
      <c r="B756" s="738">
        <v>0</v>
      </c>
      <c r="C756" s="738">
        <v>0</v>
      </c>
      <c r="D756" s="738">
        <v>0</v>
      </c>
      <c r="E756" s="739" t="s">
        <v>398</v>
      </c>
      <c r="F756" s="738">
        <v>-26554.41</v>
      </c>
    </row>
    <row r="757" spans="1:6" ht="12.75">
      <c r="A757" s="734" t="s">
        <v>716</v>
      </c>
      <c r="B757" s="738">
        <v>106123697</v>
      </c>
      <c r="C757" s="738">
        <v>42290911</v>
      </c>
      <c r="D757" s="738">
        <v>42290911</v>
      </c>
      <c r="E757" s="739">
        <v>39.850582099</v>
      </c>
      <c r="F757" s="738">
        <v>27020557</v>
      </c>
    </row>
    <row r="758" spans="1:6" ht="25.5">
      <c r="A758" s="734" t="s">
        <v>718</v>
      </c>
      <c r="B758" s="738">
        <v>99735336</v>
      </c>
      <c r="C758" s="738">
        <v>41612787</v>
      </c>
      <c r="D758" s="738">
        <v>41612787</v>
      </c>
      <c r="E758" s="739">
        <v>41.723213325</v>
      </c>
      <c r="F758" s="738">
        <v>26381362</v>
      </c>
    </row>
    <row r="759" spans="1:6" ht="25.5">
      <c r="A759" s="734" t="s">
        <v>860</v>
      </c>
      <c r="B759" s="738">
        <v>6388361</v>
      </c>
      <c r="C759" s="738">
        <v>678124</v>
      </c>
      <c r="D759" s="738">
        <v>678124</v>
      </c>
      <c r="E759" s="739">
        <v>10.614991858</v>
      </c>
      <c r="F759" s="738">
        <v>639195</v>
      </c>
    </row>
    <row r="760" spans="1:6" s="729" customFormat="1" ht="12.75">
      <c r="A760" s="730" t="s">
        <v>834</v>
      </c>
      <c r="B760" s="733">
        <v>106123697</v>
      </c>
      <c r="C760" s="733">
        <v>42290911</v>
      </c>
      <c r="D760" s="733">
        <v>32642613.61</v>
      </c>
      <c r="E760" s="732">
        <v>30.75902417</v>
      </c>
      <c r="F760" s="733">
        <v>19825543.6</v>
      </c>
    </row>
    <row r="761" spans="1:6" ht="12.75">
      <c r="A761" s="734" t="s">
        <v>721</v>
      </c>
      <c r="B761" s="738">
        <v>104827973</v>
      </c>
      <c r="C761" s="738">
        <v>42042236</v>
      </c>
      <c r="D761" s="738">
        <v>32630528.44</v>
      </c>
      <c r="E761" s="739">
        <v>31.12769188</v>
      </c>
      <c r="F761" s="738">
        <v>19825543.6</v>
      </c>
    </row>
    <row r="762" spans="1:6" ht="12.75">
      <c r="A762" s="734" t="s">
        <v>723</v>
      </c>
      <c r="B762" s="738">
        <v>5913891</v>
      </c>
      <c r="C762" s="738">
        <v>841775</v>
      </c>
      <c r="D762" s="738">
        <v>616340.82</v>
      </c>
      <c r="E762" s="739">
        <v>10.421917144</v>
      </c>
      <c r="F762" s="738">
        <v>557694.04</v>
      </c>
    </row>
    <row r="763" spans="1:6" ht="12.75">
      <c r="A763" s="734" t="s">
        <v>725</v>
      </c>
      <c r="B763" s="738">
        <v>2601024</v>
      </c>
      <c r="C763" s="738">
        <v>296704</v>
      </c>
      <c r="D763" s="738">
        <v>170292</v>
      </c>
      <c r="E763" s="739">
        <v>6.547113752</v>
      </c>
      <c r="F763" s="738">
        <v>154898.02</v>
      </c>
    </row>
    <row r="764" spans="1:6" ht="12.75">
      <c r="A764" s="734" t="s">
        <v>727</v>
      </c>
      <c r="B764" s="738">
        <v>2096079</v>
      </c>
      <c r="C764" s="738">
        <v>239000</v>
      </c>
      <c r="D764" s="738">
        <v>139806.89</v>
      </c>
      <c r="E764" s="739">
        <v>6.669924655</v>
      </c>
      <c r="F764" s="738">
        <v>124422.3</v>
      </c>
    </row>
    <row r="765" spans="1:6" ht="12.75">
      <c r="A765" s="734" t="s">
        <v>731</v>
      </c>
      <c r="B765" s="738">
        <v>3312867</v>
      </c>
      <c r="C765" s="738">
        <v>545071</v>
      </c>
      <c r="D765" s="738">
        <v>446048.82</v>
      </c>
      <c r="E765" s="739">
        <v>13.46413303</v>
      </c>
      <c r="F765" s="738">
        <v>402796.02</v>
      </c>
    </row>
    <row r="766" spans="1:6" ht="12.75">
      <c r="A766" s="734" t="s">
        <v>753</v>
      </c>
      <c r="B766" s="738">
        <v>78159191</v>
      </c>
      <c r="C766" s="738">
        <v>34651714</v>
      </c>
      <c r="D766" s="738">
        <v>29595807.1</v>
      </c>
      <c r="E766" s="739">
        <v>37.866061203</v>
      </c>
      <c r="F766" s="738">
        <v>17499297.29</v>
      </c>
    </row>
    <row r="767" spans="1:6" ht="12.75">
      <c r="A767" s="734" t="s">
        <v>755</v>
      </c>
      <c r="B767" s="738">
        <v>78159191</v>
      </c>
      <c r="C767" s="738">
        <v>34651714</v>
      </c>
      <c r="D767" s="738">
        <v>29595807.1</v>
      </c>
      <c r="E767" s="739">
        <v>37.866061203</v>
      </c>
      <c r="F767" s="738">
        <v>17499297.29</v>
      </c>
    </row>
    <row r="768" spans="1:6" ht="12.75">
      <c r="A768" s="734" t="s">
        <v>779</v>
      </c>
      <c r="B768" s="738">
        <v>20754891</v>
      </c>
      <c r="C768" s="738">
        <v>6548747</v>
      </c>
      <c r="D768" s="738">
        <v>2418380.52</v>
      </c>
      <c r="E768" s="739">
        <v>11.652099353</v>
      </c>
      <c r="F768" s="738">
        <v>1768552.27</v>
      </c>
    </row>
    <row r="769" spans="1:6" ht="51">
      <c r="A769" s="734" t="s">
        <v>787</v>
      </c>
      <c r="B769" s="738">
        <v>14841000</v>
      </c>
      <c r="C769" s="738">
        <v>6073298</v>
      </c>
      <c r="D769" s="738">
        <v>2406287.41</v>
      </c>
      <c r="E769" s="739">
        <v>16.213782158</v>
      </c>
      <c r="F769" s="738">
        <v>1774682.69</v>
      </c>
    </row>
    <row r="770" spans="1:6" ht="25.5">
      <c r="A770" s="734" t="s">
        <v>866</v>
      </c>
      <c r="B770" s="738">
        <v>5913891</v>
      </c>
      <c r="C770" s="738">
        <v>475449</v>
      </c>
      <c r="D770" s="738">
        <v>12093.11</v>
      </c>
      <c r="E770" s="739">
        <v>0.204486522</v>
      </c>
      <c r="F770" s="738">
        <v>-6130.42</v>
      </c>
    </row>
    <row r="771" spans="1:6" ht="51">
      <c r="A771" s="734" t="s">
        <v>868</v>
      </c>
      <c r="B771" s="738">
        <v>5913891</v>
      </c>
      <c r="C771" s="738">
        <v>475449</v>
      </c>
      <c r="D771" s="738">
        <v>12093.11</v>
      </c>
      <c r="E771" s="739">
        <v>0.204486522</v>
      </c>
      <c r="F771" s="738">
        <v>-6130.42</v>
      </c>
    </row>
    <row r="772" spans="1:6" ht="12.75">
      <c r="A772" s="734" t="s">
        <v>789</v>
      </c>
      <c r="B772" s="738">
        <v>1295724</v>
      </c>
      <c r="C772" s="738">
        <v>248675</v>
      </c>
      <c r="D772" s="738">
        <v>12085.17</v>
      </c>
      <c r="E772" s="739">
        <v>0.932696315</v>
      </c>
      <c r="F772" s="738">
        <v>0</v>
      </c>
    </row>
    <row r="773" spans="1:6" ht="12.75">
      <c r="A773" s="734" t="s">
        <v>791</v>
      </c>
      <c r="B773" s="738">
        <v>821254</v>
      </c>
      <c r="C773" s="738">
        <v>46000</v>
      </c>
      <c r="D773" s="738">
        <v>12085.17</v>
      </c>
      <c r="E773" s="739">
        <v>1.471550823</v>
      </c>
      <c r="F773" s="738">
        <v>0</v>
      </c>
    </row>
    <row r="774" spans="1:6" ht="38.25">
      <c r="A774" s="734" t="s">
        <v>797</v>
      </c>
      <c r="B774" s="738">
        <v>474470</v>
      </c>
      <c r="C774" s="738">
        <v>202675</v>
      </c>
      <c r="D774" s="738">
        <v>0</v>
      </c>
      <c r="E774" s="739" t="s">
        <v>398</v>
      </c>
      <c r="F774" s="738">
        <v>0</v>
      </c>
    </row>
    <row r="775" spans="1:6" ht="25.5">
      <c r="A775" s="734" t="s">
        <v>876</v>
      </c>
      <c r="B775" s="738">
        <v>474470</v>
      </c>
      <c r="C775" s="738">
        <v>202675</v>
      </c>
      <c r="D775" s="738">
        <v>0</v>
      </c>
      <c r="E775" s="739" t="s">
        <v>398</v>
      </c>
      <c r="F775" s="738">
        <v>0</v>
      </c>
    </row>
    <row r="776" spans="1:6" ht="12.75">
      <c r="A776" s="734" t="s">
        <v>402</v>
      </c>
      <c r="B776" s="738">
        <v>0</v>
      </c>
      <c r="C776" s="738">
        <v>0</v>
      </c>
      <c r="D776" s="738">
        <v>9766818.62</v>
      </c>
      <c r="E776" s="739" t="s">
        <v>398</v>
      </c>
      <c r="F776" s="738">
        <v>7272902.89</v>
      </c>
    </row>
    <row r="777" spans="1:6" s="729" customFormat="1" ht="12.75">
      <c r="A777" s="730" t="s">
        <v>283</v>
      </c>
      <c r="B777" s="733"/>
      <c r="C777" s="733"/>
      <c r="D777" s="733"/>
      <c r="E777" s="732"/>
      <c r="F777" s="733"/>
    </row>
    <row r="778" spans="1:6" s="729" customFormat="1" ht="12.75">
      <c r="A778" s="730" t="s">
        <v>711</v>
      </c>
      <c r="B778" s="733">
        <v>21008314</v>
      </c>
      <c r="C778" s="733">
        <v>4086370</v>
      </c>
      <c r="D778" s="733">
        <v>4088389.98</v>
      </c>
      <c r="E778" s="732">
        <v>19.460819083</v>
      </c>
      <c r="F778" s="733">
        <v>3117757.98</v>
      </c>
    </row>
    <row r="779" spans="1:6" ht="25.5">
      <c r="A779" s="734" t="s">
        <v>444</v>
      </c>
      <c r="B779" s="738">
        <v>0</v>
      </c>
      <c r="C779" s="738">
        <v>0</v>
      </c>
      <c r="D779" s="738">
        <v>2019.98</v>
      </c>
      <c r="E779" s="739" t="s">
        <v>398</v>
      </c>
      <c r="F779" s="738">
        <v>2019.98</v>
      </c>
    </row>
    <row r="780" spans="1:6" ht="12.75">
      <c r="A780" s="734" t="s">
        <v>716</v>
      </c>
      <c r="B780" s="738">
        <v>21008314</v>
      </c>
      <c r="C780" s="738">
        <v>4086370</v>
      </c>
      <c r="D780" s="738">
        <v>4086370</v>
      </c>
      <c r="E780" s="739">
        <v>19.451203938</v>
      </c>
      <c r="F780" s="738">
        <v>3115738</v>
      </c>
    </row>
    <row r="781" spans="1:6" ht="25.5">
      <c r="A781" s="734" t="s">
        <v>718</v>
      </c>
      <c r="B781" s="738">
        <v>21008314</v>
      </c>
      <c r="C781" s="738">
        <v>4086370</v>
      </c>
      <c r="D781" s="738">
        <v>4086370</v>
      </c>
      <c r="E781" s="739">
        <v>19.451203938</v>
      </c>
      <c r="F781" s="738">
        <v>3115738</v>
      </c>
    </row>
    <row r="782" spans="1:6" s="729" customFormat="1" ht="12.75">
      <c r="A782" s="730" t="s">
        <v>834</v>
      </c>
      <c r="B782" s="733">
        <v>21008314</v>
      </c>
      <c r="C782" s="733">
        <v>4086370</v>
      </c>
      <c r="D782" s="733">
        <v>2226057.12</v>
      </c>
      <c r="E782" s="732">
        <v>10.596076963</v>
      </c>
      <c r="F782" s="733">
        <v>1322146.76</v>
      </c>
    </row>
    <row r="783" spans="1:6" ht="12.75">
      <c r="A783" s="734" t="s">
        <v>721</v>
      </c>
      <c r="B783" s="738">
        <v>20979314</v>
      </c>
      <c r="C783" s="738">
        <v>4086370</v>
      </c>
      <c r="D783" s="738">
        <v>2226057.12</v>
      </c>
      <c r="E783" s="739">
        <v>10.610724068</v>
      </c>
      <c r="F783" s="738">
        <v>1322146.76</v>
      </c>
    </row>
    <row r="784" spans="1:6" ht="12.75">
      <c r="A784" s="734" t="s">
        <v>723</v>
      </c>
      <c r="B784" s="738">
        <v>576183</v>
      </c>
      <c r="C784" s="738">
        <v>66541</v>
      </c>
      <c r="D784" s="738">
        <v>29033.29</v>
      </c>
      <c r="E784" s="739">
        <v>5.038900835</v>
      </c>
      <c r="F784" s="738">
        <v>26922.73</v>
      </c>
    </row>
    <row r="785" spans="1:6" ht="12.75">
      <c r="A785" s="734" t="s">
        <v>725</v>
      </c>
      <c r="B785" s="738">
        <v>401791</v>
      </c>
      <c r="C785" s="738">
        <v>45704</v>
      </c>
      <c r="D785" s="738">
        <v>26249.12</v>
      </c>
      <c r="E785" s="739">
        <v>6.533028365</v>
      </c>
      <c r="F785" s="738">
        <v>24409.12</v>
      </c>
    </row>
    <row r="786" spans="1:6" ht="12.75">
      <c r="A786" s="734" t="s">
        <v>727</v>
      </c>
      <c r="B786" s="738">
        <v>323791</v>
      </c>
      <c r="C786" s="738">
        <v>37000</v>
      </c>
      <c r="D786" s="738">
        <v>22115.52</v>
      </c>
      <c r="E786" s="739">
        <v>6.830183668</v>
      </c>
      <c r="F786" s="738">
        <v>20275.52</v>
      </c>
    </row>
    <row r="787" spans="1:6" ht="12.75">
      <c r="A787" s="734" t="s">
        <v>731</v>
      </c>
      <c r="B787" s="738">
        <v>174392</v>
      </c>
      <c r="C787" s="738">
        <v>20837</v>
      </c>
      <c r="D787" s="738">
        <v>2784.17</v>
      </c>
      <c r="E787" s="739">
        <v>1.596500986</v>
      </c>
      <c r="F787" s="738">
        <v>2513.61</v>
      </c>
    </row>
    <row r="788" spans="1:6" ht="12.75">
      <c r="A788" s="734" t="s">
        <v>753</v>
      </c>
      <c r="B788" s="738">
        <v>20403131</v>
      </c>
      <c r="C788" s="738">
        <v>4019829</v>
      </c>
      <c r="D788" s="738">
        <v>2197023.83</v>
      </c>
      <c r="E788" s="739">
        <v>10.768071969</v>
      </c>
      <c r="F788" s="738">
        <v>1295224.03</v>
      </c>
    </row>
    <row r="789" spans="1:6" ht="12.75">
      <c r="A789" s="734" t="s">
        <v>755</v>
      </c>
      <c r="B789" s="738">
        <v>20403131</v>
      </c>
      <c r="C789" s="738">
        <v>4019829</v>
      </c>
      <c r="D789" s="738">
        <v>2197023.83</v>
      </c>
      <c r="E789" s="739">
        <v>10.768071969</v>
      </c>
      <c r="F789" s="738">
        <v>1295224.03</v>
      </c>
    </row>
    <row r="790" spans="1:6" ht="12.75">
      <c r="A790" s="734" t="s">
        <v>789</v>
      </c>
      <c r="B790" s="738">
        <v>29000</v>
      </c>
      <c r="C790" s="738">
        <v>0</v>
      </c>
      <c r="D790" s="738">
        <v>0</v>
      </c>
      <c r="E790" s="739" t="s">
        <v>398</v>
      </c>
      <c r="F790" s="738">
        <v>0</v>
      </c>
    </row>
    <row r="791" spans="1:6" ht="12.75">
      <c r="A791" s="734" t="s">
        <v>791</v>
      </c>
      <c r="B791" s="738">
        <v>29000</v>
      </c>
      <c r="C791" s="738">
        <v>0</v>
      </c>
      <c r="D791" s="738">
        <v>0</v>
      </c>
      <c r="E791" s="739" t="s">
        <v>398</v>
      </c>
      <c r="F791" s="738">
        <v>0</v>
      </c>
    </row>
    <row r="792" spans="1:6" ht="12.75">
      <c r="A792" s="734" t="s">
        <v>402</v>
      </c>
      <c r="B792" s="738">
        <v>0</v>
      </c>
      <c r="C792" s="738">
        <v>0</v>
      </c>
      <c r="D792" s="738">
        <v>1862332.86</v>
      </c>
      <c r="E792" s="739" t="s">
        <v>398</v>
      </c>
      <c r="F792" s="738">
        <v>1795611.22</v>
      </c>
    </row>
    <row r="793" spans="1:6" s="729" customFormat="1" ht="12.75">
      <c r="A793" s="730" t="s">
        <v>887</v>
      </c>
      <c r="B793" s="733"/>
      <c r="C793" s="733"/>
      <c r="D793" s="733"/>
      <c r="E793" s="732"/>
      <c r="F793" s="733"/>
    </row>
    <row r="794" spans="1:6" s="729" customFormat="1" ht="12.75">
      <c r="A794" s="730" t="s">
        <v>711</v>
      </c>
      <c r="B794" s="733">
        <v>21579629</v>
      </c>
      <c r="C794" s="733">
        <v>4234802</v>
      </c>
      <c r="D794" s="733">
        <v>4236821.98</v>
      </c>
      <c r="E794" s="732">
        <v>19.633432901</v>
      </c>
      <c r="F794" s="733">
        <v>3161973.98</v>
      </c>
    </row>
    <row r="795" spans="1:6" ht="25.5">
      <c r="A795" s="734" t="s">
        <v>444</v>
      </c>
      <c r="B795" s="738">
        <v>0</v>
      </c>
      <c r="C795" s="738">
        <v>0</v>
      </c>
      <c r="D795" s="738">
        <v>2019.98</v>
      </c>
      <c r="E795" s="739" t="s">
        <v>398</v>
      </c>
      <c r="F795" s="738">
        <v>2019.98</v>
      </c>
    </row>
    <row r="796" spans="1:6" ht="12.75">
      <c r="A796" s="734" t="s">
        <v>716</v>
      </c>
      <c r="B796" s="738">
        <v>21579629</v>
      </c>
      <c r="C796" s="738">
        <v>4234802</v>
      </c>
      <c r="D796" s="738">
        <v>4234802</v>
      </c>
      <c r="E796" s="739">
        <v>19.624072314</v>
      </c>
      <c r="F796" s="738">
        <v>3159954</v>
      </c>
    </row>
    <row r="797" spans="1:6" ht="25.5">
      <c r="A797" s="734" t="s">
        <v>718</v>
      </c>
      <c r="B797" s="738">
        <v>21008314</v>
      </c>
      <c r="C797" s="738">
        <v>4086370</v>
      </c>
      <c r="D797" s="738">
        <v>4086370</v>
      </c>
      <c r="E797" s="739">
        <v>19.451203938</v>
      </c>
      <c r="F797" s="738">
        <v>3115738</v>
      </c>
    </row>
    <row r="798" spans="1:6" ht="25.5">
      <c r="A798" s="734" t="s">
        <v>860</v>
      </c>
      <c r="B798" s="738">
        <v>571315</v>
      </c>
      <c r="C798" s="738">
        <v>148432</v>
      </c>
      <c r="D798" s="738">
        <v>148432</v>
      </c>
      <c r="E798" s="739">
        <v>25.980763677</v>
      </c>
      <c r="F798" s="738">
        <v>44216</v>
      </c>
    </row>
    <row r="799" spans="1:6" s="729" customFormat="1" ht="12.75">
      <c r="A799" s="730" t="s">
        <v>834</v>
      </c>
      <c r="B799" s="733">
        <v>21579629</v>
      </c>
      <c r="C799" s="733">
        <v>4234802</v>
      </c>
      <c r="D799" s="733">
        <v>2261799.65</v>
      </c>
      <c r="E799" s="732">
        <v>10.481179496</v>
      </c>
      <c r="F799" s="733">
        <v>1357889.29</v>
      </c>
    </row>
    <row r="800" spans="1:6" ht="12.75">
      <c r="A800" s="734" t="s">
        <v>721</v>
      </c>
      <c r="B800" s="738">
        <v>21521629</v>
      </c>
      <c r="C800" s="738">
        <v>4234802</v>
      </c>
      <c r="D800" s="738">
        <v>2261799.65</v>
      </c>
      <c r="E800" s="739">
        <v>10.50942589</v>
      </c>
      <c r="F800" s="738">
        <v>1357889.29</v>
      </c>
    </row>
    <row r="801" spans="1:6" ht="12.75">
      <c r="A801" s="734" t="s">
        <v>723</v>
      </c>
      <c r="B801" s="738">
        <v>576183</v>
      </c>
      <c r="C801" s="738">
        <v>66541</v>
      </c>
      <c r="D801" s="738">
        <v>29033.29</v>
      </c>
      <c r="E801" s="739">
        <v>5.038900835</v>
      </c>
      <c r="F801" s="738">
        <v>26922.73</v>
      </c>
    </row>
    <row r="802" spans="1:6" ht="12.75">
      <c r="A802" s="734" t="s">
        <v>725</v>
      </c>
      <c r="B802" s="738">
        <v>401791</v>
      </c>
      <c r="C802" s="738">
        <v>45704</v>
      </c>
      <c r="D802" s="738">
        <v>26249.12</v>
      </c>
      <c r="E802" s="739">
        <v>6.533028365</v>
      </c>
      <c r="F802" s="738">
        <v>24409.12</v>
      </c>
    </row>
    <row r="803" spans="1:6" ht="12.75">
      <c r="A803" s="734" t="s">
        <v>727</v>
      </c>
      <c r="B803" s="738">
        <v>323791</v>
      </c>
      <c r="C803" s="738">
        <v>37000</v>
      </c>
      <c r="D803" s="738">
        <v>22115.52</v>
      </c>
      <c r="E803" s="739">
        <v>6.830183668</v>
      </c>
      <c r="F803" s="738">
        <v>20275.52</v>
      </c>
    </row>
    <row r="804" spans="1:6" ht="12.75">
      <c r="A804" s="734" t="s">
        <v>731</v>
      </c>
      <c r="B804" s="738">
        <v>174392</v>
      </c>
      <c r="C804" s="738">
        <v>20837</v>
      </c>
      <c r="D804" s="738">
        <v>2784.17</v>
      </c>
      <c r="E804" s="739">
        <v>1.596500986</v>
      </c>
      <c r="F804" s="738">
        <v>2513.61</v>
      </c>
    </row>
    <row r="805" spans="1:6" ht="12.75">
      <c r="A805" s="734" t="s">
        <v>753</v>
      </c>
      <c r="B805" s="738">
        <v>20403131</v>
      </c>
      <c r="C805" s="738">
        <v>4019829</v>
      </c>
      <c r="D805" s="738">
        <v>2197023.83</v>
      </c>
      <c r="E805" s="739">
        <v>10.768071969</v>
      </c>
      <c r="F805" s="738">
        <v>1295224.03</v>
      </c>
    </row>
    <row r="806" spans="1:6" ht="12.75">
      <c r="A806" s="734" t="s">
        <v>755</v>
      </c>
      <c r="B806" s="738">
        <v>20403131</v>
      </c>
      <c r="C806" s="738">
        <v>4019829</v>
      </c>
      <c r="D806" s="738">
        <v>2197023.83</v>
      </c>
      <c r="E806" s="739">
        <v>10.768071969</v>
      </c>
      <c r="F806" s="738">
        <v>1295224.03</v>
      </c>
    </row>
    <row r="807" spans="1:6" ht="12.75">
      <c r="A807" s="734" t="s">
        <v>779</v>
      </c>
      <c r="B807" s="738">
        <v>542315</v>
      </c>
      <c r="C807" s="738">
        <v>148432</v>
      </c>
      <c r="D807" s="738">
        <v>35742.53</v>
      </c>
      <c r="E807" s="739">
        <v>6.590732323</v>
      </c>
      <c r="F807" s="738">
        <v>35742.53</v>
      </c>
    </row>
    <row r="808" spans="1:6" ht="25.5">
      <c r="A808" s="734" t="s">
        <v>866</v>
      </c>
      <c r="B808" s="738">
        <v>542315</v>
      </c>
      <c r="C808" s="738">
        <v>148432</v>
      </c>
      <c r="D808" s="738">
        <v>35742.53</v>
      </c>
      <c r="E808" s="739">
        <v>6.590732323</v>
      </c>
      <c r="F808" s="738">
        <v>35742.53</v>
      </c>
    </row>
    <row r="809" spans="1:6" ht="51">
      <c r="A809" s="734" t="s">
        <v>868</v>
      </c>
      <c r="B809" s="738">
        <v>542315</v>
      </c>
      <c r="C809" s="738">
        <v>148432</v>
      </c>
      <c r="D809" s="738">
        <v>35742.53</v>
      </c>
      <c r="E809" s="739">
        <v>6.590732323</v>
      </c>
      <c r="F809" s="738">
        <v>35742.53</v>
      </c>
    </row>
    <row r="810" spans="1:6" ht="12.75">
      <c r="A810" s="734" t="s">
        <v>789</v>
      </c>
      <c r="B810" s="738">
        <v>58000</v>
      </c>
      <c r="C810" s="738">
        <v>0</v>
      </c>
      <c r="D810" s="738">
        <v>0</v>
      </c>
      <c r="E810" s="739" t="s">
        <v>398</v>
      </c>
      <c r="F810" s="738">
        <v>0</v>
      </c>
    </row>
    <row r="811" spans="1:6" ht="12.75">
      <c r="A811" s="734" t="s">
        <v>791</v>
      </c>
      <c r="B811" s="738">
        <v>29000</v>
      </c>
      <c r="C811" s="738">
        <v>0</v>
      </c>
      <c r="D811" s="738">
        <v>0</v>
      </c>
      <c r="E811" s="739" t="s">
        <v>398</v>
      </c>
      <c r="F811" s="738">
        <v>0</v>
      </c>
    </row>
    <row r="812" spans="1:6" ht="38.25">
      <c r="A812" s="734" t="s">
        <v>797</v>
      </c>
      <c r="B812" s="738">
        <v>29000</v>
      </c>
      <c r="C812" s="738">
        <v>0</v>
      </c>
      <c r="D812" s="738">
        <v>0</v>
      </c>
      <c r="E812" s="739" t="s">
        <v>398</v>
      </c>
      <c r="F812" s="738">
        <v>0</v>
      </c>
    </row>
    <row r="813" spans="1:6" ht="25.5">
      <c r="A813" s="734" t="s">
        <v>876</v>
      </c>
      <c r="B813" s="738">
        <v>29000</v>
      </c>
      <c r="C813" s="738">
        <v>0</v>
      </c>
      <c r="D813" s="738">
        <v>0</v>
      </c>
      <c r="E813" s="739" t="s">
        <v>398</v>
      </c>
      <c r="F813" s="738">
        <v>0</v>
      </c>
    </row>
    <row r="814" spans="1:6" ht="12.75">
      <c r="A814" s="734" t="s">
        <v>402</v>
      </c>
      <c r="B814" s="738">
        <v>0</v>
      </c>
      <c r="C814" s="738">
        <v>0</v>
      </c>
      <c r="D814" s="738">
        <v>1975022.33</v>
      </c>
      <c r="E814" s="739" t="s">
        <v>398</v>
      </c>
      <c r="F814" s="738">
        <v>1804084.69</v>
      </c>
    </row>
    <row r="815" spans="1:6" s="729" customFormat="1" ht="12.75">
      <c r="A815" s="730" t="s">
        <v>284</v>
      </c>
      <c r="B815" s="733"/>
      <c r="C815" s="733"/>
      <c r="D815" s="733"/>
      <c r="E815" s="732"/>
      <c r="F815" s="733"/>
    </row>
    <row r="816" spans="1:6" s="729" customFormat="1" ht="12.75">
      <c r="A816" s="730" t="s">
        <v>711</v>
      </c>
      <c r="B816" s="733">
        <v>3939385</v>
      </c>
      <c r="C816" s="733">
        <v>584995</v>
      </c>
      <c r="D816" s="733">
        <v>805289.61</v>
      </c>
      <c r="E816" s="732">
        <v>20.442013411</v>
      </c>
      <c r="F816" s="733">
        <v>354013.99</v>
      </c>
    </row>
    <row r="817" spans="1:6" ht="25.5">
      <c r="A817" s="734" t="s">
        <v>444</v>
      </c>
      <c r="B817" s="738">
        <v>1391</v>
      </c>
      <c r="C817" s="738">
        <v>348</v>
      </c>
      <c r="D817" s="738">
        <v>730</v>
      </c>
      <c r="E817" s="739">
        <v>52.48023005</v>
      </c>
      <c r="F817" s="738">
        <v>730</v>
      </c>
    </row>
    <row r="818" spans="1:6" ht="25.5">
      <c r="A818" s="734" t="s">
        <v>714</v>
      </c>
      <c r="B818" s="738">
        <v>1531124</v>
      </c>
      <c r="C818" s="738">
        <v>418125</v>
      </c>
      <c r="D818" s="738">
        <v>638037.61</v>
      </c>
      <c r="E818" s="739">
        <v>41.671191229</v>
      </c>
      <c r="F818" s="738">
        <v>274581.99</v>
      </c>
    </row>
    <row r="819" spans="1:6" ht="12.75">
      <c r="A819" s="734" t="s">
        <v>716</v>
      </c>
      <c r="B819" s="738">
        <v>2406870</v>
      </c>
      <c r="C819" s="738">
        <v>166522</v>
      </c>
      <c r="D819" s="738">
        <v>166522</v>
      </c>
      <c r="E819" s="739">
        <v>6.918612139</v>
      </c>
      <c r="F819" s="738">
        <v>78702</v>
      </c>
    </row>
    <row r="820" spans="1:6" ht="25.5">
      <c r="A820" s="734" t="s">
        <v>718</v>
      </c>
      <c r="B820" s="738">
        <v>2406870</v>
      </c>
      <c r="C820" s="738">
        <v>166522</v>
      </c>
      <c r="D820" s="738">
        <v>166522</v>
      </c>
      <c r="E820" s="739">
        <v>6.918612139</v>
      </c>
      <c r="F820" s="738">
        <v>78702</v>
      </c>
    </row>
    <row r="821" spans="1:6" s="729" customFormat="1" ht="12.75">
      <c r="A821" s="730" t="s">
        <v>834</v>
      </c>
      <c r="B821" s="733">
        <v>3977894</v>
      </c>
      <c r="C821" s="733">
        <v>271822</v>
      </c>
      <c r="D821" s="733">
        <v>164743.16</v>
      </c>
      <c r="E821" s="732">
        <v>4.141466816</v>
      </c>
      <c r="F821" s="733">
        <v>87264.07</v>
      </c>
    </row>
    <row r="822" spans="1:6" ht="12.75">
      <c r="A822" s="734" t="s">
        <v>721</v>
      </c>
      <c r="B822" s="738">
        <v>3730298</v>
      </c>
      <c r="C822" s="738">
        <v>266622</v>
      </c>
      <c r="D822" s="738">
        <v>164551.91</v>
      </c>
      <c r="E822" s="739">
        <v>4.411226931</v>
      </c>
      <c r="F822" s="738">
        <v>87264.07</v>
      </c>
    </row>
    <row r="823" spans="1:6" ht="12.75">
      <c r="A823" s="734" t="s">
        <v>723</v>
      </c>
      <c r="B823" s="738">
        <v>3564828</v>
      </c>
      <c r="C823" s="738">
        <v>266622</v>
      </c>
      <c r="D823" s="738">
        <v>164551.91</v>
      </c>
      <c r="E823" s="739">
        <v>4.615984558</v>
      </c>
      <c r="F823" s="738">
        <v>87264.07</v>
      </c>
    </row>
    <row r="824" spans="1:6" ht="12.75">
      <c r="A824" s="734" t="s">
        <v>725</v>
      </c>
      <c r="B824" s="738">
        <v>1166519</v>
      </c>
      <c r="C824" s="738">
        <v>159566</v>
      </c>
      <c r="D824" s="738">
        <v>104070.93</v>
      </c>
      <c r="E824" s="739">
        <v>8.921494635</v>
      </c>
      <c r="F824" s="738">
        <v>53580.45</v>
      </c>
    </row>
    <row r="825" spans="1:6" ht="12.75">
      <c r="A825" s="734" t="s">
        <v>727</v>
      </c>
      <c r="B825" s="738">
        <v>947889</v>
      </c>
      <c r="C825" s="738">
        <v>129661</v>
      </c>
      <c r="D825" s="738">
        <v>84718.55</v>
      </c>
      <c r="E825" s="739">
        <v>8.937602399</v>
      </c>
      <c r="F825" s="738">
        <v>44693.36</v>
      </c>
    </row>
    <row r="826" spans="1:6" ht="12.75">
      <c r="A826" s="734" t="s">
        <v>731</v>
      </c>
      <c r="B826" s="738">
        <v>2398309</v>
      </c>
      <c r="C826" s="738">
        <v>107056</v>
      </c>
      <c r="D826" s="738">
        <v>60480.98</v>
      </c>
      <c r="E826" s="739">
        <v>2.521817664</v>
      </c>
      <c r="F826" s="738">
        <v>33683.62</v>
      </c>
    </row>
    <row r="827" spans="1:6" ht="12.75">
      <c r="A827" s="734" t="s">
        <v>753</v>
      </c>
      <c r="B827" s="738">
        <v>165470</v>
      </c>
      <c r="C827" s="738">
        <v>0</v>
      </c>
      <c r="D827" s="738">
        <v>0</v>
      </c>
      <c r="E827" s="739" t="s">
        <v>398</v>
      </c>
      <c r="F827" s="738">
        <v>0</v>
      </c>
    </row>
    <row r="828" spans="1:6" ht="12.75">
      <c r="A828" s="734" t="s">
        <v>755</v>
      </c>
      <c r="B828" s="738">
        <v>165470</v>
      </c>
      <c r="C828" s="738">
        <v>0</v>
      </c>
      <c r="D828" s="738">
        <v>0</v>
      </c>
      <c r="E828" s="739" t="s">
        <v>398</v>
      </c>
      <c r="F828" s="738">
        <v>0</v>
      </c>
    </row>
    <row r="829" spans="1:6" ht="12.75">
      <c r="A829" s="734" t="s">
        <v>789</v>
      </c>
      <c r="B829" s="738">
        <v>247596</v>
      </c>
      <c r="C829" s="738">
        <v>5200</v>
      </c>
      <c r="D829" s="738">
        <v>191.25</v>
      </c>
      <c r="E829" s="739">
        <v>0.077242766</v>
      </c>
      <c r="F829" s="738">
        <v>0</v>
      </c>
    </row>
    <row r="830" spans="1:6" ht="12.75">
      <c r="A830" s="734" t="s">
        <v>791</v>
      </c>
      <c r="B830" s="738">
        <v>247596</v>
      </c>
      <c r="C830" s="738">
        <v>5200</v>
      </c>
      <c r="D830" s="738">
        <v>191.25</v>
      </c>
      <c r="E830" s="739">
        <v>0.077242766</v>
      </c>
      <c r="F830" s="738">
        <v>0</v>
      </c>
    </row>
    <row r="831" spans="1:6" ht="12.75">
      <c r="A831" s="734" t="s">
        <v>402</v>
      </c>
      <c r="B831" s="738">
        <v>-38509</v>
      </c>
      <c r="C831" s="738">
        <v>313173</v>
      </c>
      <c r="D831" s="738">
        <v>640546.45</v>
      </c>
      <c r="E831" s="739" t="s">
        <v>398</v>
      </c>
      <c r="F831" s="738">
        <v>266749.92</v>
      </c>
    </row>
    <row r="832" spans="1:6" ht="12.75">
      <c r="A832" s="734" t="s">
        <v>403</v>
      </c>
      <c r="B832" s="738">
        <v>38509</v>
      </c>
      <c r="C832" s="738">
        <v>-313173</v>
      </c>
      <c r="D832" s="738" t="s">
        <v>398</v>
      </c>
      <c r="E832" s="739" t="s">
        <v>398</v>
      </c>
      <c r="F832" s="738" t="s">
        <v>398</v>
      </c>
    </row>
    <row r="833" spans="1:6" ht="12.75">
      <c r="A833" s="734" t="s">
        <v>461</v>
      </c>
      <c r="B833" s="738">
        <v>38509</v>
      </c>
      <c r="C833" s="738">
        <v>-313173</v>
      </c>
      <c r="D833" s="738" t="s">
        <v>398</v>
      </c>
      <c r="E833" s="739" t="s">
        <v>398</v>
      </c>
      <c r="F833" s="738" t="s">
        <v>398</v>
      </c>
    </row>
    <row r="834" spans="1:6" ht="38.25">
      <c r="A834" s="734" t="s">
        <v>463</v>
      </c>
      <c r="B834" s="738">
        <v>38509</v>
      </c>
      <c r="C834" s="738">
        <v>-313173</v>
      </c>
      <c r="D834" s="738" t="s">
        <v>398</v>
      </c>
      <c r="E834" s="739" t="s">
        <v>398</v>
      </c>
      <c r="F834" s="738" t="s">
        <v>398</v>
      </c>
    </row>
    <row r="835" spans="1:6" ht="12.75">
      <c r="A835" s="734"/>
      <c r="B835" s="738"/>
      <c r="C835" s="738"/>
      <c r="D835" s="738"/>
      <c r="E835" s="739"/>
      <c r="F835" s="738"/>
    </row>
    <row r="836" spans="1:6" s="729" customFormat="1" ht="12.75">
      <c r="A836" s="730" t="s">
        <v>285</v>
      </c>
      <c r="B836" s="733"/>
      <c r="C836" s="733"/>
      <c r="D836" s="733"/>
      <c r="E836" s="732"/>
      <c r="F836" s="733"/>
    </row>
    <row r="837" spans="1:6" s="729" customFormat="1" ht="12.75">
      <c r="A837" s="730" t="s">
        <v>711</v>
      </c>
      <c r="B837" s="733">
        <v>3939385</v>
      </c>
      <c r="C837" s="733">
        <v>584995</v>
      </c>
      <c r="D837" s="733">
        <v>805289.61</v>
      </c>
      <c r="E837" s="732">
        <v>20.442013411</v>
      </c>
      <c r="F837" s="733">
        <v>354013.99</v>
      </c>
    </row>
    <row r="838" spans="1:6" ht="25.5">
      <c r="A838" s="734" t="s">
        <v>444</v>
      </c>
      <c r="B838" s="738">
        <v>1391</v>
      </c>
      <c r="C838" s="738">
        <v>348</v>
      </c>
      <c r="D838" s="738">
        <v>730</v>
      </c>
      <c r="E838" s="739">
        <v>52.48023005</v>
      </c>
      <c r="F838" s="738">
        <v>730</v>
      </c>
    </row>
    <row r="839" spans="1:6" ht="25.5">
      <c r="A839" s="734" t="s">
        <v>714</v>
      </c>
      <c r="B839" s="738">
        <v>1531124</v>
      </c>
      <c r="C839" s="738">
        <v>418125</v>
      </c>
      <c r="D839" s="738">
        <v>638037.61</v>
      </c>
      <c r="E839" s="739">
        <v>41.671191229</v>
      </c>
      <c r="F839" s="738">
        <v>274581.99</v>
      </c>
    </row>
    <row r="840" spans="1:6" ht="12.75">
      <c r="A840" s="734" t="s">
        <v>716</v>
      </c>
      <c r="B840" s="738">
        <v>2406870</v>
      </c>
      <c r="C840" s="738">
        <v>166522</v>
      </c>
      <c r="D840" s="738">
        <v>166522</v>
      </c>
      <c r="E840" s="739">
        <v>6.918612139</v>
      </c>
      <c r="F840" s="738">
        <v>78702</v>
      </c>
    </row>
    <row r="841" spans="1:6" ht="25.5">
      <c r="A841" s="734" t="s">
        <v>718</v>
      </c>
      <c r="B841" s="738">
        <v>2406870</v>
      </c>
      <c r="C841" s="738">
        <v>166522</v>
      </c>
      <c r="D841" s="738">
        <v>166522</v>
      </c>
      <c r="E841" s="739">
        <v>6.918612139</v>
      </c>
      <c r="F841" s="738">
        <v>78702</v>
      </c>
    </row>
    <row r="842" spans="1:6" s="729" customFormat="1" ht="12.75">
      <c r="A842" s="730" t="s">
        <v>834</v>
      </c>
      <c r="B842" s="733">
        <v>3977894</v>
      </c>
      <c r="C842" s="733">
        <v>271822</v>
      </c>
      <c r="D842" s="733">
        <v>164743.16</v>
      </c>
      <c r="E842" s="732">
        <v>4.141466816</v>
      </c>
      <c r="F842" s="733">
        <v>87264.07</v>
      </c>
    </row>
    <row r="843" spans="1:6" ht="12.75">
      <c r="A843" s="734" t="s">
        <v>721</v>
      </c>
      <c r="B843" s="738">
        <v>3730298</v>
      </c>
      <c r="C843" s="738">
        <v>266622</v>
      </c>
      <c r="D843" s="738">
        <v>164551.91</v>
      </c>
      <c r="E843" s="739">
        <v>4.411226931</v>
      </c>
      <c r="F843" s="738">
        <v>87264.07</v>
      </c>
    </row>
    <row r="844" spans="1:6" ht="12.75">
      <c r="A844" s="734" t="s">
        <v>723</v>
      </c>
      <c r="B844" s="738">
        <v>3564828</v>
      </c>
      <c r="C844" s="738">
        <v>266622</v>
      </c>
      <c r="D844" s="738">
        <v>164551.91</v>
      </c>
      <c r="E844" s="739">
        <v>4.615984558</v>
      </c>
      <c r="F844" s="738">
        <v>87264.07</v>
      </c>
    </row>
    <row r="845" spans="1:6" ht="12.75">
      <c r="A845" s="734" t="s">
        <v>725</v>
      </c>
      <c r="B845" s="738">
        <v>1166519</v>
      </c>
      <c r="C845" s="738">
        <v>159566</v>
      </c>
      <c r="D845" s="738">
        <v>104070.93</v>
      </c>
      <c r="E845" s="739">
        <v>8.921494635</v>
      </c>
      <c r="F845" s="738">
        <v>53580.45</v>
      </c>
    </row>
    <row r="846" spans="1:6" ht="12.75">
      <c r="A846" s="734" t="s">
        <v>727</v>
      </c>
      <c r="B846" s="738">
        <v>947889</v>
      </c>
      <c r="C846" s="738">
        <v>129661</v>
      </c>
      <c r="D846" s="738">
        <v>84718.55</v>
      </c>
      <c r="E846" s="739">
        <v>8.937602399</v>
      </c>
      <c r="F846" s="738">
        <v>44693.36</v>
      </c>
    </row>
    <row r="847" spans="1:6" ht="12.75">
      <c r="A847" s="734" t="s">
        <v>731</v>
      </c>
      <c r="B847" s="738">
        <v>2398309</v>
      </c>
      <c r="C847" s="738">
        <v>107056</v>
      </c>
      <c r="D847" s="738">
        <v>60480.98</v>
      </c>
      <c r="E847" s="739">
        <v>2.521817664</v>
      </c>
      <c r="F847" s="738">
        <v>33683.62</v>
      </c>
    </row>
    <row r="848" spans="1:6" ht="12.75">
      <c r="A848" s="734" t="s">
        <v>753</v>
      </c>
      <c r="B848" s="738">
        <v>165470</v>
      </c>
      <c r="C848" s="738">
        <v>0</v>
      </c>
      <c r="D848" s="738">
        <v>0</v>
      </c>
      <c r="E848" s="739" t="s">
        <v>398</v>
      </c>
      <c r="F848" s="738">
        <v>0</v>
      </c>
    </row>
    <row r="849" spans="1:6" ht="12.75">
      <c r="A849" s="734" t="s">
        <v>755</v>
      </c>
      <c r="B849" s="738">
        <v>165470</v>
      </c>
      <c r="C849" s="738">
        <v>0</v>
      </c>
      <c r="D849" s="738">
        <v>0</v>
      </c>
      <c r="E849" s="739" t="s">
        <v>398</v>
      </c>
      <c r="F849" s="738">
        <v>0</v>
      </c>
    </row>
    <row r="850" spans="1:6" ht="12.75">
      <c r="A850" s="734" t="s">
        <v>789</v>
      </c>
      <c r="B850" s="738">
        <v>247596</v>
      </c>
      <c r="C850" s="738">
        <v>5200</v>
      </c>
      <c r="D850" s="738">
        <v>191.25</v>
      </c>
      <c r="E850" s="739">
        <v>0.077242766</v>
      </c>
      <c r="F850" s="738">
        <v>0</v>
      </c>
    </row>
    <row r="851" spans="1:6" ht="12.75">
      <c r="A851" s="734" t="s">
        <v>791</v>
      </c>
      <c r="B851" s="738">
        <v>247596</v>
      </c>
      <c r="C851" s="738">
        <v>5200</v>
      </c>
      <c r="D851" s="738">
        <v>191.25</v>
      </c>
      <c r="E851" s="739">
        <v>0.077242766</v>
      </c>
      <c r="F851" s="738">
        <v>0</v>
      </c>
    </row>
    <row r="852" spans="1:6" ht="12.75">
      <c r="A852" s="734" t="s">
        <v>402</v>
      </c>
      <c r="B852" s="738">
        <v>-38509</v>
      </c>
      <c r="C852" s="738">
        <v>313173</v>
      </c>
      <c r="D852" s="738">
        <v>640546.45</v>
      </c>
      <c r="E852" s="739" t="s">
        <v>398</v>
      </c>
      <c r="F852" s="738">
        <v>266749.92</v>
      </c>
    </row>
    <row r="853" spans="1:6" ht="12.75">
      <c r="A853" s="734" t="s">
        <v>403</v>
      </c>
      <c r="B853" s="738">
        <v>38509</v>
      </c>
      <c r="C853" s="738">
        <v>-313173</v>
      </c>
      <c r="D853" s="738" t="s">
        <v>398</v>
      </c>
      <c r="E853" s="739" t="s">
        <v>398</v>
      </c>
      <c r="F853" s="738" t="s">
        <v>398</v>
      </c>
    </row>
    <row r="854" spans="1:6" ht="12.75">
      <c r="A854" s="734" t="s">
        <v>461</v>
      </c>
      <c r="B854" s="738">
        <v>38509</v>
      </c>
      <c r="C854" s="738">
        <v>-313173</v>
      </c>
      <c r="D854" s="738" t="s">
        <v>398</v>
      </c>
      <c r="E854" s="739" t="s">
        <v>398</v>
      </c>
      <c r="F854" s="738" t="s">
        <v>398</v>
      </c>
    </row>
    <row r="855" spans="1:6" ht="38.25">
      <c r="A855" s="734" t="s">
        <v>463</v>
      </c>
      <c r="B855" s="738">
        <v>38509</v>
      </c>
      <c r="C855" s="738">
        <v>-313173</v>
      </c>
      <c r="D855" s="738" t="s">
        <v>398</v>
      </c>
      <c r="E855" s="739" t="s">
        <v>398</v>
      </c>
      <c r="F855" s="738" t="s">
        <v>398</v>
      </c>
    </row>
    <row r="856" spans="1:6" s="729" customFormat="1" ht="12.75">
      <c r="A856" s="730" t="s">
        <v>849</v>
      </c>
      <c r="B856" s="733"/>
      <c r="C856" s="733"/>
      <c r="D856" s="733"/>
      <c r="E856" s="732"/>
      <c r="F856" s="733"/>
    </row>
    <row r="857" spans="1:6" s="729" customFormat="1" ht="12.75">
      <c r="A857" s="730" t="s">
        <v>711</v>
      </c>
      <c r="B857" s="733">
        <v>1989881</v>
      </c>
      <c r="C857" s="733">
        <v>116759</v>
      </c>
      <c r="D857" s="733">
        <v>112022</v>
      </c>
      <c r="E857" s="732">
        <v>5.629582875</v>
      </c>
      <c r="F857" s="733">
        <v>55644</v>
      </c>
    </row>
    <row r="858" spans="1:6" ht="25.5">
      <c r="A858" s="734" t="s">
        <v>714</v>
      </c>
      <c r="B858" s="738">
        <v>11657</v>
      </c>
      <c r="C858" s="738">
        <v>4737</v>
      </c>
      <c r="D858" s="738">
        <v>0</v>
      </c>
      <c r="E858" s="739">
        <v>0</v>
      </c>
      <c r="F858" s="738">
        <v>0</v>
      </c>
    </row>
    <row r="859" spans="1:6" ht="12.75">
      <c r="A859" s="734" t="s">
        <v>716</v>
      </c>
      <c r="B859" s="738">
        <v>1978224</v>
      </c>
      <c r="C859" s="738">
        <v>112022</v>
      </c>
      <c r="D859" s="738">
        <v>112022</v>
      </c>
      <c r="E859" s="739">
        <v>5.662756088</v>
      </c>
      <c r="F859" s="738">
        <v>55644</v>
      </c>
    </row>
    <row r="860" spans="1:6" ht="25.5">
      <c r="A860" s="734" t="s">
        <v>718</v>
      </c>
      <c r="B860" s="738">
        <v>1978224</v>
      </c>
      <c r="C860" s="738">
        <v>112022</v>
      </c>
      <c r="D860" s="738">
        <v>112022</v>
      </c>
      <c r="E860" s="739">
        <v>5.662756088</v>
      </c>
      <c r="F860" s="738">
        <v>55644</v>
      </c>
    </row>
    <row r="861" spans="1:6" s="729" customFormat="1" ht="12.75">
      <c r="A861" s="730" t="s">
        <v>834</v>
      </c>
      <c r="B861" s="733">
        <v>1989881</v>
      </c>
      <c r="C861" s="733">
        <v>116759</v>
      </c>
      <c r="D861" s="733">
        <v>100112.78</v>
      </c>
      <c r="E861" s="732">
        <v>5.031093819</v>
      </c>
      <c r="F861" s="733">
        <v>50389.14</v>
      </c>
    </row>
    <row r="862" spans="1:6" ht="12.75">
      <c r="A862" s="734" t="s">
        <v>721</v>
      </c>
      <c r="B862" s="738">
        <v>1989881</v>
      </c>
      <c r="C862" s="738">
        <v>116759</v>
      </c>
      <c r="D862" s="738">
        <v>100112.78</v>
      </c>
      <c r="E862" s="739">
        <v>5.031093819</v>
      </c>
      <c r="F862" s="738">
        <v>50389.14</v>
      </c>
    </row>
    <row r="863" spans="1:6" ht="12.75">
      <c r="A863" s="734" t="s">
        <v>723</v>
      </c>
      <c r="B863" s="738">
        <v>1889881</v>
      </c>
      <c r="C863" s="738">
        <v>116759</v>
      </c>
      <c r="D863" s="738">
        <v>100112.78</v>
      </c>
      <c r="E863" s="739">
        <v>5.297306021</v>
      </c>
      <c r="F863" s="738">
        <v>50389.14</v>
      </c>
    </row>
    <row r="864" spans="1:6" ht="12.75">
      <c r="A864" s="734" t="s">
        <v>725</v>
      </c>
      <c r="B864" s="738">
        <v>754506</v>
      </c>
      <c r="C864" s="738">
        <v>93754</v>
      </c>
      <c r="D864" s="738">
        <v>86624.07</v>
      </c>
      <c r="E864" s="739">
        <v>11.48089876</v>
      </c>
      <c r="F864" s="738">
        <v>41360.21</v>
      </c>
    </row>
    <row r="865" spans="1:6" ht="12.75">
      <c r="A865" s="734" t="s">
        <v>727</v>
      </c>
      <c r="B865" s="738">
        <v>601301</v>
      </c>
      <c r="C865" s="738">
        <v>73210</v>
      </c>
      <c r="D865" s="738">
        <v>68568.62</v>
      </c>
      <c r="E865" s="739">
        <v>11.403377011</v>
      </c>
      <c r="F865" s="738">
        <v>33770.05</v>
      </c>
    </row>
    <row r="866" spans="1:6" ht="12.75">
      <c r="A866" s="734" t="s">
        <v>731</v>
      </c>
      <c r="B866" s="738">
        <v>1135375</v>
      </c>
      <c r="C866" s="738">
        <v>23005</v>
      </c>
      <c r="D866" s="738">
        <v>13488.71</v>
      </c>
      <c r="E866" s="739">
        <v>1.188040075</v>
      </c>
      <c r="F866" s="738">
        <v>9028.93</v>
      </c>
    </row>
    <row r="867" spans="1:6" ht="12.75">
      <c r="A867" s="734" t="s">
        <v>779</v>
      </c>
      <c r="B867" s="738">
        <v>100000</v>
      </c>
      <c r="C867" s="738">
        <v>0</v>
      </c>
      <c r="D867" s="738">
        <v>0</v>
      </c>
      <c r="E867" s="739">
        <v>0</v>
      </c>
      <c r="F867" s="738">
        <v>0</v>
      </c>
    </row>
    <row r="868" spans="1:6" ht="25.5">
      <c r="A868" s="734" t="s">
        <v>781</v>
      </c>
      <c r="B868" s="738">
        <v>100000</v>
      </c>
      <c r="C868" s="738">
        <v>0</v>
      </c>
      <c r="D868" s="738">
        <v>0</v>
      </c>
      <c r="E868" s="739">
        <v>0</v>
      </c>
      <c r="F868" s="738">
        <v>0</v>
      </c>
    </row>
    <row r="869" spans="1:6" ht="38.25">
      <c r="A869" s="734" t="s">
        <v>862</v>
      </c>
      <c r="B869" s="738">
        <v>100000</v>
      </c>
      <c r="C869" s="738">
        <v>0</v>
      </c>
      <c r="D869" s="738">
        <v>0</v>
      </c>
      <c r="E869" s="739">
        <v>0</v>
      </c>
      <c r="F869" s="738">
        <v>0</v>
      </c>
    </row>
    <row r="870" spans="1:6" ht="51">
      <c r="A870" s="734" t="s">
        <v>864</v>
      </c>
      <c r="B870" s="738">
        <v>100000</v>
      </c>
      <c r="C870" s="738">
        <v>0</v>
      </c>
      <c r="D870" s="738">
        <v>0</v>
      </c>
      <c r="E870" s="739">
        <v>0</v>
      </c>
      <c r="F870" s="738">
        <v>0</v>
      </c>
    </row>
    <row r="871" spans="1:6" ht="12.75">
      <c r="A871" s="734" t="s">
        <v>402</v>
      </c>
      <c r="B871" s="738">
        <v>0</v>
      </c>
      <c r="C871" s="738">
        <v>0</v>
      </c>
      <c r="D871" s="738">
        <v>11909.22</v>
      </c>
      <c r="E871" s="739" t="s">
        <v>398</v>
      </c>
      <c r="F871" s="738">
        <v>5254.86</v>
      </c>
    </row>
    <row r="872" spans="1:6" s="729" customFormat="1" ht="12.75">
      <c r="A872" s="730" t="s">
        <v>602</v>
      </c>
      <c r="B872" s="733"/>
      <c r="C872" s="733"/>
      <c r="D872" s="733"/>
      <c r="E872" s="732"/>
      <c r="F872" s="733"/>
    </row>
    <row r="873" spans="1:6" s="729" customFormat="1" ht="12.75">
      <c r="A873" s="730" t="s">
        <v>711</v>
      </c>
      <c r="B873" s="733">
        <v>1878995</v>
      </c>
      <c r="C873" s="733">
        <v>467211</v>
      </c>
      <c r="D873" s="733">
        <v>692567.61</v>
      </c>
      <c r="E873" s="732">
        <v>36.858406222</v>
      </c>
      <c r="F873" s="733">
        <v>297669.99</v>
      </c>
    </row>
    <row r="874" spans="1:6" ht="25.5">
      <c r="A874" s="734" t="s">
        <v>444</v>
      </c>
      <c r="B874" s="738">
        <v>0</v>
      </c>
      <c r="C874" s="738">
        <v>0</v>
      </c>
      <c r="D874" s="738">
        <v>30</v>
      </c>
      <c r="E874" s="739">
        <v>0</v>
      </c>
      <c r="F874" s="738">
        <v>30</v>
      </c>
    </row>
    <row r="875" spans="1:6" ht="25.5">
      <c r="A875" s="734" t="s">
        <v>714</v>
      </c>
      <c r="B875" s="738">
        <v>1515819</v>
      </c>
      <c r="C875" s="738">
        <v>412711</v>
      </c>
      <c r="D875" s="738">
        <v>638037.61</v>
      </c>
      <c r="E875" s="739">
        <v>42.091939077</v>
      </c>
      <c r="F875" s="738">
        <v>274581.99</v>
      </c>
    </row>
    <row r="876" spans="1:6" ht="12.75">
      <c r="A876" s="734" t="s">
        <v>716</v>
      </c>
      <c r="B876" s="738">
        <v>363176</v>
      </c>
      <c r="C876" s="738">
        <v>54500</v>
      </c>
      <c r="D876" s="738">
        <v>54500</v>
      </c>
      <c r="E876" s="739">
        <v>15.006498227</v>
      </c>
      <c r="F876" s="738">
        <v>23058</v>
      </c>
    </row>
    <row r="877" spans="1:6" ht="25.5">
      <c r="A877" s="734" t="s">
        <v>718</v>
      </c>
      <c r="B877" s="738">
        <v>363176</v>
      </c>
      <c r="C877" s="738">
        <v>54500</v>
      </c>
      <c r="D877" s="738">
        <v>54500</v>
      </c>
      <c r="E877" s="739">
        <v>15.006498227</v>
      </c>
      <c r="F877" s="738">
        <v>23058</v>
      </c>
    </row>
    <row r="878" spans="1:6" s="729" customFormat="1" ht="12.75">
      <c r="A878" s="730" t="s">
        <v>834</v>
      </c>
      <c r="B878" s="733">
        <v>1917504</v>
      </c>
      <c r="C878" s="733">
        <v>154038</v>
      </c>
      <c r="D878" s="733">
        <v>64630.38</v>
      </c>
      <c r="E878" s="732">
        <v>3.370547337</v>
      </c>
      <c r="F878" s="733">
        <v>36874.93</v>
      </c>
    </row>
    <row r="879" spans="1:6" ht="12.75">
      <c r="A879" s="734" t="s">
        <v>721</v>
      </c>
      <c r="B879" s="738">
        <v>1669908</v>
      </c>
      <c r="C879" s="738">
        <v>148838</v>
      </c>
      <c r="D879" s="738">
        <v>64439.13</v>
      </c>
      <c r="E879" s="739">
        <v>3.858843122</v>
      </c>
      <c r="F879" s="738">
        <v>36874.93</v>
      </c>
    </row>
    <row r="880" spans="1:6" ht="12.75">
      <c r="A880" s="734" t="s">
        <v>723</v>
      </c>
      <c r="B880" s="738">
        <v>1669908</v>
      </c>
      <c r="C880" s="738">
        <v>148838</v>
      </c>
      <c r="D880" s="738">
        <v>64439.13</v>
      </c>
      <c r="E880" s="739">
        <v>3.858843122</v>
      </c>
      <c r="F880" s="738">
        <v>36874.93</v>
      </c>
    </row>
    <row r="881" spans="1:6" ht="12.75">
      <c r="A881" s="734" t="s">
        <v>725</v>
      </c>
      <c r="B881" s="738">
        <v>407914</v>
      </c>
      <c r="C881" s="738">
        <v>64787</v>
      </c>
      <c r="D881" s="738">
        <v>17446.86</v>
      </c>
      <c r="E881" s="739">
        <v>4.277092721</v>
      </c>
      <c r="F881" s="738">
        <v>12220.24</v>
      </c>
    </row>
    <row r="882" spans="1:6" ht="12.75">
      <c r="A882" s="734" t="s">
        <v>727</v>
      </c>
      <c r="B882" s="738">
        <v>343285</v>
      </c>
      <c r="C882" s="738">
        <v>55625</v>
      </c>
      <c r="D882" s="738">
        <v>16149.93</v>
      </c>
      <c r="E882" s="739">
        <v>4.704525394</v>
      </c>
      <c r="F882" s="738">
        <v>10923.31</v>
      </c>
    </row>
    <row r="883" spans="1:6" ht="12.75">
      <c r="A883" s="734" t="s">
        <v>731</v>
      </c>
      <c r="B883" s="738">
        <v>1261994</v>
      </c>
      <c r="C883" s="738">
        <v>84051</v>
      </c>
      <c r="D883" s="738">
        <v>46992.27</v>
      </c>
      <c r="E883" s="739">
        <v>3.72365241</v>
      </c>
      <c r="F883" s="738">
        <v>24654.69</v>
      </c>
    </row>
    <row r="884" spans="1:6" ht="12.75">
      <c r="A884" s="734" t="s">
        <v>789</v>
      </c>
      <c r="B884" s="738">
        <v>247596</v>
      </c>
      <c r="C884" s="738">
        <v>5200</v>
      </c>
      <c r="D884" s="738">
        <v>191.25</v>
      </c>
      <c r="E884" s="739">
        <v>0.077242766</v>
      </c>
      <c r="F884" s="738">
        <v>0</v>
      </c>
    </row>
    <row r="885" spans="1:6" ht="12.75">
      <c r="A885" s="734" t="s">
        <v>791</v>
      </c>
      <c r="B885" s="738">
        <v>247596</v>
      </c>
      <c r="C885" s="738">
        <v>5200</v>
      </c>
      <c r="D885" s="738">
        <v>191.25</v>
      </c>
      <c r="E885" s="739">
        <v>0.077242766</v>
      </c>
      <c r="F885" s="738">
        <v>0</v>
      </c>
    </row>
    <row r="886" spans="1:6" ht="12.75">
      <c r="A886" s="734" t="s">
        <v>402</v>
      </c>
      <c r="B886" s="738">
        <v>-38509</v>
      </c>
      <c r="C886" s="738">
        <v>313173</v>
      </c>
      <c r="D886" s="738">
        <v>627937.23</v>
      </c>
      <c r="E886" s="739" t="s">
        <v>398</v>
      </c>
      <c r="F886" s="738">
        <v>260795.06</v>
      </c>
    </row>
    <row r="887" spans="1:6" ht="12.75">
      <c r="A887" s="734" t="s">
        <v>403</v>
      </c>
      <c r="B887" s="738">
        <v>38509</v>
      </c>
      <c r="C887" s="738">
        <v>-313173</v>
      </c>
      <c r="D887" s="738" t="s">
        <v>398</v>
      </c>
      <c r="E887" s="739" t="s">
        <v>398</v>
      </c>
      <c r="F887" s="738" t="s">
        <v>398</v>
      </c>
    </row>
    <row r="888" spans="1:6" ht="12.75">
      <c r="A888" s="734" t="s">
        <v>461</v>
      </c>
      <c r="B888" s="738">
        <v>38509</v>
      </c>
      <c r="C888" s="738">
        <v>-313173</v>
      </c>
      <c r="D888" s="738" t="s">
        <v>398</v>
      </c>
      <c r="E888" s="739" t="s">
        <v>398</v>
      </c>
      <c r="F888" s="738" t="s">
        <v>398</v>
      </c>
    </row>
    <row r="889" spans="1:6" ht="38.25">
      <c r="A889" s="734" t="s">
        <v>463</v>
      </c>
      <c r="B889" s="738">
        <v>38509</v>
      </c>
      <c r="C889" s="738">
        <v>-313173</v>
      </c>
      <c r="D889" s="738" t="s">
        <v>398</v>
      </c>
      <c r="E889" s="739" t="s">
        <v>398</v>
      </c>
      <c r="F889" s="738" t="s">
        <v>398</v>
      </c>
    </row>
    <row r="890" spans="1:6" s="729" customFormat="1" ht="12.75">
      <c r="A890" s="730" t="s">
        <v>887</v>
      </c>
      <c r="B890" s="733"/>
      <c r="C890" s="733"/>
      <c r="D890" s="733"/>
      <c r="E890" s="732"/>
      <c r="F890" s="733"/>
    </row>
    <row r="891" spans="1:6" s="729" customFormat="1" ht="12.75">
      <c r="A891" s="730" t="s">
        <v>711</v>
      </c>
      <c r="B891" s="733">
        <v>100000</v>
      </c>
      <c r="C891" s="733">
        <v>0</v>
      </c>
      <c r="D891" s="733">
        <v>0</v>
      </c>
      <c r="E891" s="732">
        <v>0</v>
      </c>
      <c r="F891" s="733">
        <v>0</v>
      </c>
    </row>
    <row r="892" spans="1:6" ht="12.75">
      <c r="A892" s="734" t="s">
        <v>450</v>
      </c>
      <c r="B892" s="738">
        <v>100000</v>
      </c>
      <c r="C892" s="738">
        <v>0</v>
      </c>
      <c r="D892" s="738">
        <v>0</v>
      </c>
      <c r="E892" s="739">
        <v>0</v>
      </c>
      <c r="F892" s="738">
        <v>0</v>
      </c>
    </row>
    <row r="893" spans="1:6" ht="12.75">
      <c r="A893" s="734" t="s">
        <v>852</v>
      </c>
      <c r="B893" s="738">
        <v>100000</v>
      </c>
      <c r="C893" s="738">
        <v>0</v>
      </c>
      <c r="D893" s="738">
        <v>0</v>
      </c>
      <c r="E893" s="739">
        <v>0</v>
      </c>
      <c r="F893" s="738">
        <v>0</v>
      </c>
    </row>
    <row r="894" spans="1:6" ht="25.5">
      <c r="A894" s="734" t="s">
        <v>854</v>
      </c>
      <c r="B894" s="738">
        <v>100000</v>
      </c>
      <c r="C894" s="738">
        <v>0</v>
      </c>
      <c r="D894" s="738">
        <v>0</v>
      </c>
      <c r="E894" s="739">
        <v>0</v>
      </c>
      <c r="F894" s="738">
        <v>0</v>
      </c>
    </row>
    <row r="895" spans="1:6" ht="38.25">
      <c r="A895" s="734" t="s">
        <v>856</v>
      </c>
      <c r="B895" s="738">
        <v>100000</v>
      </c>
      <c r="C895" s="738">
        <v>0</v>
      </c>
      <c r="D895" s="738">
        <v>0</v>
      </c>
      <c r="E895" s="739">
        <v>0</v>
      </c>
      <c r="F895" s="738">
        <v>0</v>
      </c>
    </row>
    <row r="896" spans="1:6" ht="51">
      <c r="A896" s="734" t="s">
        <v>889</v>
      </c>
      <c r="B896" s="738">
        <v>100000</v>
      </c>
      <c r="C896" s="738">
        <v>0</v>
      </c>
      <c r="D896" s="738">
        <v>0</v>
      </c>
      <c r="E896" s="739">
        <v>0</v>
      </c>
      <c r="F896" s="738">
        <v>0</v>
      </c>
    </row>
    <row r="897" spans="1:6" s="729" customFormat="1" ht="12.75">
      <c r="A897" s="730" t="s">
        <v>834</v>
      </c>
      <c r="B897" s="733">
        <v>100000</v>
      </c>
      <c r="C897" s="733">
        <v>0</v>
      </c>
      <c r="D897" s="733">
        <v>0</v>
      </c>
      <c r="E897" s="732">
        <v>0</v>
      </c>
      <c r="F897" s="733">
        <v>0</v>
      </c>
    </row>
    <row r="898" spans="1:6" ht="12.75">
      <c r="A898" s="734" t="s">
        <v>721</v>
      </c>
      <c r="B898" s="738">
        <v>100000</v>
      </c>
      <c r="C898" s="738">
        <v>0</v>
      </c>
      <c r="D898" s="738">
        <v>0</v>
      </c>
      <c r="E898" s="739">
        <v>0</v>
      </c>
      <c r="F898" s="738">
        <v>0</v>
      </c>
    </row>
    <row r="899" spans="1:6" ht="12.75">
      <c r="A899" s="734" t="s">
        <v>753</v>
      </c>
      <c r="B899" s="738">
        <v>100000</v>
      </c>
      <c r="C899" s="738">
        <v>0</v>
      </c>
      <c r="D899" s="738">
        <v>0</v>
      </c>
      <c r="E899" s="739">
        <v>0</v>
      </c>
      <c r="F899" s="738">
        <v>0</v>
      </c>
    </row>
    <row r="900" spans="1:6" ht="12.75">
      <c r="A900" s="734" t="s">
        <v>755</v>
      </c>
      <c r="B900" s="738">
        <v>100000</v>
      </c>
      <c r="C900" s="738">
        <v>0</v>
      </c>
      <c r="D900" s="738">
        <v>0</v>
      </c>
      <c r="E900" s="739">
        <v>0</v>
      </c>
      <c r="F900" s="738">
        <v>0</v>
      </c>
    </row>
    <row r="901" spans="1:6" ht="12.75">
      <c r="A901" s="734" t="s">
        <v>402</v>
      </c>
      <c r="B901" s="738">
        <v>0</v>
      </c>
      <c r="C901" s="738">
        <v>0</v>
      </c>
      <c r="D901" s="738">
        <v>0</v>
      </c>
      <c r="E901" s="739" t="s">
        <v>398</v>
      </c>
      <c r="F901" s="738">
        <v>0</v>
      </c>
    </row>
    <row r="902" spans="1:6" s="729" customFormat="1" ht="12.75">
      <c r="A902" s="730" t="s">
        <v>895</v>
      </c>
      <c r="B902" s="733"/>
      <c r="C902" s="733"/>
      <c r="D902" s="733"/>
      <c r="E902" s="732"/>
      <c r="F902" s="733"/>
    </row>
    <row r="903" spans="1:6" s="729" customFormat="1" ht="12.75">
      <c r="A903" s="730" t="s">
        <v>711</v>
      </c>
      <c r="B903" s="733">
        <v>5039</v>
      </c>
      <c r="C903" s="733">
        <v>1025</v>
      </c>
      <c r="D903" s="733">
        <v>700</v>
      </c>
      <c r="E903" s="732">
        <v>13.891645168</v>
      </c>
      <c r="F903" s="733">
        <v>700</v>
      </c>
    </row>
    <row r="904" spans="1:6" ht="25.5">
      <c r="A904" s="734" t="s">
        <v>444</v>
      </c>
      <c r="B904" s="738">
        <v>1391</v>
      </c>
      <c r="C904" s="738">
        <v>348</v>
      </c>
      <c r="D904" s="738">
        <v>700</v>
      </c>
      <c r="E904" s="739">
        <v>50.323508267</v>
      </c>
      <c r="F904" s="738">
        <v>700</v>
      </c>
    </row>
    <row r="905" spans="1:6" ht="25.5">
      <c r="A905" s="734" t="s">
        <v>714</v>
      </c>
      <c r="B905" s="738">
        <v>3648</v>
      </c>
      <c r="C905" s="738">
        <v>677</v>
      </c>
      <c r="D905" s="738">
        <v>0</v>
      </c>
      <c r="E905" s="739">
        <v>0</v>
      </c>
      <c r="F905" s="738">
        <v>0</v>
      </c>
    </row>
    <row r="906" spans="1:6" s="729" customFormat="1" ht="12.75">
      <c r="A906" s="730" t="s">
        <v>834</v>
      </c>
      <c r="B906" s="733">
        <v>5039</v>
      </c>
      <c r="C906" s="733">
        <v>1025</v>
      </c>
      <c r="D906" s="733">
        <v>0</v>
      </c>
      <c r="E906" s="732">
        <v>0</v>
      </c>
      <c r="F906" s="733">
        <v>0</v>
      </c>
    </row>
    <row r="907" spans="1:6" ht="12.75">
      <c r="A907" s="734" t="s">
        <v>721</v>
      </c>
      <c r="B907" s="738">
        <v>5039</v>
      </c>
      <c r="C907" s="738">
        <v>1025</v>
      </c>
      <c r="D907" s="738">
        <v>0</v>
      </c>
      <c r="E907" s="739">
        <v>0</v>
      </c>
      <c r="F907" s="738">
        <v>0</v>
      </c>
    </row>
    <row r="908" spans="1:6" ht="12.75">
      <c r="A908" s="734" t="s">
        <v>723</v>
      </c>
      <c r="B908" s="738">
        <v>5039</v>
      </c>
      <c r="C908" s="738">
        <v>1025</v>
      </c>
      <c r="D908" s="738">
        <v>0</v>
      </c>
      <c r="E908" s="739">
        <v>0</v>
      </c>
      <c r="F908" s="738">
        <v>0</v>
      </c>
    </row>
    <row r="909" spans="1:6" ht="12.75">
      <c r="A909" s="734" t="s">
        <v>725</v>
      </c>
      <c r="B909" s="738">
        <v>4099</v>
      </c>
      <c r="C909" s="738">
        <v>1025</v>
      </c>
      <c r="D909" s="738">
        <v>0</v>
      </c>
      <c r="E909" s="739">
        <v>0</v>
      </c>
      <c r="F909" s="738">
        <v>0</v>
      </c>
    </row>
    <row r="910" spans="1:6" ht="12.75">
      <c r="A910" s="734" t="s">
        <v>727</v>
      </c>
      <c r="B910" s="738">
        <v>3303</v>
      </c>
      <c r="C910" s="738">
        <v>826</v>
      </c>
      <c r="D910" s="738">
        <v>0</v>
      </c>
      <c r="E910" s="739">
        <v>0</v>
      </c>
      <c r="F910" s="738">
        <v>0</v>
      </c>
    </row>
    <row r="911" spans="1:6" ht="12.75">
      <c r="A911" s="734" t="s">
        <v>731</v>
      </c>
      <c r="B911" s="738">
        <v>940</v>
      </c>
      <c r="C911" s="738">
        <v>0</v>
      </c>
      <c r="D911" s="738">
        <v>0</v>
      </c>
      <c r="E911" s="739">
        <v>0</v>
      </c>
      <c r="F911" s="738">
        <v>0</v>
      </c>
    </row>
    <row r="912" spans="1:6" ht="12.75">
      <c r="A912" s="734" t="s">
        <v>402</v>
      </c>
      <c r="B912" s="738">
        <v>0</v>
      </c>
      <c r="C912" s="738">
        <v>0</v>
      </c>
      <c r="D912" s="738">
        <v>700</v>
      </c>
      <c r="E912" s="739" t="s">
        <v>398</v>
      </c>
      <c r="F912" s="738">
        <v>700</v>
      </c>
    </row>
    <row r="913" spans="1:6" s="729" customFormat="1" ht="12.75">
      <c r="A913" s="730" t="s">
        <v>901</v>
      </c>
      <c r="B913" s="733"/>
      <c r="C913" s="733"/>
      <c r="D913" s="733"/>
      <c r="E913" s="732"/>
      <c r="F913" s="733"/>
    </row>
    <row r="914" spans="1:6" s="729" customFormat="1" ht="12.75">
      <c r="A914" s="730" t="s">
        <v>711</v>
      </c>
      <c r="B914" s="733">
        <v>65470</v>
      </c>
      <c r="C914" s="733">
        <v>0</v>
      </c>
      <c r="D914" s="733">
        <v>0</v>
      </c>
      <c r="E914" s="732">
        <v>0</v>
      </c>
      <c r="F914" s="733">
        <v>0</v>
      </c>
    </row>
    <row r="915" spans="1:6" ht="12.75">
      <c r="A915" s="734" t="s">
        <v>716</v>
      </c>
      <c r="B915" s="738">
        <v>65470</v>
      </c>
      <c r="C915" s="738">
        <v>0</v>
      </c>
      <c r="D915" s="738">
        <v>0</v>
      </c>
      <c r="E915" s="739">
        <v>0</v>
      </c>
      <c r="F915" s="738">
        <v>0</v>
      </c>
    </row>
    <row r="916" spans="1:6" ht="25.5">
      <c r="A916" s="734" t="s">
        <v>718</v>
      </c>
      <c r="B916" s="738">
        <v>65470</v>
      </c>
      <c r="C916" s="738">
        <v>0</v>
      </c>
      <c r="D916" s="738">
        <v>0</v>
      </c>
      <c r="E916" s="739">
        <v>0</v>
      </c>
      <c r="F916" s="738">
        <v>0</v>
      </c>
    </row>
    <row r="917" spans="1:6" s="729" customFormat="1" ht="12.75">
      <c r="A917" s="730" t="s">
        <v>834</v>
      </c>
      <c r="B917" s="733">
        <v>65470</v>
      </c>
      <c r="C917" s="733">
        <v>0</v>
      </c>
      <c r="D917" s="733">
        <v>0</v>
      </c>
      <c r="E917" s="732">
        <v>0</v>
      </c>
      <c r="F917" s="733">
        <v>0</v>
      </c>
    </row>
    <row r="918" spans="1:6" ht="12.75">
      <c r="A918" s="734" t="s">
        <v>721</v>
      </c>
      <c r="B918" s="738">
        <v>65470</v>
      </c>
      <c r="C918" s="738">
        <v>0</v>
      </c>
      <c r="D918" s="738">
        <v>0</v>
      </c>
      <c r="E918" s="739">
        <v>0</v>
      </c>
      <c r="F918" s="738">
        <v>0</v>
      </c>
    </row>
    <row r="919" spans="1:6" ht="12.75">
      <c r="A919" s="734" t="s">
        <v>753</v>
      </c>
      <c r="B919" s="738">
        <v>65470</v>
      </c>
      <c r="C919" s="738">
        <v>0</v>
      </c>
      <c r="D919" s="738">
        <v>0</v>
      </c>
      <c r="E919" s="739">
        <v>0</v>
      </c>
      <c r="F919" s="738">
        <v>0</v>
      </c>
    </row>
    <row r="920" spans="1:6" ht="12.75">
      <c r="A920" s="734" t="s">
        <v>755</v>
      </c>
      <c r="B920" s="738">
        <v>65470</v>
      </c>
      <c r="C920" s="738">
        <v>0</v>
      </c>
      <c r="D920" s="738">
        <v>0</v>
      </c>
      <c r="E920" s="739">
        <v>0</v>
      </c>
      <c r="F920" s="738">
        <v>0</v>
      </c>
    </row>
    <row r="921" spans="1:6" ht="12.75">
      <c r="A921" s="734" t="s">
        <v>402</v>
      </c>
      <c r="B921" s="738">
        <v>0</v>
      </c>
      <c r="C921" s="738">
        <v>0</v>
      </c>
      <c r="D921" s="738">
        <v>0</v>
      </c>
      <c r="E921" s="739" t="s">
        <v>398</v>
      </c>
      <c r="F921" s="738">
        <v>0</v>
      </c>
    </row>
    <row r="922" spans="1:6" s="729" customFormat="1" ht="12.75">
      <c r="A922" s="730" t="s">
        <v>286</v>
      </c>
      <c r="B922" s="733"/>
      <c r="C922" s="733"/>
      <c r="D922" s="733"/>
      <c r="E922" s="732"/>
      <c r="F922" s="733"/>
    </row>
    <row r="923" spans="1:6" s="729" customFormat="1" ht="12.75">
      <c r="A923" s="730" t="s">
        <v>711</v>
      </c>
      <c r="B923" s="733">
        <v>10650655</v>
      </c>
      <c r="C923" s="733">
        <v>535752</v>
      </c>
      <c r="D923" s="733">
        <v>582810.51</v>
      </c>
      <c r="E923" s="732">
        <v>5.47206261</v>
      </c>
      <c r="F923" s="733">
        <v>404572.51</v>
      </c>
    </row>
    <row r="924" spans="1:6" ht="25.5">
      <c r="A924" s="734" t="s">
        <v>714</v>
      </c>
      <c r="B924" s="738">
        <v>7129613</v>
      </c>
      <c r="C924" s="738">
        <v>366</v>
      </c>
      <c r="D924" s="738">
        <v>47424.51</v>
      </c>
      <c r="E924" s="739">
        <v>0.665176497</v>
      </c>
      <c r="F924" s="738">
        <v>47424.51</v>
      </c>
    </row>
    <row r="925" spans="1:6" ht="12.75">
      <c r="A925" s="734" t="s">
        <v>716</v>
      </c>
      <c r="B925" s="738">
        <v>3521042</v>
      </c>
      <c r="C925" s="738">
        <v>535386</v>
      </c>
      <c r="D925" s="738">
        <v>535386</v>
      </c>
      <c r="E925" s="739">
        <v>15.205328423</v>
      </c>
      <c r="F925" s="738">
        <v>357148</v>
      </c>
    </row>
    <row r="926" spans="1:6" ht="25.5">
      <c r="A926" s="734" t="s">
        <v>718</v>
      </c>
      <c r="B926" s="738">
        <v>3521042</v>
      </c>
      <c r="C926" s="738">
        <v>535386</v>
      </c>
      <c r="D926" s="738">
        <v>535386</v>
      </c>
      <c r="E926" s="739">
        <v>15.205328423</v>
      </c>
      <c r="F926" s="738">
        <v>357148</v>
      </c>
    </row>
    <row r="927" spans="1:6" s="729" customFormat="1" ht="12.75">
      <c r="A927" s="730" t="s">
        <v>834</v>
      </c>
      <c r="B927" s="733">
        <v>15107759</v>
      </c>
      <c r="C927" s="733">
        <v>644652</v>
      </c>
      <c r="D927" s="733">
        <v>189195.06</v>
      </c>
      <c r="E927" s="732">
        <v>1.252303932</v>
      </c>
      <c r="F927" s="733">
        <v>132589.03</v>
      </c>
    </row>
    <row r="928" spans="1:6" ht="12.75">
      <c r="A928" s="734" t="s">
        <v>721</v>
      </c>
      <c r="B928" s="738">
        <v>14099236</v>
      </c>
      <c r="C928" s="738">
        <v>445762</v>
      </c>
      <c r="D928" s="738">
        <v>187198.56</v>
      </c>
      <c r="E928" s="739">
        <v>1.327721303</v>
      </c>
      <c r="F928" s="738">
        <v>132589.03</v>
      </c>
    </row>
    <row r="929" spans="1:6" ht="12.75">
      <c r="A929" s="734" t="s">
        <v>723</v>
      </c>
      <c r="B929" s="738">
        <v>1900433</v>
      </c>
      <c r="C929" s="738">
        <v>249435</v>
      </c>
      <c r="D929" s="738">
        <v>73321.56</v>
      </c>
      <c r="E929" s="739">
        <v>3.858150222</v>
      </c>
      <c r="F929" s="738">
        <v>52431.03</v>
      </c>
    </row>
    <row r="930" spans="1:6" ht="12.75">
      <c r="A930" s="734" t="s">
        <v>725</v>
      </c>
      <c r="B930" s="738">
        <v>1048477</v>
      </c>
      <c r="C930" s="738">
        <v>122528</v>
      </c>
      <c r="D930" s="738">
        <v>44466.41</v>
      </c>
      <c r="E930" s="739">
        <v>4.241047729</v>
      </c>
      <c r="F930" s="738">
        <v>30702.37</v>
      </c>
    </row>
    <row r="931" spans="1:6" ht="12.75">
      <c r="A931" s="734" t="s">
        <v>727</v>
      </c>
      <c r="B931" s="738">
        <v>815296</v>
      </c>
      <c r="C931" s="738">
        <v>96524</v>
      </c>
      <c r="D931" s="738">
        <v>35186.62</v>
      </c>
      <c r="E931" s="739">
        <v>4.315809228</v>
      </c>
      <c r="F931" s="738">
        <v>23725.71</v>
      </c>
    </row>
    <row r="932" spans="1:6" ht="12.75">
      <c r="A932" s="734" t="s">
        <v>731</v>
      </c>
      <c r="B932" s="738">
        <v>851956</v>
      </c>
      <c r="C932" s="738">
        <v>126907</v>
      </c>
      <c r="D932" s="738">
        <v>28855.15</v>
      </c>
      <c r="E932" s="739">
        <v>3.386929607</v>
      </c>
      <c r="F932" s="738">
        <v>21728.66</v>
      </c>
    </row>
    <row r="933" spans="1:6" ht="12.75">
      <c r="A933" s="734" t="s">
        <v>753</v>
      </c>
      <c r="B933" s="738">
        <v>2380306</v>
      </c>
      <c r="C933" s="738">
        <v>20000</v>
      </c>
      <c r="D933" s="738">
        <v>17151</v>
      </c>
      <c r="E933" s="739">
        <v>0.720537612</v>
      </c>
      <c r="F933" s="738">
        <v>17151</v>
      </c>
    </row>
    <row r="934" spans="1:6" ht="12.75">
      <c r="A934" s="734" t="s">
        <v>755</v>
      </c>
      <c r="B934" s="738">
        <v>2380306</v>
      </c>
      <c r="C934" s="738">
        <v>20000</v>
      </c>
      <c r="D934" s="738">
        <v>17151</v>
      </c>
      <c r="E934" s="739">
        <v>0.720537612</v>
      </c>
      <c r="F934" s="738">
        <v>17151</v>
      </c>
    </row>
    <row r="935" spans="1:6" ht="25.5">
      <c r="A935" s="734" t="s">
        <v>773</v>
      </c>
      <c r="B935" s="738">
        <v>5869772</v>
      </c>
      <c r="C935" s="738">
        <v>25132</v>
      </c>
      <c r="D935" s="738">
        <v>0</v>
      </c>
      <c r="E935" s="739">
        <v>0</v>
      </c>
      <c r="F935" s="738">
        <v>0</v>
      </c>
    </row>
    <row r="936" spans="1:6" ht="12.75">
      <c r="A936" s="734" t="s">
        <v>777</v>
      </c>
      <c r="B936" s="738">
        <v>5869772</v>
      </c>
      <c r="C936" s="738">
        <v>25132</v>
      </c>
      <c r="D936" s="738">
        <v>0</v>
      </c>
      <c r="E936" s="739">
        <v>0</v>
      </c>
      <c r="F936" s="738">
        <v>0</v>
      </c>
    </row>
    <row r="937" spans="1:6" ht="12.75">
      <c r="A937" s="734" t="s">
        <v>779</v>
      </c>
      <c r="B937" s="738">
        <v>3948725</v>
      </c>
      <c r="C937" s="738">
        <v>151195</v>
      </c>
      <c r="D937" s="738">
        <v>96726</v>
      </c>
      <c r="E937" s="739">
        <v>2.449550171</v>
      </c>
      <c r="F937" s="738">
        <v>63007</v>
      </c>
    </row>
    <row r="938" spans="1:6" ht="51">
      <c r="A938" s="734" t="s">
        <v>787</v>
      </c>
      <c r="B938" s="738">
        <v>3948725</v>
      </c>
      <c r="C938" s="738">
        <v>151195</v>
      </c>
      <c r="D938" s="738">
        <v>96726</v>
      </c>
      <c r="E938" s="739">
        <v>2.449550171</v>
      </c>
      <c r="F938" s="738">
        <v>63007</v>
      </c>
    </row>
    <row r="939" spans="1:6" ht="12.75">
      <c r="A939" s="734" t="s">
        <v>789</v>
      </c>
      <c r="B939" s="738">
        <v>1008523</v>
      </c>
      <c r="C939" s="738">
        <v>198890</v>
      </c>
      <c r="D939" s="738">
        <v>1996.5</v>
      </c>
      <c r="E939" s="739">
        <v>0.197962763</v>
      </c>
      <c r="F939" s="738">
        <v>0</v>
      </c>
    </row>
    <row r="940" spans="1:6" ht="12.75">
      <c r="A940" s="734" t="s">
        <v>791</v>
      </c>
      <c r="B940" s="738">
        <v>1008523</v>
      </c>
      <c r="C940" s="738">
        <v>198890</v>
      </c>
      <c r="D940" s="738">
        <v>1996.5</v>
      </c>
      <c r="E940" s="739">
        <v>0.197962763</v>
      </c>
      <c r="F940" s="738">
        <v>0</v>
      </c>
    </row>
    <row r="941" spans="1:6" ht="12.75">
      <c r="A941" s="734" t="s">
        <v>402</v>
      </c>
      <c r="B941" s="738">
        <v>-4457104</v>
      </c>
      <c r="C941" s="738">
        <v>-108900</v>
      </c>
      <c r="D941" s="738">
        <v>393615.45</v>
      </c>
      <c r="E941" s="739" t="s">
        <v>398</v>
      </c>
      <c r="F941" s="738">
        <v>271983.48</v>
      </c>
    </row>
    <row r="942" spans="1:6" ht="12.75">
      <c r="A942" s="734" t="s">
        <v>403</v>
      </c>
      <c r="B942" s="738">
        <v>4457104</v>
      </c>
      <c r="C942" s="738">
        <v>108900</v>
      </c>
      <c r="D942" s="738" t="s">
        <v>398</v>
      </c>
      <c r="E942" s="739" t="s">
        <v>398</v>
      </c>
      <c r="F942" s="738" t="s">
        <v>398</v>
      </c>
    </row>
    <row r="943" spans="1:6" ht="12.75">
      <c r="A943" s="734" t="s">
        <v>461</v>
      </c>
      <c r="B943" s="738">
        <v>4457104</v>
      </c>
      <c r="C943" s="738">
        <v>108900</v>
      </c>
      <c r="D943" s="738" t="s">
        <v>398</v>
      </c>
      <c r="E943" s="739" t="s">
        <v>398</v>
      </c>
      <c r="F943" s="738" t="s">
        <v>398</v>
      </c>
    </row>
    <row r="944" spans="1:6" ht="38.25">
      <c r="A944" s="734" t="s">
        <v>463</v>
      </c>
      <c r="B944" s="738">
        <v>4457104</v>
      </c>
      <c r="C944" s="738">
        <v>108900</v>
      </c>
      <c r="D944" s="738" t="s">
        <v>398</v>
      </c>
      <c r="E944" s="739" t="s">
        <v>398</v>
      </c>
      <c r="F944" s="738" t="s">
        <v>398</v>
      </c>
    </row>
    <row r="945" spans="1:6" s="729" customFormat="1" ht="12.75">
      <c r="A945" s="730" t="s">
        <v>849</v>
      </c>
      <c r="B945" s="733"/>
      <c r="C945" s="733"/>
      <c r="D945" s="733"/>
      <c r="E945" s="732"/>
      <c r="F945" s="733"/>
    </row>
    <row r="946" spans="1:6" s="729" customFormat="1" ht="12.75">
      <c r="A946" s="730" t="s">
        <v>711</v>
      </c>
      <c r="B946" s="733">
        <v>93544</v>
      </c>
      <c r="C946" s="733">
        <v>12224</v>
      </c>
      <c r="D946" s="733">
        <v>11858</v>
      </c>
      <c r="E946" s="732">
        <v>12.676387582</v>
      </c>
      <c r="F946" s="733">
        <v>5354</v>
      </c>
    </row>
    <row r="947" spans="1:6" ht="25.5">
      <c r="A947" s="734" t="s">
        <v>714</v>
      </c>
      <c r="B947" s="738">
        <v>3411</v>
      </c>
      <c r="C947" s="738">
        <v>366</v>
      </c>
      <c r="D947" s="738">
        <v>0</v>
      </c>
      <c r="E947" s="739">
        <v>0</v>
      </c>
      <c r="F947" s="738">
        <v>0</v>
      </c>
    </row>
    <row r="948" spans="1:6" ht="12.75">
      <c r="A948" s="734" t="s">
        <v>716</v>
      </c>
      <c r="B948" s="738">
        <v>90133</v>
      </c>
      <c r="C948" s="738">
        <v>11858</v>
      </c>
      <c r="D948" s="738">
        <v>11858</v>
      </c>
      <c r="E948" s="739">
        <v>13.156113743</v>
      </c>
      <c r="F948" s="738">
        <v>5354</v>
      </c>
    </row>
    <row r="949" spans="1:6" ht="25.5">
      <c r="A949" s="734" t="s">
        <v>718</v>
      </c>
      <c r="B949" s="738">
        <v>90133</v>
      </c>
      <c r="C949" s="738">
        <v>11858</v>
      </c>
      <c r="D949" s="738">
        <v>11858</v>
      </c>
      <c r="E949" s="739">
        <v>13.156113743</v>
      </c>
      <c r="F949" s="738">
        <v>5354</v>
      </c>
    </row>
    <row r="950" spans="1:6" s="729" customFormat="1" ht="12.75">
      <c r="A950" s="730" t="s">
        <v>834</v>
      </c>
      <c r="B950" s="733">
        <v>93544</v>
      </c>
      <c r="C950" s="733">
        <v>12224</v>
      </c>
      <c r="D950" s="733">
        <v>7561.68</v>
      </c>
      <c r="E950" s="732">
        <v>8.083554263</v>
      </c>
      <c r="F950" s="733">
        <v>2771.02</v>
      </c>
    </row>
    <row r="951" spans="1:6" ht="12.75">
      <c r="A951" s="734" t="s">
        <v>721</v>
      </c>
      <c r="B951" s="738">
        <v>93544</v>
      </c>
      <c r="C951" s="738">
        <v>12224</v>
      </c>
      <c r="D951" s="738">
        <v>7561.68</v>
      </c>
      <c r="E951" s="739">
        <v>8.083554263</v>
      </c>
      <c r="F951" s="738">
        <v>2771.02</v>
      </c>
    </row>
    <row r="952" spans="1:6" ht="12.75">
      <c r="A952" s="734" t="s">
        <v>723</v>
      </c>
      <c r="B952" s="738">
        <v>93544</v>
      </c>
      <c r="C952" s="738">
        <v>12224</v>
      </c>
      <c r="D952" s="738">
        <v>7561.68</v>
      </c>
      <c r="E952" s="739">
        <v>8.083554263</v>
      </c>
      <c r="F952" s="738">
        <v>2771.02</v>
      </c>
    </row>
    <row r="953" spans="1:6" ht="12.75">
      <c r="A953" s="734" t="s">
        <v>725</v>
      </c>
      <c r="B953" s="738">
        <v>37984</v>
      </c>
      <c r="C953" s="738">
        <v>7624</v>
      </c>
      <c r="D953" s="738">
        <v>5885.74</v>
      </c>
      <c r="E953" s="739">
        <v>15.495313816</v>
      </c>
      <c r="F953" s="738">
        <v>2133.08</v>
      </c>
    </row>
    <row r="954" spans="1:6" ht="12.75">
      <c r="A954" s="734" t="s">
        <v>727</v>
      </c>
      <c r="B954" s="738">
        <v>30609</v>
      </c>
      <c r="C954" s="738">
        <v>6142</v>
      </c>
      <c r="D954" s="738">
        <v>4721.27</v>
      </c>
      <c r="E954" s="739">
        <v>15.424450325</v>
      </c>
      <c r="F954" s="738">
        <v>1712.32</v>
      </c>
    </row>
    <row r="955" spans="1:6" ht="12.75">
      <c r="A955" s="734" t="s">
        <v>731</v>
      </c>
      <c r="B955" s="738">
        <v>55560</v>
      </c>
      <c r="C955" s="738">
        <v>4600</v>
      </c>
      <c r="D955" s="738">
        <v>1675.94</v>
      </c>
      <c r="E955" s="739">
        <v>3.016450684</v>
      </c>
      <c r="F955" s="738">
        <v>637.94</v>
      </c>
    </row>
    <row r="956" spans="1:6" ht="12.75">
      <c r="A956" s="734" t="s">
        <v>402</v>
      </c>
      <c r="B956" s="738">
        <v>0</v>
      </c>
      <c r="C956" s="738">
        <v>0</v>
      </c>
      <c r="D956" s="738">
        <v>4296.32</v>
      </c>
      <c r="E956" s="739" t="s">
        <v>398</v>
      </c>
      <c r="F956" s="738">
        <v>2582.98</v>
      </c>
    </row>
    <row r="957" spans="1:6" s="729" customFormat="1" ht="12.75">
      <c r="A957" s="730" t="s">
        <v>602</v>
      </c>
      <c r="B957" s="733"/>
      <c r="C957" s="733"/>
      <c r="D957" s="733"/>
      <c r="E957" s="732"/>
      <c r="F957" s="733"/>
    </row>
    <row r="958" spans="1:6" s="729" customFormat="1" ht="12.75">
      <c r="A958" s="730" t="s">
        <v>711</v>
      </c>
      <c r="B958" s="733">
        <v>993747</v>
      </c>
      <c r="C958" s="733">
        <v>176809</v>
      </c>
      <c r="D958" s="733">
        <v>176809</v>
      </c>
      <c r="E958" s="732">
        <v>17.792154341</v>
      </c>
      <c r="F958" s="733">
        <v>175124</v>
      </c>
    </row>
    <row r="959" spans="1:6" ht="12.75">
      <c r="A959" s="734" t="s">
        <v>716</v>
      </c>
      <c r="B959" s="738">
        <v>993747</v>
      </c>
      <c r="C959" s="738">
        <v>176809</v>
      </c>
      <c r="D959" s="738">
        <v>176809</v>
      </c>
      <c r="E959" s="739">
        <v>17.792154341</v>
      </c>
      <c r="F959" s="738">
        <v>175124</v>
      </c>
    </row>
    <row r="960" spans="1:6" ht="25.5">
      <c r="A960" s="734" t="s">
        <v>718</v>
      </c>
      <c r="B960" s="738">
        <v>993747</v>
      </c>
      <c r="C960" s="738">
        <v>176809</v>
      </c>
      <c r="D960" s="738">
        <v>176809</v>
      </c>
      <c r="E960" s="739">
        <v>17.792154341</v>
      </c>
      <c r="F960" s="738">
        <v>175124</v>
      </c>
    </row>
    <row r="961" spans="1:6" s="729" customFormat="1" ht="12.75">
      <c r="A961" s="730" t="s">
        <v>834</v>
      </c>
      <c r="B961" s="733">
        <v>993747</v>
      </c>
      <c r="C961" s="733">
        <v>176809</v>
      </c>
      <c r="D961" s="733">
        <v>2300.64</v>
      </c>
      <c r="E961" s="732">
        <v>0.231511642</v>
      </c>
      <c r="F961" s="733">
        <v>1894.7</v>
      </c>
    </row>
    <row r="962" spans="1:6" ht="12.75">
      <c r="A962" s="734" t="s">
        <v>721</v>
      </c>
      <c r="B962" s="738">
        <v>74217</v>
      </c>
      <c r="C962" s="738">
        <v>4621</v>
      </c>
      <c r="D962" s="738">
        <v>2300.64</v>
      </c>
      <c r="E962" s="739">
        <v>3.099882776</v>
      </c>
      <c r="F962" s="738">
        <v>1894.7</v>
      </c>
    </row>
    <row r="963" spans="1:6" ht="12.75">
      <c r="A963" s="734" t="s">
        <v>723</v>
      </c>
      <c r="B963" s="738">
        <v>74217</v>
      </c>
      <c r="C963" s="738">
        <v>4621</v>
      </c>
      <c r="D963" s="738">
        <v>2300.64</v>
      </c>
      <c r="E963" s="739">
        <v>3.099882776</v>
      </c>
      <c r="F963" s="738">
        <v>1894.7</v>
      </c>
    </row>
    <row r="964" spans="1:6" ht="12.75">
      <c r="A964" s="734" t="s">
        <v>725</v>
      </c>
      <c r="B964" s="738">
        <v>18917</v>
      </c>
      <c r="C964" s="738">
        <v>3233</v>
      </c>
      <c r="D964" s="738">
        <v>1291.15</v>
      </c>
      <c r="E964" s="739">
        <v>6.825342285</v>
      </c>
      <c r="F964" s="738">
        <v>1036.21</v>
      </c>
    </row>
    <row r="965" spans="1:6" ht="12.75">
      <c r="A965" s="734" t="s">
        <v>727</v>
      </c>
      <c r="B965" s="738">
        <v>15244</v>
      </c>
      <c r="C965" s="738">
        <v>2605</v>
      </c>
      <c r="D965" s="738">
        <v>1040.01</v>
      </c>
      <c r="E965" s="739">
        <v>6.822421936</v>
      </c>
      <c r="F965" s="738">
        <v>785.07</v>
      </c>
    </row>
    <row r="966" spans="1:6" ht="12.75">
      <c r="A966" s="734" t="s">
        <v>731</v>
      </c>
      <c r="B966" s="738">
        <v>55300</v>
      </c>
      <c r="C966" s="738">
        <v>1388</v>
      </c>
      <c r="D966" s="738">
        <v>1009.49</v>
      </c>
      <c r="E966" s="739">
        <v>1.825479204</v>
      </c>
      <c r="F966" s="738">
        <v>858.49</v>
      </c>
    </row>
    <row r="967" spans="1:6" ht="12.75">
      <c r="A967" s="734" t="s">
        <v>789</v>
      </c>
      <c r="B967" s="738">
        <v>919530</v>
      </c>
      <c r="C967" s="738">
        <v>172188</v>
      </c>
      <c r="D967" s="738">
        <v>0</v>
      </c>
      <c r="E967" s="739">
        <v>0</v>
      </c>
      <c r="F967" s="738">
        <v>0</v>
      </c>
    </row>
    <row r="968" spans="1:6" ht="12.75">
      <c r="A968" s="734" t="s">
        <v>791</v>
      </c>
      <c r="B968" s="738">
        <v>919530</v>
      </c>
      <c r="C968" s="738">
        <v>172188</v>
      </c>
      <c r="D968" s="738">
        <v>0</v>
      </c>
      <c r="E968" s="739">
        <v>0</v>
      </c>
      <c r="F968" s="738">
        <v>0</v>
      </c>
    </row>
    <row r="969" spans="1:6" ht="12.75">
      <c r="A969" s="734" t="s">
        <v>402</v>
      </c>
      <c r="B969" s="738">
        <v>0</v>
      </c>
      <c r="C969" s="738">
        <v>0</v>
      </c>
      <c r="D969" s="738">
        <v>174508.36</v>
      </c>
      <c r="E969" s="739" t="s">
        <v>398</v>
      </c>
      <c r="F969" s="738">
        <v>173229.3</v>
      </c>
    </row>
    <row r="970" spans="1:6" s="729" customFormat="1" ht="12.75">
      <c r="A970" s="730" t="s">
        <v>883</v>
      </c>
      <c r="B970" s="733"/>
      <c r="C970" s="733"/>
      <c r="D970" s="733"/>
      <c r="E970" s="732"/>
      <c r="F970" s="733"/>
    </row>
    <row r="971" spans="1:6" s="729" customFormat="1" ht="12.75">
      <c r="A971" s="730" t="s">
        <v>711</v>
      </c>
      <c r="B971" s="733">
        <v>525627</v>
      </c>
      <c r="C971" s="733">
        <v>76855</v>
      </c>
      <c r="D971" s="733">
        <v>76855</v>
      </c>
      <c r="E971" s="732">
        <v>14.621585269</v>
      </c>
      <c r="F971" s="733">
        <v>21985</v>
      </c>
    </row>
    <row r="972" spans="1:6" ht="25.5">
      <c r="A972" s="734" t="s">
        <v>714</v>
      </c>
      <c r="B972" s="738">
        <v>345646</v>
      </c>
      <c r="C972" s="738">
        <v>0</v>
      </c>
      <c r="D972" s="738">
        <v>0</v>
      </c>
      <c r="E972" s="739">
        <v>0</v>
      </c>
      <c r="F972" s="738">
        <v>0</v>
      </c>
    </row>
    <row r="973" spans="1:6" ht="25.5">
      <c r="A973" s="734" t="s">
        <v>872</v>
      </c>
      <c r="B973" s="738">
        <v>345646</v>
      </c>
      <c r="C973" s="738">
        <v>0</v>
      </c>
      <c r="D973" s="738">
        <v>0</v>
      </c>
      <c r="E973" s="739">
        <v>0</v>
      </c>
      <c r="F973" s="738">
        <v>0</v>
      </c>
    </row>
    <row r="974" spans="1:6" ht="12.75">
      <c r="A974" s="734" t="s">
        <v>716</v>
      </c>
      <c r="B974" s="738">
        <v>179981</v>
      </c>
      <c r="C974" s="738">
        <v>76855</v>
      </c>
      <c r="D974" s="738">
        <v>76855</v>
      </c>
      <c r="E974" s="739">
        <v>42.701729627</v>
      </c>
      <c r="F974" s="738">
        <v>21985</v>
      </c>
    </row>
    <row r="975" spans="1:6" ht="25.5">
      <c r="A975" s="734" t="s">
        <v>718</v>
      </c>
      <c r="B975" s="738">
        <v>179981</v>
      </c>
      <c r="C975" s="738">
        <v>76855</v>
      </c>
      <c r="D975" s="738">
        <v>76855</v>
      </c>
      <c r="E975" s="739">
        <v>42.701729627</v>
      </c>
      <c r="F975" s="738">
        <v>21985</v>
      </c>
    </row>
    <row r="976" spans="1:6" s="729" customFormat="1" ht="12.75">
      <c r="A976" s="730" t="s">
        <v>834</v>
      </c>
      <c r="B976" s="733">
        <v>525627</v>
      </c>
      <c r="C976" s="733">
        <v>76855</v>
      </c>
      <c r="D976" s="733">
        <v>23920.03</v>
      </c>
      <c r="E976" s="732">
        <v>4.550761281</v>
      </c>
      <c r="F976" s="733">
        <v>22866.85</v>
      </c>
    </row>
    <row r="977" spans="1:6" ht="12.75">
      <c r="A977" s="734" t="s">
        <v>721</v>
      </c>
      <c r="B977" s="738">
        <v>502682</v>
      </c>
      <c r="C977" s="738">
        <v>53910</v>
      </c>
      <c r="D977" s="738">
        <v>23920.03</v>
      </c>
      <c r="E977" s="739">
        <v>4.758481505</v>
      </c>
      <c r="F977" s="738">
        <v>22866.85</v>
      </c>
    </row>
    <row r="978" spans="1:6" ht="12.75">
      <c r="A978" s="734" t="s">
        <v>723</v>
      </c>
      <c r="B978" s="738">
        <v>7055</v>
      </c>
      <c r="C978" s="738">
        <v>4820</v>
      </c>
      <c r="D978" s="738">
        <v>2135.03</v>
      </c>
      <c r="E978" s="739">
        <v>30.262650602</v>
      </c>
      <c r="F978" s="738">
        <v>1081.85</v>
      </c>
    </row>
    <row r="979" spans="1:6" ht="12.75">
      <c r="A979" s="734" t="s">
        <v>725</v>
      </c>
      <c r="B979" s="738">
        <v>6705</v>
      </c>
      <c r="C979" s="738">
        <v>4470</v>
      </c>
      <c r="D979" s="738">
        <v>2106.36</v>
      </c>
      <c r="E979" s="739">
        <v>31.414765101</v>
      </c>
      <c r="F979" s="738">
        <v>1053.18</v>
      </c>
    </row>
    <row r="980" spans="1:6" ht="12.75">
      <c r="A980" s="734" t="s">
        <v>727</v>
      </c>
      <c r="B980" s="738">
        <v>5500</v>
      </c>
      <c r="C980" s="738">
        <v>3666</v>
      </c>
      <c r="D980" s="738">
        <v>1728.52</v>
      </c>
      <c r="E980" s="739">
        <v>31.427636364</v>
      </c>
      <c r="F980" s="738">
        <v>864.26</v>
      </c>
    </row>
    <row r="981" spans="1:6" ht="12.75">
      <c r="A981" s="734" t="s">
        <v>731</v>
      </c>
      <c r="B981" s="738">
        <v>350</v>
      </c>
      <c r="C981" s="738">
        <v>350</v>
      </c>
      <c r="D981" s="738">
        <v>28.67</v>
      </c>
      <c r="E981" s="739">
        <v>8.191428571</v>
      </c>
      <c r="F981" s="738">
        <v>28.67</v>
      </c>
    </row>
    <row r="982" spans="1:6" ht="12.75">
      <c r="A982" s="734" t="s">
        <v>779</v>
      </c>
      <c r="B982" s="738">
        <v>495627</v>
      </c>
      <c r="C982" s="738">
        <v>49090</v>
      </c>
      <c r="D982" s="738">
        <v>21785</v>
      </c>
      <c r="E982" s="739">
        <v>4.39544254</v>
      </c>
      <c r="F982" s="738">
        <v>21785</v>
      </c>
    </row>
    <row r="983" spans="1:6" ht="51">
      <c r="A983" s="734" t="s">
        <v>787</v>
      </c>
      <c r="B983" s="738">
        <v>149981</v>
      </c>
      <c r="C983" s="738">
        <v>49090</v>
      </c>
      <c r="D983" s="738">
        <v>21785</v>
      </c>
      <c r="E983" s="739">
        <v>14.525173189</v>
      </c>
      <c r="F983" s="738">
        <v>21785</v>
      </c>
    </row>
    <row r="984" spans="1:6" ht="25.5">
      <c r="A984" s="734" t="s">
        <v>866</v>
      </c>
      <c r="B984" s="738">
        <v>345646</v>
      </c>
      <c r="C984" s="738">
        <v>0</v>
      </c>
      <c r="D984" s="738">
        <v>0</v>
      </c>
      <c r="E984" s="739">
        <v>0</v>
      </c>
      <c r="F984" s="738">
        <v>0</v>
      </c>
    </row>
    <row r="985" spans="1:6" ht="51">
      <c r="A985" s="734" t="s">
        <v>868</v>
      </c>
      <c r="B985" s="738">
        <v>345646</v>
      </c>
      <c r="C985" s="738">
        <v>0</v>
      </c>
      <c r="D985" s="738">
        <v>0</v>
      </c>
      <c r="E985" s="739">
        <v>0</v>
      </c>
      <c r="F985" s="738">
        <v>0</v>
      </c>
    </row>
    <row r="986" spans="1:6" ht="12.75">
      <c r="A986" s="734" t="s">
        <v>789</v>
      </c>
      <c r="B986" s="738">
        <v>22945</v>
      </c>
      <c r="C986" s="738">
        <v>22945</v>
      </c>
      <c r="D986" s="738">
        <v>0</v>
      </c>
      <c r="E986" s="739">
        <v>0</v>
      </c>
      <c r="F986" s="738">
        <v>0</v>
      </c>
    </row>
    <row r="987" spans="1:6" ht="12.75">
      <c r="A987" s="734" t="s">
        <v>791</v>
      </c>
      <c r="B987" s="738">
        <v>22945</v>
      </c>
      <c r="C987" s="738">
        <v>22945</v>
      </c>
      <c r="D987" s="738">
        <v>0</v>
      </c>
      <c r="E987" s="739">
        <v>0</v>
      </c>
      <c r="F987" s="738">
        <v>0</v>
      </c>
    </row>
    <row r="988" spans="1:6" ht="12.75">
      <c r="A988" s="734" t="s">
        <v>402</v>
      </c>
      <c r="B988" s="738">
        <v>0</v>
      </c>
      <c r="C988" s="738">
        <v>0</v>
      </c>
      <c r="D988" s="738">
        <v>52934.97</v>
      </c>
      <c r="E988" s="739" t="s">
        <v>398</v>
      </c>
      <c r="F988" s="738">
        <v>-881.85</v>
      </c>
    </row>
    <row r="989" spans="1:6" s="729" customFormat="1" ht="12.75">
      <c r="A989" s="730" t="s">
        <v>887</v>
      </c>
      <c r="B989" s="733"/>
      <c r="C989" s="733"/>
      <c r="D989" s="733"/>
      <c r="E989" s="732"/>
      <c r="F989" s="733"/>
    </row>
    <row r="990" spans="1:6" s="729" customFormat="1" ht="12.75">
      <c r="A990" s="730" t="s">
        <v>711</v>
      </c>
      <c r="B990" s="733">
        <v>489437</v>
      </c>
      <c r="C990" s="733">
        <v>102585</v>
      </c>
      <c r="D990" s="733">
        <v>82585</v>
      </c>
      <c r="E990" s="732">
        <v>16.873468904</v>
      </c>
      <c r="F990" s="733">
        <v>46294</v>
      </c>
    </row>
    <row r="991" spans="1:6" ht="25.5">
      <c r="A991" s="734" t="s">
        <v>714</v>
      </c>
      <c r="B991" s="738">
        <v>245132</v>
      </c>
      <c r="C991" s="738">
        <v>20000</v>
      </c>
      <c r="D991" s="738">
        <v>0</v>
      </c>
      <c r="E991" s="739">
        <v>0</v>
      </c>
      <c r="F991" s="738">
        <v>0</v>
      </c>
    </row>
    <row r="992" spans="1:6" ht="25.5">
      <c r="A992" s="734" t="s">
        <v>872</v>
      </c>
      <c r="B992" s="738">
        <v>245132</v>
      </c>
      <c r="C992" s="738">
        <v>20000</v>
      </c>
      <c r="D992" s="738">
        <v>0</v>
      </c>
      <c r="E992" s="739">
        <v>0</v>
      </c>
      <c r="F992" s="738">
        <v>0</v>
      </c>
    </row>
    <row r="993" spans="1:6" ht="12.75">
      <c r="A993" s="734" t="s">
        <v>716</v>
      </c>
      <c r="B993" s="738">
        <v>244305</v>
      </c>
      <c r="C993" s="738">
        <v>82585</v>
      </c>
      <c r="D993" s="738">
        <v>82585</v>
      </c>
      <c r="E993" s="739">
        <v>33.804056405</v>
      </c>
      <c r="F993" s="738">
        <v>46294</v>
      </c>
    </row>
    <row r="994" spans="1:6" ht="25.5">
      <c r="A994" s="734" t="s">
        <v>718</v>
      </c>
      <c r="B994" s="738">
        <v>244305</v>
      </c>
      <c r="C994" s="738">
        <v>82585</v>
      </c>
      <c r="D994" s="738">
        <v>82585</v>
      </c>
      <c r="E994" s="739">
        <v>33.804056405</v>
      </c>
      <c r="F994" s="738">
        <v>46294</v>
      </c>
    </row>
    <row r="995" spans="1:6" s="729" customFormat="1" ht="12.75">
      <c r="A995" s="730" t="s">
        <v>834</v>
      </c>
      <c r="B995" s="733">
        <v>489437</v>
      </c>
      <c r="C995" s="733">
        <v>102585</v>
      </c>
      <c r="D995" s="733">
        <v>8893.09</v>
      </c>
      <c r="E995" s="732">
        <v>1.817004027</v>
      </c>
      <c r="F995" s="733">
        <v>7894.45</v>
      </c>
    </row>
    <row r="996" spans="1:6" ht="12.75">
      <c r="A996" s="734" t="s">
        <v>721</v>
      </c>
      <c r="B996" s="738">
        <v>455386</v>
      </c>
      <c r="C996" s="738">
        <v>102585</v>
      </c>
      <c r="D996" s="738">
        <v>8893.09</v>
      </c>
      <c r="E996" s="739">
        <v>1.952868555</v>
      </c>
      <c r="F996" s="738">
        <v>7894.45</v>
      </c>
    </row>
    <row r="997" spans="1:6" ht="12.75">
      <c r="A997" s="734" t="s">
        <v>723</v>
      </c>
      <c r="B997" s="738">
        <v>135244</v>
      </c>
      <c r="C997" s="738">
        <v>55421</v>
      </c>
      <c r="D997" s="738">
        <v>8893.09</v>
      </c>
      <c r="E997" s="739">
        <v>6.575589305</v>
      </c>
      <c r="F997" s="738">
        <v>7894.45</v>
      </c>
    </row>
    <row r="998" spans="1:6" ht="12.75">
      <c r="A998" s="734" t="s">
        <v>725</v>
      </c>
      <c r="B998" s="738">
        <v>8118</v>
      </c>
      <c r="C998" s="738">
        <v>1496</v>
      </c>
      <c r="D998" s="738">
        <v>886.75</v>
      </c>
      <c r="E998" s="739">
        <v>10.92325696</v>
      </c>
      <c r="F998" s="738">
        <v>744.78</v>
      </c>
    </row>
    <row r="999" spans="1:6" ht="12.75">
      <c r="A999" s="734" t="s">
        <v>727</v>
      </c>
      <c r="B999" s="738">
        <v>6593</v>
      </c>
      <c r="C999" s="738">
        <v>1186</v>
      </c>
      <c r="D999" s="738">
        <v>712.49</v>
      </c>
      <c r="E999" s="739">
        <v>10.80676475</v>
      </c>
      <c r="F999" s="738">
        <v>570.52</v>
      </c>
    </row>
    <row r="1000" spans="1:6" ht="12.75">
      <c r="A1000" s="734" t="s">
        <v>731</v>
      </c>
      <c r="B1000" s="738">
        <v>127126</v>
      </c>
      <c r="C1000" s="738">
        <v>53925</v>
      </c>
      <c r="D1000" s="738">
        <v>8006.34</v>
      </c>
      <c r="E1000" s="739">
        <v>6.297956358</v>
      </c>
      <c r="F1000" s="738">
        <v>7149.67</v>
      </c>
    </row>
    <row r="1001" spans="1:6" ht="12.75">
      <c r="A1001" s="734" t="s">
        <v>779</v>
      </c>
      <c r="B1001" s="738">
        <v>320142</v>
      </c>
      <c r="C1001" s="738">
        <v>47164</v>
      </c>
      <c r="D1001" s="738">
        <v>0</v>
      </c>
      <c r="E1001" s="739">
        <v>0</v>
      </c>
      <c r="F1001" s="738">
        <v>0</v>
      </c>
    </row>
    <row r="1002" spans="1:6" ht="51">
      <c r="A1002" s="734" t="s">
        <v>787</v>
      </c>
      <c r="B1002" s="738">
        <v>109061</v>
      </c>
      <c r="C1002" s="738">
        <v>27164</v>
      </c>
      <c r="D1002" s="738">
        <v>0</v>
      </c>
      <c r="E1002" s="739">
        <v>0</v>
      </c>
      <c r="F1002" s="738">
        <v>0</v>
      </c>
    </row>
    <row r="1003" spans="1:6" ht="25.5">
      <c r="A1003" s="734" t="s">
        <v>866</v>
      </c>
      <c r="B1003" s="738">
        <v>211081</v>
      </c>
      <c r="C1003" s="738">
        <v>20000</v>
      </c>
      <c r="D1003" s="738">
        <v>0</v>
      </c>
      <c r="E1003" s="739">
        <v>0</v>
      </c>
      <c r="F1003" s="738">
        <v>0</v>
      </c>
    </row>
    <row r="1004" spans="1:6" ht="51">
      <c r="A1004" s="734" t="s">
        <v>868</v>
      </c>
      <c r="B1004" s="738">
        <v>211081</v>
      </c>
      <c r="C1004" s="738">
        <v>20000</v>
      </c>
      <c r="D1004" s="738">
        <v>0</v>
      </c>
      <c r="E1004" s="739">
        <v>0</v>
      </c>
      <c r="F1004" s="738">
        <v>0</v>
      </c>
    </row>
    <row r="1005" spans="1:6" ht="12.75">
      <c r="A1005" s="734" t="s">
        <v>789</v>
      </c>
      <c r="B1005" s="738">
        <v>34051</v>
      </c>
      <c r="C1005" s="738">
        <v>0</v>
      </c>
      <c r="D1005" s="738">
        <v>0</v>
      </c>
      <c r="E1005" s="739">
        <v>0</v>
      </c>
      <c r="F1005" s="738">
        <v>0</v>
      </c>
    </row>
    <row r="1006" spans="1:6" ht="38.25">
      <c r="A1006" s="734" t="s">
        <v>797</v>
      </c>
      <c r="B1006" s="738">
        <v>34051</v>
      </c>
      <c r="C1006" s="738">
        <v>0</v>
      </c>
      <c r="D1006" s="738">
        <v>0</v>
      </c>
      <c r="E1006" s="739">
        <v>0</v>
      </c>
      <c r="F1006" s="738">
        <v>0</v>
      </c>
    </row>
    <row r="1007" spans="1:6" ht="25.5">
      <c r="A1007" s="734" t="s">
        <v>876</v>
      </c>
      <c r="B1007" s="738">
        <v>34051</v>
      </c>
      <c r="C1007" s="738">
        <v>0</v>
      </c>
      <c r="D1007" s="738">
        <v>0</v>
      </c>
      <c r="E1007" s="739">
        <v>0</v>
      </c>
      <c r="F1007" s="738">
        <v>0</v>
      </c>
    </row>
    <row r="1008" spans="1:6" ht="12.75">
      <c r="A1008" s="734" t="s">
        <v>402</v>
      </c>
      <c r="B1008" s="738">
        <v>0</v>
      </c>
      <c r="C1008" s="738">
        <v>0</v>
      </c>
      <c r="D1008" s="738">
        <v>73691.91</v>
      </c>
      <c r="E1008" s="739" t="s">
        <v>398</v>
      </c>
      <c r="F1008" s="738">
        <v>38399.55</v>
      </c>
    </row>
    <row r="1009" spans="1:6" s="729" customFormat="1" ht="12.75">
      <c r="A1009" s="730" t="s">
        <v>897</v>
      </c>
      <c r="B1009" s="733"/>
      <c r="C1009" s="733"/>
      <c r="D1009" s="733"/>
      <c r="E1009" s="732"/>
      <c r="F1009" s="733"/>
    </row>
    <row r="1010" spans="1:6" s="729" customFormat="1" ht="12.75">
      <c r="A1010" s="730" t="s">
        <v>711</v>
      </c>
      <c r="B1010" s="733">
        <v>386845</v>
      </c>
      <c r="C1010" s="733">
        <v>49742</v>
      </c>
      <c r="D1010" s="733">
        <v>30947</v>
      </c>
      <c r="E1010" s="732">
        <v>7.999844899</v>
      </c>
      <c r="F1010" s="733">
        <v>14314</v>
      </c>
    </row>
    <row r="1011" spans="1:6" ht="25.5">
      <c r="A1011" s="734" t="s">
        <v>714</v>
      </c>
      <c r="B1011" s="738">
        <v>145631</v>
      </c>
      <c r="C1011" s="738">
        <v>18795</v>
      </c>
      <c r="D1011" s="738">
        <v>0</v>
      </c>
      <c r="E1011" s="739">
        <v>0</v>
      </c>
      <c r="F1011" s="738">
        <v>0</v>
      </c>
    </row>
    <row r="1012" spans="1:6" ht="25.5">
      <c r="A1012" s="734" t="s">
        <v>872</v>
      </c>
      <c r="B1012" s="738">
        <v>145631</v>
      </c>
      <c r="C1012" s="738">
        <v>18795</v>
      </c>
      <c r="D1012" s="738">
        <v>0</v>
      </c>
      <c r="E1012" s="739">
        <v>0</v>
      </c>
      <c r="F1012" s="738">
        <v>0</v>
      </c>
    </row>
    <row r="1013" spans="1:6" ht="12.75">
      <c r="A1013" s="734" t="s">
        <v>716</v>
      </c>
      <c r="B1013" s="738">
        <v>241214</v>
      </c>
      <c r="C1013" s="738">
        <v>30947</v>
      </c>
      <c r="D1013" s="738">
        <v>30947</v>
      </c>
      <c r="E1013" s="739">
        <v>12.829686502</v>
      </c>
      <c r="F1013" s="738">
        <v>14314</v>
      </c>
    </row>
    <row r="1014" spans="1:6" ht="25.5">
      <c r="A1014" s="734" t="s">
        <v>718</v>
      </c>
      <c r="B1014" s="738">
        <v>241214</v>
      </c>
      <c r="C1014" s="738">
        <v>30947</v>
      </c>
      <c r="D1014" s="738">
        <v>30947</v>
      </c>
      <c r="E1014" s="739">
        <v>12.829686502</v>
      </c>
      <c r="F1014" s="738">
        <v>14314</v>
      </c>
    </row>
    <row r="1015" spans="1:6" s="729" customFormat="1" ht="12.75">
      <c r="A1015" s="730" t="s">
        <v>834</v>
      </c>
      <c r="B1015" s="733">
        <v>386845</v>
      </c>
      <c r="C1015" s="733">
        <v>49742</v>
      </c>
      <c r="D1015" s="733">
        <v>14805.25</v>
      </c>
      <c r="E1015" s="732">
        <v>3.827178844</v>
      </c>
      <c r="F1015" s="733">
        <v>8795.71</v>
      </c>
    </row>
    <row r="1016" spans="1:6" ht="12.75">
      <c r="A1016" s="734" t="s">
        <v>721</v>
      </c>
      <c r="B1016" s="738">
        <v>337311</v>
      </c>
      <c r="C1016" s="738">
        <v>44881</v>
      </c>
      <c r="D1016" s="738">
        <v>12808.75</v>
      </c>
      <c r="E1016" s="739">
        <v>3.79731168</v>
      </c>
      <c r="F1016" s="738">
        <v>8795.71</v>
      </c>
    </row>
    <row r="1017" spans="1:6" ht="12.75">
      <c r="A1017" s="734" t="s">
        <v>723</v>
      </c>
      <c r="B1017" s="738">
        <v>211344</v>
      </c>
      <c r="C1017" s="738">
        <v>27190</v>
      </c>
      <c r="D1017" s="738">
        <v>12808.75</v>
      </c>
      <c r="E1017" s="739">
        <v>6.060616814</v>
      </c>
      <c r="F1017" s="738">
        <v>8795.71</v>
      </c>
    </row>
    <row r="1018" spans="1:6" ht="12.75">
      <c r="A1018" s="734" t="s">
        <v>725</v>
      </c>
      <c r="B1018" s="738">
        <v>79827</v>
      </c>
      <c r="C1018" s="738">
        <v>12221</v>
      </c>
      <c r="D1018" s="738">
        <v>7624.09</v>
      </c>
      <c r="E1018" s="739">
        <v>9.550766032</v>
      </c>
      <c r="F1018" s="738">
        <v>5478.81</v>
      </c>
    </row>
    <row r="1019" spans="1:6" ht="12.75">
      <c r="A1019" s="734" t="s">
        <v>727</v>
      </c>
      <c r="B1019" s="738">
        <v>64843</v>
      </c>
      <c r="C1019" s="738">
        <v>9850</v>
      </c>
      <c r="D1019" s="738">
        <v>6218.42</v>
      </c>
      <c r="E1019" s="739">
        <v>9.58996345</v>
      </c>
      <c r="F1019" s="738">
        <v>4340.86</v>
      </c>
    </row>
    <row r="1020" spans="1:6" ht="12.75">
      <c r="A1020" s="734" t="s">
        <v>731</v>
      </c>
      <c r="B1020" s="738">
        <v>131517</v>
      </c>
      <c r="C1020" s="738">
        <v>14969</v>
      </c>
      <c r="D1020" s="738">
        <v>5184.66</v>
      </c>
      <c r="E1020" s="739">
        <v>3.942197587</v>
      </c>
      <c r="F1020" s="738">
        <v>3316.9</v>
      </c>
    </row>
    <row r="1021" spans="1:6" ht="12.75">
      <c r="A1021" s="734" t="s">
        <v>779</v>
      </c>
      <c r="B1021" s="738">
        <v>125967</v>
      </c>
      <c r="C1021" s="738">
        <v>17691</v>
      </c>
      <c r="D1021" s="738">
        <v>0</v>
      </c>
      <c r="E1021" s="739">
        <v>0</v>
      </c>
      <c r="F1021" s="738">
        <v>0</v>
      </c>
    </row>
    <row r="1022" spans="1:6" ht="25.5">
      <c r="A1022" s="734" t="s">
        <v>866</v>
      </c>
      <c r="B1022" s="738">
        <v>125967</v>
      </c>
      <c r="C1022" s="738">
        <v>17691</v>
      </c>
      <c r="D1022" s="738">
        <v>0</v>
      </c>
      <c r="E1022" s="739">
        <v>0</v>
      </c>
      <c r="F1022" s="738">
        <v>0</v>
      </c>
    </row>
    <row r="1023" spans="1:6" ht="51">
      <c r="A1023" s="734" t="s">
        <v>868</v>
      </c>
      <c r="B1023" s="738">
        <v>125967</v>
      </c>
      <c r="C1023" s="738">
        <v>17691</v>
      </c>
      <c r="D1023" s="738">
        <v>0</v>
      </c>
      <c r="E1023" s="739">
        <v>0</v>
      </c>
      <c r="F1023" s="738">
        <v>0</v>
      </c>
    </row>
    <row r="1024" spans="1:6" ht="12.75">
      <c r="A1024" s="734" t="s">
        <v>789</v>
      </c>
      <c r="B1024" s="738">
        <v>49534</v>
      </c>
      <c r="C1024" s="738">
        <v>4861</v>
      </c>
      <c r="D1024" s="738">
        <v>1996.5</v>
      </c>
      <c r="E1024" s="739">
        <v>4.030564865</v>
      </c>
      <c r="F1024" s="738">
        <v>0</v>
      </c>
    </row>
    <row r="1025" spans="1:6" ht="12.75">
      <c r="A1025" s="734" t="s">
        <v>791</v>
      </c>
      <c r="B1025" s="738">
        <v>29870</v>
      </c>
      <c r="C1025" s="738">
        <v>3757</v>
      </c>
      <c r="D1025" s="738">
        <v>1996.5</v>
      </c>
      <c r="E1025" s="739">
        <v>6.683963843</v>
      </c>
      <c r="F1025" s="738">
        <v>0</v>
      </c>
    </row>
    <row r="1026" spans="1:6" ht="38.25">
      <c r="A1026" s="734" t="s">
        <v>797</v>
      </c>
      <c r="B1026" s="738">
        <v>19664</v>
      </c>
      <c r="C1026" s="738">
        <v>1104</v>
      </c>
      <c r="D1026" s="738">
        <v>0</v>
      </c>
      <c r="E1026" s="739">
        <v>0</v>
      </c>
      <c r="F1026" s="738">
        <v>0</v>
      </c>
    </row>
    <row r="1027" spans="1:6" ht="25.5">
      <c r="A1027" s="734" t="s">
        <v>876</v>
      </c>
      <c r="B1027" s="738">
        <v>19664</v>
      </c>
      <c r="C1027" s="738">
        <v>1104</v>
      </c>
      <c r="D1027" s="738">
        <v>0</v>
      </c>
      <c r="E1027" s="739">
        <v>0</v>
      </c>
      <c r="F1027" s="738">
        <v>0</v>
      </c>
    </row>
    <row r="1028" spans="1:6" ht="12.75">
      <c r="A1028" s="734" t="s">
        <v>402</v>
      </c>
      <c r="B1028" s="738">
        <v>0</v>
      </c>
      <c r="C1028" s="738">
        <v>0</v>
      </c>
      <c r="D1028" s="738">
        <v>16141.75</v>
      </c>
      <c r="E1028" s="739" t="s">
        <v>398</v>
      </c>
      <c r="F1028" s="738">
        <v>5518.29</v>
      </c>
    </row>
    <row r="1029" spans="1:6" s="729" customFormat="1" ht="25.5">
      <c r="A1029" s="730" t="s">
        <v>918</v>
      </c>
      <c r="B1029" s="733"/>
      <c r="C1029" s="733"/>
      <c r="D1029" s="733"/>
      <c r="E1029" s="732"/>
      <c r="F1029" s="733"/>
    </row>
    <row r="1030" spans="1:6" s="729" customFormat="1" ht="12.75">
      <c r="A1030" s="730" t="s">
        <v>711</v>
      </c>
      <c r="B1030" s="733">
        <v>8928794</v>
      </c>
      <c r="C1030" s="733">
        <v>156332</v>
      </c>
      <c r="D1030" s="733">
        <v>203756.51</v>
      </c>
      <c r="E1030" s="732">
        <v>2.282016026</v>
      </c>
      <c r="F1030" s="733">
        <v>141501.51</v>
      </c>
    </row>
    <row r="1031" spans="1:6" ht="25.5">
      <c r="A1031" s="734" t="s">
        <v>714</v>
      </c>
      <c r="B1031" s="738">
        <v>7157132</v>
      </c>
      <c r="C1031" s="738">
        <v>0</v>
      </c>
      <c r="D1031" s="738">
        <v>47424.51</v>
      </c>
      <c r="E1031" s="739">
        <v>0.662618909</v>
      </c>
      <c r="F1031" s="738">
        <v>47424.51</v>
      </c>
    </row>
    <row r="1032" spans="1:6" ht="25.5">
      <c r="A1032" s="734" t="s">
        <v>872</v>
      </c>
      <c r="B1032" s="738">
        <v>30930</v>
      </c>
      <c r="C1032" s="738">
        <v>0</v>
      </c>
      <c r="D1032" s="738">
        <v>0</v>
      </c>
      <c r="E1032" s="739">
        <v>0</v>
      </c>
      <c r="F1032" s="738">
        <v>0</v>
      </c>
    </row>
    <row r="1033" spans="1:6" ht="12.75">
      <c r="A1033" s="734" t="s">
        <v>716</v>
      </c>
      <c r="B1033" s="738">
        <v>1771662</v>
      </c>
      <c r="C1033" s="738">
        <v>156332</v>
      </c>
      <c r="D1033" s="738">
        <v>156332</v>
      </c>
      <c r="E1033" s="739">
        <v>8.824030769</v>
      </c>
      <c r="F1033" s="738">
        <v>94077</v>
      </c>
    </row>
    <row r="1034" spans="1:6" ht="25.5">
      <c r="A1034" s="734" t="s">
        <v>718</v>
      </c>
      <c r="B1034" s="738">
        <v>1771662</v>
      </c>
      <c r="C1034" s="738">
        <v>156332</v>
      </c>
      <c r="D1034" s="738">
        <v>156332</v>
      </c>
      <c r="E1034" s="739">
        <v>8.824030769</v>
      </c>
      <c r="F1034" s="738">
        <v>94077</v>
      </c>
    </row>
    <row r="1035" spans="1:6" s="729" customFormat="1" ht="12.75">
      <c r="A1035" s="730" t="s">
        <v>834</v>
      </c>
      <c r="B1035" s="733">
        <v>13385898</v>
      </c>
      <c r="C1035" s="733">
        <v>265232</v>
      </c>
      <c r="D1035" s="733">
        <v>131714.37</v>
      </c>
      <c r="E1035" s="732">
        <v>0.983978587</v>
      </c>
      <c r="F1035" s="733">
        <v>88366.3</v>
      </c>
    </row>
    <row r="1036" spans="1:6" ht="12.75">
      <c r="A1036" s="734" t="s">
        <v>721</v>
      </c>
      <c r="B1036" s="738">
        <v>13349720</v>
      </c>
      <c r="C1036" s="738">
        <v>265232</v>
      </c>
      <c r="D1036" s="738">
        <v>131714.37</v>
      </c>
      <c r="E1036" s="739">
        <v>0.986645188</v>
      </c>
      <c r="F1036" s="738">
        <v>88366.3</v>
      </c>
    </row>
    <row r="1037" spans="1:6" ht="12.75">
      <c r="A1037" s="734" t="s">
        <v>723</v>
      </c>
      <c r="B1037" s="738">
        <v>1379029</v>
      </c>
      <c r="C1037" s="738">
        <v>145159</v>
      </c>
      <c r="D1037" s="738">
        <v>39622.37</v>
      </c>
      <c r="E1037" s="739">
        <v>2.873207888</v>
      </c>
      <c r="F1037" s="738">
        <v>29993.3</v>
      </c>
    </row>
    <row r="1038" spans="1:6" ht="12.75">
      <c r="A1038" s="734" t="s">
        <v>725</v>
      </c>
      <c r="B1038" s="738">
        <v>896926</v>
      </c>
      <c r="C1038" s="738">
        <v>93484</v>
      </c>
      <c r="D1038" s="738">
        <v>26672.32</v>
      </c>
      <c r="E1038" s="739">
        <v>2.973748113</v>
      </c>
      <c r="F1038" s="738">
        <v>20256.31</v>
      </c>
    </row>
    <row r="1039" spans="1:6" ht="12.75">
      <c r="A1039" s="734" t="s">
        <v>727</v>
      </c>
      <c r="B1039" s="738">
        <v>692507</v>
      </c>
      <c r="C1039" s="738">
        <v>73075</v>
      </c>
      <c r="D1039" s="738">
        <v>20765.91</v>
      </c>
      <c r="E1039" s="739">
        <v>2.998657053</v>
      </c>
      <c r="F1039" s="738">
        <v>15452.68</v>
      </c>
    </row>
    <row r="1040" spans="1:6" ht="12.75">
      <c r="A1040" s="734" t="s">
        <v>731</v>
      </c>
      <c r="B1040" s="738">
        <v>482103</v>
      </c>
      <c r="C1040" s="738">
        <v>51675</v>
      </c>
      <c r="D1040" s="738">
        <v>12950.05</v>
      </c>
      <c r="E1040" s="739">
        <v>2.686158352</v>
      </c>
      <c r="F1040" s="738">
        <v>9736.99</v>
      </c>
    </row>
    <row r="1041" spans="1:6" ht="12.75">
      <c r="A1041" s="734" t="s">
        <v>753</v>
      </c>
      <c r="B1041" s="738">
        <v>2380306</v>
      </c>
      <c r="C1041" s="738">
        <v>20000</v>
      </c>
      <c r="D1041" s="738">
        <v>17151</v>
      </c>
      <c r="E1041" s="739">
        <v>0.720537612</v>
      </c>
      <c r="F1041" s="738">
        <v>17151</v>
      </c>
    </row>
    <row r="1042" spans="1:6" ht="12.75">
      <c r="A1042" s="734" t="s">
        <v>755</v>
      </c>
      <c r="B1042" s="738">
        <v>2380306</v>
      </c>
      <c r="C1042" s="738">
        <v>20000</v>
      </c>
      <c r="D1042" s="738">
        <v>17151</v>
      </c>
      <c r="E1042" s="739">
        <v>0.720537612</v>
      </c>
      <c r="F1042" s="738">
        <v>17151</v>
      </c>
    </row>
    <row r="1043" spans="1:6" ht="25.5">
      <c r="A1043" s="734" t="s">
        <v>773</v>
      </c>
      <c r="B1043" s="738">
        <v>5869772</v>
      </c>
      <c r="C1043" s="738">
        <v>25132</v>
      </c>
      <c r="D1043" s="738">
        <v>0</v>
      </c>
      <c r="E1043" s="739">
        <v>0</v>
      </c>
      <c r="F1043" s="738">
        <v>0</v>
      </c>
    </row>
    <row r="1044" spans="1:6" ht="12.75">
      <c r="A1044" s="734" t="s">
        <v>777</v>
      </c>
      <c r="B1044" s="738">
        <v>5869772</v>
      </c>
      <c r="C1044" s="738">
        <v>25132</v>
      </c>
      <c r="D1044" s="738">
        <v>0</v>
      </c>
      <c r="E1044" s="739">
        <v>0</v>
      </c>
      <c r="F1044" s="738">
        <v>0</v>
      </c>
    </row>
    <row r="1045" spans="1:6" ht="12.75">
      <c r="A1045" s="734" t="s">
        <v>779</v>
      </c>
      <c r="B1045" s="738">
        <v>3720613</v>
      </c>
      <c r="C1045" s="738">
        <v>74941</v>
      </c>
      <c r="D1045" s="738">
        <v>74941</v>
      </c>
      <c r="E1045" s="739">
        <v>2.014211099</v>
      </c>
      <c r="F1045" s="738">
        <v>41222</v>
      </c>
    </row>
    <row r="1046" spans="1:6" ht="51">
      <c r="A1046" s="734" t="s">
        <v>787</v>
      </c>
      <c r="B1046" s="738">
        <v>3689683</v>
      </c>
      <c r="C1046" s="738">
        <v>74941</v>
      </c>
      <c r="D1046" s="738">
        <v>74941</v>
      </c>
      <c r="E1046" s="739">
        <v>2.031095896</v>
      </c>
      <c r="F1046" s="738">
        <v>41222</v>
      </c>
    </row>
    <row r="1047" spans="1:6" ht="25.5">
      <c r="A1047" s="734" t="s">
        <v>866</v>
      </c>
      <c r="B1047" s="738">
        <v>30930</v>
      </c>
      <c r="C1047" s="738">
        <v>0</v>
      </c>
      <c r="D1047" s="738">
        <v>0</v>
      </c>
      <c r="E1047" s="739">
        <v>0</v>
      </c>
      <c r="F1047" s="738">
        <v>0</v>
      </c>
    </row>
    <row r="1048" spans="1:6" ht="51">
      <c r="A1048" s="734" t="s">
        <v>868</v>
      </c>
      <c r="B1048" s="738">
        <v>30930</v>
      </c>
      <c r="C1048" s="738">
        <v>0</v>
      </c>
      <c r="D1048" s="738">
        <v>0</v>
      </c>
      <c r="E1048" s="739">
        <v>0</v>
      </c>
      <c r="F1048" s="738">
        <v>0</v>
      </c>
    </row>
    <row r="1049" spans="1:6" ht="12.75">
      <c r="A1049" s="734" t="s">
        <v>789</v>
      </c>
      <c r="B1049" s="738">
        <v>36178</v>
      </c>
      <c r="C1049" s="738">
        <v>0</v>
      </c>
      <c r="D1049" s="738">
        <v>0</v>
      </c>
      <c r="E1049" s="739">
        <v>0</v>
      </c>
      <c r="F1049" s="738">
        <v>0</v>
      </c>
    </row>
    <row r="1050" spans="1:6" ht="12.75">
      <c r="A1050" s="734" t="s">
        <v>791</v>
      </c>
      <c r="B1050" s="738">
        <v>36178</v>
      </c>
      <c r="C1050" s="738">
        <v>0</v>
      </c>
      <c r="D1050" s="738">
        <v>0</v>
      </c>
      <c r="E1050" s="739">
        <v>0</v>
      </c>
      <c r="F1050" s="738">
        <v>0</v>
      </c>
    </row>
    <row r="1051" spans="1:6" ht="12.75">
      <c r="A1051" s="734" t="s">
        <v>402</v>
      </c>
      <c r="B1051" s="738">
        <v>-4457104</v>
      </c>
      <c r="C1051" s="738">
        <v>-108900</v>
      </c>
      <c r="D1051" s="738">
        <v>72042.14</v>
      </c>
      <c r="E1051" s="739" t="s">
        <v>398</v>
      </c>
      <c r="F1051" s="738">
        <v>53135.21</v>
      </c>
    </row>
    <row r="1052" spans="1:6" ht="12.75">
      <c r="A1052" s="734" t="s">
        <v>403</v>
      </c>
      <c r="B1052" s="738">
        <v>4457104</v>
      </c>
      <c r="C1052" s="738">
        <v>108900</v>
      </c>
      <c r="D1052" s="738" t="s">
        <v>398</v>
      </c>
      <c r="E1052" s="739" t="s">
        <v>398</v>
      </c>
      <c r="F1052" s="738" t="s">
        <v>398</v>
      </c>
    </row>
    <row r="1053" spans="1:6" ht="12.75">
      <c r="A1053" s="734" t="s">
        <v>461</v>
      </c>
      <c r="B1053" s="738">
        <v>4457104</v>
      </c>
      <c r="C1053" s="738">
        <v>108900</v>
      </c>
      <c r="D1053" s="738" t="s">
        <v>398</v>
      </c>
      <c r="E1053" s="739" t="s">
        <v>398</v>
      </c>
      <c r="F1053" s="738" t="s">
        <v>398</v>
      </c>
    </row>
    <row r="1054" spans="1:6" ht="38.25">
      <c r="A1054" s="734" t="s">
        <v>463</v>
      </c>
      <c r="B1054" s="738">
        <v>4457104</v>
      </c>
      <c r="C1054" s="738">
        <v>108900</v>
      </c>
      <c r="D1054" s="738" t="s">
        <v>398</v>
      </c>
      <c r="E1054" s="739" t="s">
        <v>398</v>
      </c>
      <c r="F1054" s="738" t="s">
        <v>398</v>
      </c>
    </row>
    <row r="1055" spans="1:6" ht="12.75">
      <c r="A1055" s="734"/>
      <c r="B1055" s="738"/>
      <c r="C1055" s="738"/>
      <c r="D1055" s="738"/>
      <c r="E1055" s="739"/>
      <c r="F1055" s="738"/>
    </row>
    <row r="1056" spans="1:6" s="729" customFormat="1" ht="25.5">
      <c r="A1056" s="730" t="s">
        <v>287</v>
      </c>
      <c r="B1056" s="733"/>
      <c r="C1056" s="733"/>
      <c r="D1056" s="733"/>
      <c r="E1056" s="732"/>
      <c r="F1056" s="733"/>
    </row>
    <row r="1057" spans="1:6" s="729" customFormat="1" ht="12.75">
      <c r="A1057" s="730" t="s">
        <v>711</v>
      </c>
      <c r="B1057" s="733">
        <v>41524004</v>
      </c>
      <c r="C1057" s="733">
        <v>6129700</v>
      </c>
      <c r="D1057" s="733">
        <v>4991913.33</v>
      </c>
      <c r="E1057" s="732">
        <v>12.021753321</v>
      </c>
      <c r="F1057" s="733">
        <v>2615490.15</v>
      </c>
    </row>
    <row r="1058" spans="1:6" ht="25.5">
      <c r="A1058" s="734" t="s">
        <v>444</v>
      </c>
      <c r="B1058" s="738">
        <v>5000</v>
      </c>
      <c r="C1058" s="738">
        <v>0</v>
      </c>
      <c r="D1058" s="738">
        <v>14327.13</v>
      </c>
      <c r="E1058" s="739">
        <v>286.5426</v>
      </c>
      <c r="F1058" s="738">
        <v>14285.13</v>
      </c>
    </row>
    <row r="1059" spans="1:6" ht="25.5">
      <c r="A1059" s="734" t="s">
        <v>714</v>
      </c>
      <c r="B1059" s="738">
        <v>14218670</v>
      </c>
      <c r="C1059" s="738">
        <v>1776946</v>
      </c>
      <c r="D1059" s="738">
        <v>624832.2</v>
      </c>
      <c r="E1059" s="739">
        <v>4.394448989</v>
      </c>
      <c r="F1059" s="738">
        <v>539835.02</v>
      </c>
    </row>
    <row r="1060" spans="1:6" ht="12.75">
      <c r="A1060" s="734" t="s">
        <v>716</v>
      </c>
      <c r="B1060" s="738">
        <v>27300334</v>
      </c>
      <c r="C1060" s="738">
        <v>4352754</v>
      </c>
      <c r="D1060" s="738">
        <v>4352754</v>
      </c>
      <c r="E1060" s="739">
        <v>15.943958781</v>
      </c>
      <c r="F1060" s="738">
        <v>2061370</v>
      </c>
    </row>
    <row r="1061" spans="1:6" ht="25.5">
      <c r="A1061" s="734" t="s">
        <v>718</v>
      </c>
      <c r="B1061" s="738">
        <v>27300334</v>
      </c>
      <c r="C1061" s="738">
        <v>4352754</v>
      </c>
      <c r="D1061" s="738">
        <v>4352754</v>
      </c>
      <c r="E1061" s="739">
        <v>15.943958781</v>
      </c>
      <c r="F1061" s="738">
        <v>2061370</v>
      </c>
    </row>
    <row r="1062" spans="1:6" s="729" customFormat="1" ht="12.75">
      <c r="A1062" s="730" t="s">
        <v>834</v>
      </c>
      <c r="B1062" s="733">
        <v>42242842</v>
      </c>
      <c r="C1062" s="733">
        <v>6499394</v>
      </c>
      <c r="D1062" s="733">
        <v>2919551.43</v>
      </c>
      <c r="E1062" s="732">
        <v>6.911351821</v>
      </c>
      <c r="F1062" s="733">
        <v>2330094.53</v>
      </c>
    </row>
    <row r="1063" spans="1:6" ht="12.75">
      <c r="A1063" s="734" t="s">
        <v>721</v>
      </c>
      <c r="B1063" s="738">
        <v>40896507</v>
      </c>
      <c r="C1063" s="738">
        <v>6270359</v>
      </c>
      <c r="D1063" s="738">
        <v>2805823.59</v>
      </c>
      <c r="E1063" s="739">
        <v>6.860790312</v>
      </c>
      <c r="F1063" s="738">
        <v>2262807.06</v>
      </c>
    </row>
    <row r="1064" spans="1:6" ht="12.75">
      <c r="A1064" s="734" t="s">
        <v>723</v>
      </c>
      <c r="B1064" s="738">
        <v>22342871</v>
      </c>
      <c r="C1064" s="738">
        <v>3090068</v>
      </c>
      <c r="D1064" s="738">
        <v>1358947.56</v>
      </c>
      <c r="E1064" s="739">
        <v>6.08224234</v>
      </c>
      <c r="F1064" s="738">
        <v>912878.74</v>
      </c>
    </row>
    <row r="1065" spans="1:6" ht="12.75">
      <c r="A1065" s="734" t="s">
        <v>725</v>
      </c>
      <c r="B1065" s="738">
        <v>11540849</v>
      </c>
      <c r="C1065" s="738">
        <v>1587741</v>
      </c>
      <c r="D1065" s="738">
        <v>919133.07</v>
      </c>
      <c r="E1065" s="739">
        <v>7.964172047</v>
      </c>
      <c r="F1065" s="738">
        <v>618862.68</v>
      </c>
    </row>
    <row r="1066" spans="1:6" ht="12.75">
      <c r="A1066" s="734" t="s">
        <v>727</v>
      </c>
      <c r="B1066" s="738">
        <v>8808445</v>
      </c>
      <c r="C1066" s="738">
        <v>1205624</v>
      </c>
      <c r="D1066" s="738">
        <v>739505.45</v>
      </c>
      <c r="E1066" s="739">
        <v>8.395414287</v>
      </c>
      <c r="F1066" s="738">
        <v>496793.51</v>
      </c>
    </row>
    <row r="1067" spans="1:6" ht="12.75">
      <c r="A1067" s="734" t="s">
        <v>731</v>
      </c>
      <c r="B1067" s="738">
        <v>10802022</v>
      </c>
      <c r="C1067" s="738">
        <v>1502327</v>
      </c>
      <c r="D1067" s="738">
        <v>439814.49</v>
      </c>
      <c r="E1067" s="739">
        <v>4.071594096</v>
      </c>
      <c r="F1067" s="738">
        <v>294016.06</v>
      </c>
    </row>
    <row r="1068" spans="1:6" ht="12.75">
      <c r="A1068" s="734" t="s">
        <v>753</v>
      </c>
      <c r="B1068" s="738">
        <v>17331998</v>
      </c>
      <c r="C1068" s="738">
        <v>3009917</v>
      </c>
      <c r="D1068" s="738">
        <v>1344143.03</v>
      </c>
      <c r="E1068" s="739">
        <v>7.755268781</v>
      </c>
      <c r="F1068" s="738">
        <v>1287371.32</v>
      </c>
    </row>
    <row r="1069" spans="1:6" ht="12.75">
      <c r="A1069" s="734" t="s">
        <v>755</v>
      </c>
      <c r="B1069" s="738">
        <v>13763350</v>
      </c>
      <c r="C1069" s="738">
        <v>1988277</v>
      </c>
      <c r="D1069" s="738">
        <v>473496.63</v>
      </c>
      <c r="E1069" s="739">
        <v>3.440271664</v>
      </c>
      <c r="F1069" s="738">
        <v>416724.92</v>
      </c>
    </row>
    <row r="1070" spans="1:6" ht="12.75">
      <c r="A1070" s="734" t="s">
        <v>767</v>
      </c>
      <c r="B1070" s="738">
        <v>3568648</v>
      </c>
      <c r="C1070" s="738">
        <v>1021640</v>
      </c>
      <c r="D1070" s="738">
        <v>870646.4</v>
      </c>
      <c r="E1070" s="739">
        <v>24.397093801</v>
      </c>
      <c r="F1070" s="738">
        <v>870646.4</v>
      </c>
    </row>
    <row r="1071" spans="1:6" ht="25.5">
      <c r="A1071" s="734" t="s">
        <v>773</v>
      </c>
      <c r="B1071" s="738">
        <v>16500</v>
      </c>
      <c r="C1071" s="738">
        <v>0</v>
      </c>
      <c r="D1071" s="738">
        <v>0</v>
      </c>
      <c r="E1071" s="739">
        <v>0</v>
      </c>
      <c r="F1071" s="738">
        <v>0</v>
      </c>
    </row>
    <row r="1072" spans="1:6" ht="12.75">
      <c r="A1072" s="734" t="s">
        <v>777</v>
      </c>
      <c r="B1072" s="738">
        <v>16500</v>
      </c>
      <c r="C1072" s="738">
        <v>0</v>
      </c>
      <c r="D1072" s="738">
        <v>0</v>
      </c>
      <c r="E1072" s="739">
        <v>0</v>
      </c>
      <c r="F1072" s="738">
        <v>0</v>
      </c>
    </row>
    <row r="1073" spans="1:6" ht="12.75">
      <c r="A1073" s="734" t="s">
        <v>779</v>
      </c>
      <c r="B1073" s="738">
        <v>1205138</v>
      </c>
      <c r="C1073" s="738">
        <v>170374</v>
      </c>
      <c r="D1073" s="738">
        <v>102733</v>
      </c>
      <c r="E1073" s="739">
        <v>8.524583907</v>
      </c>
      <c r="F1073" s="738">
        <v>62557</v>
      </c>
    </row>
    <row r="1074" spans="1:6" ht="51">
      <c r="A1074" s="734" t="s">
        <v>787</v>
      </c>
      <c r="B1074" s="738">
        <v>1205138</v>
      </c>
      <c r="C1074" s="738">
        <v>170374</v>
      </c>
      <c r="D1074" s="738">
        <v>102733</v>
      </c>
      <c r="E1074" s="739">
        <v>8.524583907</v>
      </c>
      <c r="F1074" s="738">
        <v>62557</v>
      </c>
    </row>
    <row r="1075" spans="1:6" ht="12.75">
      <c r="A1075" s="734" t="s">
        <v>789</v>
      </c>
      <c r="B1075" s="738">
        <v>1346335</v>
      </c>
      <c r="C1075" s="738">
        <v>229035</v>
      </c>
      <c r="D1075" s="738">
        <v>113727.84</v>
      </c>
      <c r="E1075" s="739">
        <v>8.447217075</v>
      </c>
      <c r="F1075" s="738">
        <v>67287.47</v>
      </c>
    </row>
    <row r="1076" spans="1:6" ht="12.75">
      <c r="A1076" s="734" t="s">
        <v>791</v>
      </c>
      <c r="B1076" s="738">
        <v>1346335</v>
      </c>
      <c r="C1076" s="738">
        <v>229035</v>
      </c>
      <c r="D1076" s="738">
        <v>113727.84</v>
      </c>
      <c r="E1076" s="739">
        <v>8.447217075</v>
      </c>
      <c r="F1076" s="738">
        <v>67287.47</v>
      </c>
    </row>
    <row r="1077" spans="1:6" ht="12.75">
      <c r="A1077" s="734" t="s">
        <v>402</v>
      </c>
      <c r="B1077" s="738">
        <v>-718838</v>
      </c>
      <c r="C1077" s="738">
        <v>-369694</v>
      </c>
      <c r="D1077" s="738">
        <v>2072361.9</v>
      </c>
      <c r="E1077" s="739" t="s">
        <v>398</v>
      </c>
      <c r="F1077" s="738">
        <v>285395.62</v>
      </c>
    </row>
    <row r="1078" spans="1:6" ht="12.75">
      <c r="A1078" s="734" t="s">
        <v>403</v>
      </c>
      <c r="B1078" s="738">
        <v>718838</v>
      </c>
      <c r="C1078" s="738">
        <v>369694</v>
      </c>
      <c r="D1078" s="738" t="s">
        <v>398</v>
      </c>
      <c r="E1078" s="739" t="s">
        <v>398</v>
      </c>
      <c r="F1078" s="738" t="s">
        <v>398</v>
      </c>
    </row>
    <row r="1079" spans="1:6" ht="12.75">
      <c r="A1079" s="734" t="s">
        <v>461</v>
      </c>
      <c r="B1079" s="738">
        <v>718838</v>
      </c>
      <c r="C1079" s="738">
        <v>369694</v>
      </c>
      <c r="D1079" s="738" t="s">
        <v>398</v>
      </c>
      <c r="E1079" s="739" t="s">
        <v>398</v>
      </c>
      <c r="F1079" s="738" t="s">
        <v>398</v>
      </c>
    </row>
    <row r="1080" spans="1:6" ht="38.25">
      <c r="A1080" s="734" t="s">
        <v>463</v>
      </c>
      <c r="B1080" s="738">
        <v>718838</v>
      </c>
      <c r="C1080" s="738">
        <v>369694</v>
      </c>
      <c r="D1080" s="738" t="s">
        <v>398</v>
      </c>
      <c r="E1080" s="739" t="s">
        <v>398</v>
      </c>
      <c r="F1080" s="738" t="s">
        <v>398</v>
      </c>
    </row>
    <row r="1081" spans="1:6" s="729" customFormat="1" ht="12.75">
      <c r="A1081" s="730" t="s">
        <v>839</v>
      </c>
      <c r="B1081" s="733"/>
      <c r="C1081" s="733"/>
      <c r="D1081" s="733"/>
      <c r="E1081" s="732"/>
      <c r="F1081" s="733"/>
    </row>
    <row r="1082" spans="1:6" s="729" customFormat="1" ht="12.75">
      <c r="A1082" s="730" t="s">
        <v>711</v>
      </c>
      <c r="B1082" s="733">
        <v>439713</v>
      </c>
      <c r="C1082" s="733">
        <v>124863</v>
      </c>
      <c r="D1082" s="733">
        <v>124862.06</v>
      </c>
      <c r="E1082" s="732">
        <v>28.396263017</v>
      </c>
      <c r="F1082" s="733">
        <v>92362.06</v>
      </c>
    </row>
    <row r="1083" spans="1:6" ht="25.5">
      <c r="A1083" s="734" t="s">
        <v>714</v>
      </c>
      <c r="B1083" s="738">
        <v>57363</v>
      </c>
      <c r="C1083" s="738">
        <v>57363</v>
      </c>
      <c r="D1083" s="738">
        <v>57362.06</v>
      </c>
      <c r="E1083" s="739">
        <v>99.998361313</v>
      </c>
      <c r="F1083" s="738">
        <v>57362.06</v>
      </c>
    </row>
    <row r="1084" spans="1:6" ht="12.75">
      <c r="A1084" s="734" t="s">
        <v>716</v>
      </c>
      <c r="B1084" s="738">
        <v>382350</v>
      </c>
      <c r="C1084" s="738">
        <v>67500</v>
      </c>
      <c r="D1084" s="738">
        <v>67500</v>
      </c>
      <c r="E1084" s="739">
        <v>17.653981954</v>
      </c>
      <c r="F1084" s="738">
        <v>35000</v>
      </c>
    </row>
    <row r="1085" spans="1:6" ht="25.5">
      <c r="A1085" s="734" t="s">
        <v>718</v>
      </c>
      <c r="B1085" s="738">
        <v>382350</v>
      </c>
      <c r="C1085" s="738">
        <v>67500</v>
      </c>
      <c r="D1085" s="738">
        <v>67500</v>
      </c>
      <c r="E1085" s="739">
        <v>17.653981954</v>
      </c>
      <c r="F1085" s="738">
        <v>35000</v>
      </c>
    </row>
    <row r="1086" spans="1:6" s="729" customFormat="1" ht="12.75">
      <c r="A1086" s="730" t="s">
        <v>834</v>
      </c>
      <c r="B1086" s="733">
        <v>439713</v>
      </c>
      <c r="C1086" s="733">
        <v>124863</v>
      </c>
      <c r="D1086" s="733">
        <v>26659.95</v>
      </c>
      <c r="E1086" s="732">
        <v>6.063034297</v>
      </c>
      <c r="F1086" s="733">
        <v>18972.66</v>
      </c>
    </row>
    <row r="1087" spans="1:6" ht="12.75">
      <c r="A1087" s="734" t="s">
        <v>721</v>
      </c>
      <c r="B1087" s="738">
        <v>439713</v>
      </c>
      <c r="C1087" s="738">
        <v>124863</v>
      </c>
      <c r="D1087" s="738">
        <v>26659.95</v>
      </c>
      <c r="E1087" s="739">
        <v>6.063034297</v>
      </c>
      <c r="F1087" s="738">
        <v>18972.66</v>
      </c>
    </row>
    <row r="1088" spans="1:6" ht="12.75">
      <c r="A1088" s="734" t="s">
        <v>723</v>
      </c>
      <c r="B1088" s="738">
        <v>439713</v>
      </c>
      <c r="C1088" s="738">
        <v>124863</v>
      </c>
      <c r="D1088" s="738">
        <v>26659.95</v>
      </c>
      <c r="E1088" s="739">
        <v>6.063034297</v>
      </c>
      <c r="F1088" s="738">
        <v>18972.66</v>
      </c>
    </row>
    <row r="1089" spans="1:6" ht="12.75">
      <c r="A1089" s="734" t="s">
        <v>725</v>
      </c>
      <c r="B1089" s="738">
        <v>131456</v>
      </c>
      <c r="C1089" s="738">
        <v>22956</v>
      </c>
      <c r="D1089" s="738">
        <v>14384.65</v>
      </c>
      <c r="E1089" s="739">
        <v>10.942558727</v>
      </c>
      <c r="F1089" s="738">
        <v>6890.01</v>
      </c>
    </row>
    <row r="1090" spans="1:6" ht="12.75">
      <c r="A1090" s="734" t="s">
        <v>727</v>
      </c>
      <c r="B1090" s="738">
        <v>99785</v>
      </c>
      <c r="C1090" s="738">
        <v>17785</v>
      </c>
      <c r="D1090" s="738">
        <v>11592.11</v>
      </c>
      <c r="E1090" s="739">
        <v>11.617086736</v>
      </c>
      <c r="F1090" s="738">
        <v>5552.43</v>
      </c>
    </row>
    <row r="1091" spans="1:6" ht="12.75">
      <c r="A1091" s="734" t="s">
        <v>731</v>
      </c>
      <c r="B1091" s="738">
        <v>308257</v>
      </c>
      <c r="C1091" s="738">
        <v>101907</v>
      </c>
      <c r="D1091" s="738">
        <v>12275.3</v>
      </c>
      <c r="E1091" s="739">
        <v>3.982164233</v>
      </c>
      <c r="F1091" s="738">
        <v>12082.65</v>
      </c>
    </row>
    <row r="1092" spans="1:6" ht="12.75">
      <c r="A1092" s="734" t="s">
        <v>402</v>
      </c>
      <c r="B1092" s="738">
        <v>0</v>
      </c>
      <c r="C1092" s="738">
        <v>0</v>
      </c>
      <c r="D1092" s="738">
        <v>98202.11</v>
      </c>
      <c r="E1092" s="739" t="s">
        <v>398</v>
      </c>
      <c r="F1092" s="738">
        <v>73389.4</v>
      </c>
    </row>
    <row r="1093" spans="1:6" s="729" customFormat="1" ht="25.5">
      <c r="A1093" s="730" t="s">
        <v>841</v>
      </c>
      <c r="B1093" s="733"/>
      <c r="C1093" s="733"/>
      <c r="D1093" s="733"/>
      <c r="E1093" s="732"/>
      <c r="F1093" s="733"/>
    </row>
    <row r="1094" spans="1:6" s="729" customFormat="1" ht="12.75">
      <c r="A1094" s="730" t="s">
        <v>711</v>
      </c>
      <c r="B1094" s="733">
        <v>38654</v>
      </c>
      <c r="C1094" s="733">
        <v>24159</v>
      </c>
      <c r="D1094" s="733">
        <v>24159</v>
      </c>
      <c r="E1094" s="732">
        <v>62.500646764</v>
      </c>
      <c r="F1094" s="733">
        <v>24159</v>
      </c>
    </row>
    <row r="1095" spans="1:6" ht="12.75">
      <c r="A1095" s="734" t="s">
        <v>716</v>
      </c>
      <c r="B1095" s="738">
        <v>38654</v>
      </c>
      <c r="C1095" s="738">
        <v>24159</v>
      </c>
      <c r="D1095" s="738">
        <v>24159</v>
      </c>
      <c r="E1095" s="739">
        <v>62.500646764</v>
      </c>
      <c r="F1095" s="738">
        <v>24159</v>
      </c>
    </row>
    <row r="1096" spans="1:6" ht="25.5">
      <c r="A1096" s="734" t="s">
        <v>718</v>
      </c>
      <c r="B1096" s="738">
        <v>38654</v>
      </c>
      <c r="C1096" s="738">
        <v>24159</v>
      </c>
      <c r="D1096" s="738">
        <v>24159</v>
      </c>
      <c r="E1096" s="739">
        <v>62.500646764</v>
      </c>
      <c r="F1096" s="738">
        <v>24159</v>
      </c>
    </row>
    <row r="1097" spans="1:6" s="729" customFormat="1" ht="12.75">
      <c r="A1097" s="730" t="s">
        <v>834</v>
      </c>
      <c r="B1097" s="733">
        <v>38654</v>
      </c>
      <c r="C1097" s="733">
        <v>24159</v>
      </c>
      <c r="D1097" s="733">
        <v>0</v>
      </c>
      <c r="E1097" s="732">
        <v>0</v>
      </c>
      <c r="F1097" s="733">
        <v>0</v>
      </c>
    </row>
    <row r="1098" spans="1:6" ht="12.75">
      <c r="A1098" s="734" t="s">
        <v>721</v>
      </c>
      <c r="B1098" s="738">
        <v>38654</v>
      </c>
      <c r="C1098" s="738">
        <v>24159</v>
      </c>
      <c r="D1098" s="738">
        <v>0</v>
      </c>
      <c r="E1098" s="739">
        <v>0</v>
      </c>
      <c r="F1098" s="738">
        <v>0</v>
      </c>
    </row>
    <row r="1099" spans="1:6" ht="12.75">
      <c r="A1099" s="734" t="s">
        <v>723</v>
      </c>
      <c r="B1099" s="738">
        <v>38654</v>
      </c>
      <c r="C1099" s="738">
        <v>24159</v>
      </c>
      <c r="D1099" s="738">
        <v>0</v>
      </c>
      <c r="E1099" s="739">
        <v>0</v>
      </c>
      <c r="F1099" s="738">
        <v>0</v>
      </c>
    </row>
    <row r="1100" spans="1:6" ht="12.75">
      <c r="A1100" s="734" t="s">
        <v>731</v>
      </c>
      <c r="B1100" s="738">
        <v>38654</v>
      </c>
      <c r="C1100" s="738">
        <v>24159</v>
      </c>
      <c r="D1100" s="738">
        <v>0</v>
      </c>
      <c r="E1100" s="739">
        <v>0</v>
      </c>
      <c r="F1100" s="738">
        <v>0</v>
      </c>
    </row>
    <row r="1101" spans="1:6" ht="12.75">
      <c r="A1101" s="734" t="s">
        <v>402</v>
      </c>
      <c r="B1101" s="738">
        <v>0</v>
      </c>
      <c r="C1101" s="738">
        <v>0</v>
      </c>
      <c r="D1101" s="738">
        <v>24159</v>
      </c>
      <c r="E1101" s="739" t="s">
        <v>398</v>
      </c>
      <c r="F1101" s="738">
        <v>24159</v>
      </c>
    </row>
    <row r="1102" spans="1:6" s="729" customFormat="1" ht="12.75">
      <c r="A1102" s="730" t="s">
        <v>847</v>
      </c>
      <c r="B1102" s="733"/>
      <c r="C1102" s="733"/>
      <c r="D1102" s="733"/>
      <c r="E1102" s="732"/>
      <c r="F1102" s="733"/>
    </row>
    <row r="1103" spans="1:6" s="729" customFormat="1" ht="12.75">
      <c r="A1103" s="730" t="s">
        <v>711</v>
      </c>
      <c r="B1103" s="733">
        <v>790560</v>
      </c>
      <c r="C1103" s="733">
        <v>120000</v>
      </c>
      <c r="D1103" s="733">
        <v>499248.8</v>
      </c>
      <c r="E1103" s="732">
        <v>63.151285165</v>
      </c>
      <c r="F1103" s="733">
        <v>420809.62</v>
      </c>
    </row>
    <row r="1104" spans="1:6" ht="25.5">
      <c r="A1104" s="734" t="s">
        <v>714</v>
      </c>
      <c r="B1104" s="738">
        <v>790560</v>
      </c>
      <c r="C1104" s="738">
        <v>120000</v>
      </c>
      <c r="D1104" s="738">
        <v>499248.8</v>
      </c>
      <c r="E1104" s="739">
        <v>63.151285165</v>
      </c>
      <c r="F1104" s="738">
        <v>420809.62</v>
      </c>
    </row>
    <row r="1105" spans="1:6" s="729" customFormat="1" ht="12.75">
      <c r="A1105" s="730" t="s">
        <v>834</v>
      </c>
      <c r="B1105" s="733">
        <v>790560</v>
      </c>
      <c r="C1105" s="733">
        <v>120000</v>
      </c>
      <c r="D1105" s="733">
        <v>33574.61</v>
      </c>
      <c r="E1105" s="732">
        <v>4.246940144</v>
      </c>
      <c r="F1105" s="733">
        <v>33574.61</v>
      </c>
    </row>
    <row r="1106" spans="1:6" ht="12.75">
      <c r="A1106" s="734" t="s">
        <v>721</v>
      </c>
      <c r="B1106" s="738">
        <v>790560</v>
      </c>
      <c r="C1106" s="738">
        <v>120000</v>
      </c>
      <c r="D1106" s="738">
        <v>33574.61</v>
      </c>
      <c r="E1106" s="739">
        <v>4.246940144</v>
      </c>
      <c r="F1106" s="738">
        <v>33574.61</v>
      </c>
    </row>
    <row r="1107" spans="1:6" ht="12.75">
      <c r="A1107" s="734" t="s">
        <v>723</v>
      </c>
      <c r="B1107" s="738">
        <v>790560</v>
      </c>
      <c r="C1107" s="738">
        <v>120000</v>
      </c>
      <c r="D1107" s="738">
        <v>33574.61</v>
      </c>
      <c r="E1107" s="739">
        <v>4.246940144</v>
      </c>
      <c r="F1107" s="738">
        <v>33574.61</v>
      </c>
    </row>
    <row r="1108" spans="1:6" ht="12.75">
      <c r="A1108" s="734" t="s">
        <v>731</v>
      </c>
      <c r="B1108" s="738">
        <v>790560</v>
      </c>
      <c r="C1108" s="738">
        <v>120000</v>
      </c>
      <c r="D1108" s="738">
        <v>33574.61</v>
      </c>
      <c r="E1108" s="739">
        <v>4.246940144</v>
      </c>
      <c r="F1108" s="738">
        <v>33574.61</v>
      </c>
    </row>
    <row r="1109" spans="1:6" ht="12.75">
      <c r="A1109" s="734" t="s">
        <v>402</v>
      </c>
      <c r="B1109" s="738">
        <v>0</v>
      </c>
      <c r="C1109" s="738">
        <v>0</v>
      </c>
      <c r="D1109" s="738">
        <v>465674.19</v>
      </c>
      <c r="E1109" s="739" t="s">
        <v>398</v>
      </c>
      <c r="F1109" s="738">
        <v>387235.01</v>
      </c>
    </row>
    <row r="1110" spans="1:6" s="729" customFormat="1" ht="12.75">
      <c r="A1110" s="730" t="s">
        <v>849</v>
      </c>
      <c r="B1110" s="733"/>
      <c r="C1110" s="733"/>
      <c r="D1110" s="733"/>
      <c r="E1110" s="732"/>
      <c r="F1110" s="733"/>
    </row>
    <row r="1111" spans="1:6" s="729" customFormat="1" ht="12.75">
      <c r="A1111" s="730" t="s">
        <v>711</v>
      </c>
      <c r="B1111" s="733">
        <v>2520325</v>
      </c>
      <c r="C1111" s="733">
        <v>386818</v>
      </c>
      <c r="D1111" s="733">
        <v>386857.6</v>
      </c>
      <c r="E1111" s="732">
        <v>15.349512464</v>
      </c>
      <c r="F1111" s="733">
        <v>161916.6</v>
      </c>
    </row>
    <row r="1112" spans="1:6" ht="25.5">
      <c r="A1112" s="734" t="s">
        <v>444</v>
      </c>
      <c r="B1112" s="738">
        <v>0</v>
      </c>
      <c r="C1112" s="738">
        <v>0</v>
      </c>
      <c r="D1112" s="738">
        <v>39.6</v>
      </c>
      <c r="E1112" s="739">
        <v>0</v>
      </c>
      <c r="F1112" s="738">
        <v>39.6</v>
      </c>
    </row>
    <row r="1113" spans="1:6" ht="12.75">
      <c r="A1113" s="734" t="s">
        <v>716</v>
      </c>
      <c r="B1113" s="738">
        <v>2520325</v>
      </c>
      <c r="C1113" s="738">
        <v>386818</v>
      </c>
      <c r="D1113" s="738">
        <v>386818</v>
      </c>
      <c r="E1113" s="739">
        <v>15.347941238</v>
      </c>
      <c r="F1113" s="738">
        <v>161877</v>
      </c>
    </row>
    <row r="1114" spans="1:6" ht="25.5">
      <c r="A1114" s="734" t="s">
        <v>718</v>
      </c>
      <c r="B1114" s="738">
        <v>2520325</v>
      </c>
      <c r="C1114" s="738">
        <v>386818</v>
      </c>
      <c r="D1114" s="738">
        <v>386818</v>
      </c>
      <c r="E1114" s="739">
        <v>15.347941238</v>
      </c>
      <c r="F1114" s="738">
        <v>161877</v>
      </c>
    </row>
    <row r="1115" spans="1:6" s="729" customFormat="1" ht="12.75">
      <c r="A1115" s="730" t="s">
        <v>834</v>
      </c>
      <c r="B1115" s="733">
        <v>2520325</v>
      </c>
      <c r="C1115" s="733">
        <v>386818</v>
      </c>
      <c r="D1115" s="733">
        <v>191642.42</v>
      </c>
      <c r="E1115" s="732">
        <v>7.603877278</v>
      </c>
      <c r="F1115" s="733">
        <v>100120.64</v>
      </c>
    </row>
    <row r="1116" spans="1:6" ht="12.75">
      <c r="A1116" s="734" t="s">
        <v>721</v>
      </c>
      <c r="B1116" s="738">
        <v>2520325</v>
      </c>
      <c r="C1116" s="738">
        <v>386818</v>
      </c>
      <c r="D1116" s="738">
        <v>191642.42</v>
      </c>
      <c r="E1116" s="739">
        <v>7.603877278</v>
      </c>
      <c r="F1116" s="738">
        <v>100120.64</v>
      </c>
    </row>
    <row r="1117" spans="1:6" ht="12.75">
      <c r="A1117" s="734" t="s">
        <v>723</v>
      </c>
      <c r="B1117" s="738">
        <v>2520325</v>
      </c>
      <c r="C1117" s="738">
        <v>386818</v>
      </c>
      <c r="D1117" s="738">
        <v>191642.42</v>
      </c>
      <c r="E1117" s="739">
        <v>7.603877278</v>
      </c>
      <c r="F1117" s="738">
        <v>100120.64</v>
      </c>
    </row>
    <row r="1118" spans="1:6" ht="12.75">
      <c r="A1118" s="734" t="s">
        <v>725</v>
      </c>
      <c r="B1118" s="738">
        <v>1657374</v>
      </c>
      <c r="C1118" s="738">
        <v>262165</v>
      </c>
      <c r="D1118" s="738">
        <v>143746.44</v>
      </c>
      <c r="E1118" s="739">
        <v>8.673144384</v>
      </c>
      <c r="F1118" s="738">
        <v>87949.68</v>
      </c>
    </row>
    <row r="1119" spans="1:6" ht="12.75">
      <c r="A1119" s="734" t="s">
        <v>727</v>
      </c>
      <c r="B1119" s="738">
        <v>1260055</v>
      </c>
      <c r="C1119" s="738">
        <v>196089</v>
      </c>
      <c r="D1119" s="738">
        <v>112951.81</v>
      </c>
      <c r="E1119" s="739">
        <v>8.964038078</v>
      </c>
      <c r="F1119" s="738">
        <v>70246.96</v>
      </c>
    </row>
    <row r="1120" spans="1:6" ht="12.75">
      <c r="A1120" s="734" t="s">
        <v>731</v>
      </c>
      <c r="B1120" s="738">
        <v>862951</v>
      </c>
      <c r="C1120" s="738">
        <v>124653</v>
      </c>
      <c r="D1120" s="738">
        <v>47895.98</v>
      </c>
      <c r="E1120" s="739">
        <v>5.550254881</v>
      </c>
      <c r="F1120" s="738">
        <v>12170.96</v>
      </c>
    </row>
    <row r="1121" spans="1:6" ht="12.75">
      <c r="A1121" s="734" t="s">
        <v>402</v>
      </c>
      <c r="B1121" s="738">
        <v>0</v>
      </c>
      <c r="C1121" s="738">
        <v>0</v>
      </c>
      <c r="D1121" s="738">
        <v>195215.18</v>
      </c>
      <c r="E1121" s="739" t="s">
        <v>398</v>
      </c>
      <c r="F1121" s="738">
        <v>61795.96</v>
      </c>
    </row>
    <row r="1122" spans="1:6" s="729" customFormat="1" ht="12.75">
      <c r="A1122" s="730" t="s">
        <v>870</v>
      </c>
      <c r="B1122" s="733"/>
      <c r="C1122" s="733"/>
      <c r="D1122" s="733"/>
      <c r="E1122" s="732"/>
      <c r="F1122" s="733"/>
    </row>
    <row r="1123" spans="1:6" s="729" customFormat="1" ht="12.75">
      <c r="A1123" s="730" t="s">
        <v>711</v>
      </c>
      <c r="B1123" s="733">
        <v>23293987</v>
      </c>
      <c r="C1123" s="733">
        <v>2663428</v>
      </c>
      <c r="D1123" s="733">
        <v>2663428</v>
      </c>
      <c r="E1123" s="732">
        <v>11.433972209</v>
      </c>
      <c r="F1123" s="733">
        <v>2276802</v>
      </c>
    </row>
    <row r="1124" spans="1:6" ht="12.75">
      <c r="A1124" s="734" t="s">
        <v>716</v>
      </c>
      <c r="B1124" s="738">
        <v>23293987</v>
      </c>
      <c r="C1124" s="738">
        <v>2663428</v>
      </c>
      <c r="D1124" s="738">
        <v>2663428</v>
      </c>
      <c r="E1124" s="739">
        <v>11.433972209</v>
      </c>
      <c r="F1124" s="738">
        <v>2276802</v>
      </c>
    </row>
    <row r="1125" spans="1:6" ht="25.5">
      <c r="A1125" s="734" t="s">
        <v>718</v>
      </c>
      <c r="B1125" s="738">
        <v>3424272</v>
      </c>
      <c r="C1125" s="738">
        <v>432436</v>
      </c>
      <c r="D1125" s="738">
        <v>432436</v>
      </c>
      <c r="E1125" s="739">
        <v>12.628552872</v>
      </c>
      <c r="F1125" s="738">
        <v>238286</v>
      </c>
    </row>
    <row r="1126" spans="1:6" ht="25.5">
      <c r="A1126" s="734" t="s">
        <v>860</v>
      </c>
      <c r="B1126" s="738">
        <v>19869715</v>
      </c>
      <c r="C1126" s="738">
        <v>2230992</v>
      </c>
      <c r="D1126" s="738">
        <v>2230992</v>
      </c>
      <c r="E1126" s="739">
        <v>11.228102668</v>
      </c>
      <c r="F1126" s="738">
        <v>2038516</v>
      </c>
    </row>
    <row r="1127" spans="1:6" s="729" customFormat="1" ht="12.75">
      <c r="A1127" s="730" t="s">
        <v>834</v>
      </c>
      <c r="B1127" s="733">
        <v>23293987</v>
      </c>
      <c r="C1127" s="733">
        <v>2663428</v>
      </c>
      <c r="D1127" s="733">
        <v>999096.84</v>
      </c>
      <c r="E1127" s="732">
        <v>4.289076147</v>
      </c>
      <c r="F1127" s="733">
        <v>783199.58</v>
      </c>
    </row>
    <row r="1128" spans="1:6" ht="12.75">
      <c r="A1128" s="734" t="s">
        <v>721</v>
      </c>
      <c r="B1128" s="738">
        <v>21356049</v>
      </c>
      <c r="C1128" s="738">
        <v>2500868</v>
      </c>
      <c r="D1128" s="738">
        <v>979278.98</v>
      </c>
      <c r="E1128" s="739">
        <v>4.585487606</v>
      </c>
      <c r="F1128" s="738">
        <v>768347.12</v>
      </c>
    </row>
    <row r="1129" spans="1:6" ht="12.75">
      <c r="A1129" s="734" t="s">
        <v>723</v>
      </c>
      <c r="B1129" s="738">
        <v>3345272</v>
      </c>
      <c r="C1129" s="738">
        <v>420436</v>
      </c>
      <c r="D1129" s="738">
        <v>177336.36</v>
      </c>
      <c r="E1129" s="739">
        <v>5.301104365</v>
      </c>
      <c r="F1129" s="738">
        <v>143643.9</v>
      </c>
    </row>
    <row r="1130" spans="1:6" ht="12.75">
      <c r="A1130" s="734" t="s">
        <v>725</v>
      </c>
      <c r="B1130" s="738">
        <v>2081000</v>
      </c>
      <c r="C1130" s="738">
        <v>289436</v>
      </c>
      <c r="D1130" s="738">
        <v>131469.4</v>
      </c>
      <c r="E1130" s="739">
        <v>6.31760692</v>
      </c>
      <c r="F1130" s="738">
        <v>111284.84</v>
      </c>
    </row>
    <row r="1131" spans="1:6" ht="12.75">
      <c r="A1131" s="734" t="s">
        <v>727</v>
      </c>
      <c r="B1131" s="738">
        <v>1593104</v>
      </c>
      <c r="C1131" s="738">
        <v>213350</v>
      </c>
      <c r="D1131" s="738">
        <v>108189.22</v>
      </c>
      <c r="E1131" s="739">
        <v>6.791095873</v>
      </c>
      <c r="F1131" s="738">
        <v>88342.1</v>
      </c>
    </row>
    <row r="1132" spans="1:6" ht="12.75">
      <c r="A1132" s="734" t="s">
        <v>731</v>
      </c>
      <c r="B1132" s="738">
        <v>1264272</v>
      </c>
      <c r="C1132" s="738">
        <v>131000</v>
      </c>
      <c r="D1132" s="738">
        <v>45866.96</v>
      </c>
      <c r="E1132" s="739">
        <v>3.627934495</v>
      </c>
      <c r="F1132" s="738">
        <v>32359.06</v>
      </c>
    </row>
    <row r="1133" spans="1:6" ht="12.75">
      <c r="A1133" s="734" t="s">
        <v>779</v>
      </c>
      <c r="B1133" s="738">
        <v>18010777</v>
      </c>
      <c r="C1133" s="738">
        <v>2080432</v>
      </c>
      <c r="D1133" s="738">
        <v>801942.62</v>
      </c>
      <c r="E1133" s="739">
        <v>4.452570925</v>
      </c>
      <c r="F1133" s="738">
        <v>624703.22</v>
      </c>
    </row>
    <row r="1134" spans="1:6" ht="25.5">
      <c r="A1134" s="734" t="s">
        <v>866</v>
      </c>
      <c r="B1134" s="738">
        <v>18010777</v>
      </c>
      <c r="C1134" s="738">
        <v>2080432</v>
      </c>
      <c r="D1134" s="738">
        <v>801942.62</v>
      </c>
      <c r="E1134" s="739">
        <v>4.452570925</v>
      </c>
      <c r="F1134" s="738">
        <v>624703.22</v>
      </c>
    </row>
    <row r="1135" spans="1:6" ht="51">
      <c r="A1135" s="734" t="s">
        <v>868</v>
      </c>
      <c r="B1135" s="738">
        <v>18010777</v>
      </c>
      <c r="C1135" s="738">
        <v>2080432</v>
      </c>
      <c r="D1135" s="738">
        <v>801942.62</v>
      </c>
      <c r="E1135" s="739">
        <v>4.452570925</v>
      </c>
      <c r="F1135" s="738">
        <v>624703.22</v>
      </c>
    </row>
    <row r="1136" spans="1:6" ht="12.75">
      <c r="A1136" s="734" t="s">
        <v>789</v>
      </c>
      <c r="B1136" s="738">
        <v>1937938</v>
      </c>
      <c r="C1136" s="738">
        <v>162560</v>
      </c>
      <c r="D1136" s="738">
        <v>19817.86</v>
      </c>
      <c r="E1136" s="739">
        <v>1.022626111</v>
      </c>
      <c r="F1136" s="738">
        <v>14852.46</v>
      </c>
    </row>
    <row r="1137" spans="1:6" ht="12.75">
      <c r="A1137" s="734" t="s">
        <v>791</v>
      </c>
      <c r="B1137" s="738">
        <v>79000</v>
      </c>
      <c r="C1137" s="738">
        <v>12000</v>
      </c>
      <c r="D1137" s="738">
        <v>0</v>
      </c>
      <c r="E1137" s="739">
        <v>0</v>
      </c>
      <c r="F1137" s="738">
        <v>0</v>
      </c>
    </row>
    <row r="1138" spans="1:6" ht="38.25">
      <c r="A1138" s="734" t="s">
        <v>797</v>
      </c>
      <c r="B1138" s="738">
        <v>1858938</v>
      </c>
      <c r="C1138" s="738">
        <v>150560</v>
      </c>
      <c r="D1138" s="738">
        <v>19817.86</v>
      </c>
      <c r="E1138" s="739">
        <v>1.066085044</v>
      </c>
      <c r="F1138" s="738">
        <v>14852.46</v>
      </c>
    </row>
    <row r="1139" spans="1:6" ht="25.5">
      <c r="A1139" s="734" t="s">
        <v>876</v>
      </c>
      <c r="B1139" s="738">
        <v>1858938</v>
      </c>
      <c r="C1139" s="738">
        <v>150560</v>
      </c>
      <c r="D1139" s="738">
        <v>19817.86</v>
      </c>
      <c r="E1139" s="739">
        <v>1.066085044</v>
      </c>
      <c r="F1139" s="738">
        <v>14852.46</v>
      </c>
    </row>
    <row r="1140" spans="1:6" ht="12.75">
      <c r="A1140" s="734" t="s">
        <v>402</v>
      </c>
      <c r="B1140" s="738">
        <v>0</v>
      </c>
      <c r="C1140" s="738">
        <v>0</v>
      </c>
      <c r="D1140" s="738">
        <v>1664331.16</v>
      </c>
      <c r="E1140" s="739" t="s">
        <v>398</v>
      </c>
      <c r="F1140" s="738">
        <v>1493602.42</v>
      </c>
    </row>
    <row r="1141" spans="1:6" s="729" customFormat="1" ht="12.75">
      <c r="A1141" s="730" t="s">
        <v>602</v>
      </c>
      <c r="B1141" s="733"/>
      <c r="C1141" s="733"/>
      <c r="D1141" s="733"/>
      <c r="E1141" s="732"/>
      <c r="F1141" s="733"/>
    </row>
    <row r="1142" spans="1:6" s="729" customFormat="1" ht="12.75">
      <c r="A1142" s="730" t="s">
        <v>711</v>
      </c>
      <c r="B1142" s="733">
        <v>2877002</v>
      </c>
      <c r="C1142" s="733">
        <v>265475</v>
      </c>
      <c r="D1142" s="733">
        <v>260413.79</v>
      </c>
      <c r="E1142" s="732">
        <v>9.051567917</v>
      </c>
      <c r="F1142" s="733">
        <v>26174.79</v>
      </c>
    </row>
    <row r="1143" spans="1:6" ht="25.5">
      <c r="A1143" s="734" t="s">
        <v>714</v>
      </c>
      <c r="B1143" s="738">
        <v>1595218</v>
      </c>
      <c r="C1143" s="738">
        <v>6320</v>
      </c>
      <c r="D1143" s="738">
        <v>1258.79</v>
      </c>
      <c r="E1143" s="739">
        <v>0.078910218</v>
      </c>
      <c r="F1143" s="738">
        <v>1258.79</v>
      </c>
    </row>
    <row r="1144" spans="1:6" ht="25.5">
      <c r="A1144" s="734" t="s">
        <v>872</v>
      </c>
      <c r="B1144" s="738">
        <v>1513910</v>
      </c>
      <c r="C1144" s="738">
        <v>0</v>
      </c>
      <c r="D1144" s="738">
        <v>0</v>
      </c>
      <c r="E1144" s="739">
        <v>0</v>
      </c>
      <c r="F1144" s="738">
        <v>0</v>
      </c>
    </row>
    <row r="1145" spans="1:6" ht="12.75">
      <c r="A1145" s="734" t="s">
        <v>716</v>
      </c>
      <c r="B1145" s="738">
        <v>1281784</v>
      </c>
      <c r="C1145" s="738">
        <v>259155</v>
      </c>
      <c r="D1145" s="738">
        <v>259155</v>
      </c>
      <c r="E1145" s="739">
        <v>20.218305112</v>
      </c>
      <c r="F1145" s="738">
        <v>24916</v>
      </c>
    </row>
    <row r="1146" spans="1:6" ht="25.5">
      <c r="A1146" s="734" t="s">
        <v>718</v>
      </c>
      <c r="B1146" s="738">
        <v>1281784</v>
      </c>
      <c r="C1146" s="738">
        <v>259155</v>
      </c>
      <c r="D1146" s="738">
        <v>259155</v>
      </c>
      <c r="E1146" s="739">
        <v>20.218305112</v>
      </c>
      <c r="F1146" s="738">
        <v>24916</v>
      </c>
    </row>
    <row r="1147" spans="1:6" s="729" customFormat="1" ht="12.75">
      <c r="A1147" s="730" t="s">
        <v>834</v>
      </c>
      <c r="B1147" s="733">
        <v>3602302</v>
      </c>
      <c r="C1147" s="733">
        <v>633077</v>
      </c>
      <c r="D1147" s="733">
        <v>521089.15</v>
      </c>
      <c r="E1147" s="732">
        <v>14.46544876</v>
      </c>
      <c r="F1147" s="733">
        <v>460974.41</v>
      </c>
    </row>
    <row r="1148" spans="1:6" ht="12.75">
      <c r="A1148" s="734" t="s">
        <v>721</v>
      </c>
      <c r="B1148" s="738">
        <v>1546231</v>
      </c>
      <c r="C1148" s="738">
        <v>426170</v>
      </c>
      <c r="D1148" s="738">
        <v>407826.48</v>
      </c>
      <c r="E1148" s="739">
        <v>26.375520863</v>
      </c>
      <c r="F1148" s="738">
        <v>393919.52</v>
      </c>
    </row>
    <row r="1149" spans="1:6" ht="12.75">
      <c r="A1149" s="734" t="s">
        <v>723</v>
      </c>
      <c r="B1149" s="738">
        <v>312761</v>
      </c>
      <c r="C1149" s="738">
        <v>53283</v>
      </c>
      <c r="D1149" s="738">
        <v>38592.7</v>
      </c>
      <c r="E1149" s="739">
        <v>12.339358168</v>
      </c>
      <c r="F1149" s="738">
        <v>24685.74</v>
      </c>
    </row>
    <row r="1150" spans="1:6" ht="12.75">
      <c r="A1150" s="734" t="s">
        <v>725</v>
      </c>
      <c r="B1150" s="738">
        <v>217072</v>
      </c>
      <c r="C1150" s="738">
        <v>30527</v>
      </c>
      <c r="D1150" s="738">
        <v>26070.87</v>
      </c>
      <c r="E1150" s="739">
        <v>12.010240842</v>
      </c>
      <c r="F1150" s="738">
        <v>16150.06</v>
      </c>
    </row>
    <row r="1151" spans="1:6" ht="12.75">
      <c r="A1151" s="734" t="s">
        <v>727</v>
      </c>
      <c r="B1151" s="738">
        <v>174169</v>
      </c>
      <c r="C1151" s="738">
        <v>24267</v>
      </c>
      <c r="D1151" s="738">
        <v>21034.26</v>
      </c>
      <c r="E1151" s="739">
        <v>12.076925285</v>
      </c>
      <c r="F1151" s="738">
        <v>13052.1</v>
      </c>
    </row>
    <row r="1152" spans="1:6" ht="12.75">
      <c r="A1152" s="734" t="s">
        <v>731</v>
      </c>
      <c r="B1152" s="738">
        <v>95689</v>
      </c>
      <c r="C1152" s="738">
        <v>22756</v>
      </c>
      <c r="D1152" s="738">
        <v>12521.83</v>
      </c>
      <c r="E1152" s="739">
        <v>13.085965994</v>
      </c>
      <c r="F1152" s="738">
        <v>8535.68</v>
      </c>
    </row>
    <row r="1153" spans="1:6" ht="12.75">
      <c r="A1153" s="734" t="s">
        <v>753</v>
      </c>
      <c r="B1153" s="738">
        <v>760716</v>
      </c>
      <c r="C1153" s="738">
        <v>372887</v>
      </c>
      <c r="D1153" s="738">
        <v>369233.78</v>
      </c>
      <c r="E1153" s="739">
        <v>48.537664516</v>
      </c>
      <c r="F1153" s="738">
        <v>369233.78</v>
      </c>
    </row>
    <row r="1154" spans="1:6" ht="12.75">
      <c r="A1154" s="734" t="s">
        <v>755</v>
      </c>
      <c r="B1154" s="738">
        <v>760716</v>
      </c>
      <c r="C1154" s="738">
        <v>372887</v>
      </c>
      <c r="D1154" s="738">
        <v>369233.78</v>
      </c>
      <c r="E1154" s="739">
        <v>48.537664516</v>
      </c>
      <c r="F1154" s="738">
        <v>369233.78</v>
      </c>
    </row>
    <row r="1155" spans="1:6" ht="12.75">
      <c r="A1155" s="734" t="s">
        <v>779</v>
      </c>
      <c r="B1155" s="738">
        <v>472754</v>
      </c>
      <c r="C1155" s="738">
        <v>0</v>
      </c>
      <c r="D1155" s="738">
        <v>0</v>
      </c>
      <c r="E1155" s="739">
        <v>0</v>
      </c>
      <c r="F1155" s="738">
        <v>0</v>
      </c>
    </row>
    <row r="1156" spans="1:6" ht="25.5">
      <c r="A1156" s="734" t="s">
        <v>866</v>
      </c>
      <c r="B1156" s="738">
        <v>472754</v>
      </c>
      <c r="C1156" s="738">
        <v>0</v>
      </c>
      <c r="D1156" s="738">
        <v>0</v>
      </c>
      <c r="E1156" s="739">
        <v>0</v>
      </c>
      <c r="F1156" s="738">
        <v>0</v>
      </c>
    </row>
    <row r="1157" spans="1:6" ht="51">
      <c r="A1157" s="734" t="s">
        <v>868</v>
      </c>
      <c r="B1157" s="738">
        <v>472754</v>
      </c>
      <c r="C1157" s="738">
        <v>0</v>
      </c>
      <c r="D1157" s="738">
        <v>0</v>
      </c>
      <c r="E1157" s="739">
        <v>0</v>
      </c>
      <c r="F1157" s="738">
        <v>0</v>
      </c>
    </row>
    <row r="1158" spans="1:6" ht="12.75">
      <c r="A1158" s="734" t="s">
        <v>789</v>
      </c>
      <c r="B1158" s="738">
        <v>2056071</v>
      </c>
      <c r="C1158" s="738">
        <v>206907</v>
      </c>
      <c r="D1158" s="738">
        <v>113262.67</v>
      </c>
      <c r="E1158" s="739">
        <v>5.508694495</v>
      </c>
      <c r="F1158" s="738">
        <v>67054.89</v>
      </c>
    </row>
    <row r="1159" spans="1:6" ht="12.75">
      <c r="A1159" s="734" t="s">
        <v>791</v>
      </c>
      <c r="B1159" s="738">
        <v>1014915</v>
      </c>
      <c r="C1159" s="738">
        <v>206907</v>
      </c>
      <c r="D1159" s="738">
        <v>113262.67</v>
      </c>
      <c r="E1159" s="739">
        <v>11.15981831</v>
      </c>
      <c r="F1159" s="738">
        <v>67054.89</v>
      </c>
    </row>
    <row r="1160" spans="1:6" ht="38.25">
      <c r="A1160" s="734" t="s">
        <v>797</v>
      </c>
      <c r="B1160" s="738">
        <v>1041156</v>
      </c>
      <c r="C1160" s="738">
        <v>0</v>
      </c>
      <c r="D1160" s="738">
        <v>0</v>
      </c>
      <c r="E1160" s="739">
        <v>0</v>
      </c>
      <c r="F1160" s="738">
        <v>0</v>
      </c>
    </row>
    <row r="1161" spans="1:6" ht="25.5">
      <c r="A1161" s="734" t="s">
        <v>876</v>
      </c>
      <c r="B1161" s="738">
        <v>1041156</v>
      </c>
      <c r="C1161" s="738">
        <v>0</v>
      </c>
      <c r="D1161" s="738">
        <v>0</v>
      </c>
      <c r="E1161" s="739">
        <v>0</v>
      </c>
      <c r="F1161" s="738">
        <v>0</v>
      </c>
    </row>
    <row r="1162" spans="1:6" ht="12.75">
      <c r="A1162" s="734" t="s">
        <v>402</v>
      </c>
      <c r="B1162" s="738">
        <v>-725300</v>
      </c>
      <c r="C1162" s="738">
        <v>-367602</v>
      </c>
      <c r="D1162" s="738">
        <v>-260675.36</v>
      </c>
      <c r="E1162" s="739" t="s">
        <v>398</v>
      </c>
      <c r="F1162" s="738">
        <v>-434799.62</v>
      </c>
    </row>
    <row r="1163" spans="1:6" ht="12.75">
      <c r="A1163" s="734" t="s">
        <v>403</v>
      </c>
      <c r="B1163" s="738">
        <v>725300</v>
      </c>
      <c r="C1163" s="738">
        <v>367602</v>
      </c>
      <c r="D1163" s="738" t="s">
        <v>398</v>
      </c>
      <c r="E1163" s="739" t="s">
        <v>398</v>
      </c>
      <c r="F1163" s="738" t="s">
        <v>398</v>
      </c>
    </row>
    <row r="1164" spans="1:6" ht="12.75">
      <c r="A1164" s="734" t="s">
        <v>461</v>
      </c>
      <c r="B1164" s="738">
        <v>725300</v>
      </c>
      <c r="C1164" s="738">
        <v>367602</v>
      </c>
      <c r="D1164" s="738" t="s">
        <v>398</v>
      </c>
      <c r="E1164" s="739" t="s">
        <v>398</v>
      </c>
      <c r="F1164" s="738" t="s">
        <v>398</v>
      </c>
    </row>
    <row r="1165" spans="1:6" ht="38.25">
      <c r="A1165" s="734" t="s">
        <v>463</v>
      </c>
      <c r="B1165" s="738">
        <v>725300</v>
      </c>
      <c r="C1165" s="738">
        <v>367602</v>
      </c>
      <c r="D1165" s="738" t="s">
        <v>398</v>
      </c>
      <c r="E1165" s="739" t="s">
        <v>398</v>
      </c>
      <c r="F1165" s="738" t="s">
        <v>398</v>
      </c>
    </row>
    <row r="1166" spans="1:6" s="729" customFormat="1" ht="12.75">
      <c r="A1166" s="730" t="s">
        <v>883</v>
      </c>
      <c r="B1166" s="733"/>
      <c r="C1166" s="733"/>
      <c r="D1166" s="733"/>
      <c r="E1166" s="732"/>
      <c r="F1166" s="733"/>
    </row>
    <row r="1167" spans="1:6" s="729" customFormat="1" ht="12.75">
      <c r="A1167" s="730" t="s">
        <v>711</v>
      </c>
      <c r="B1167" s="733">
        <v>21772094</v>
      </c>
      <c r="C1167" s="733">
        <v>3689051</v>
      </c>
      <c r="D1167" s="733">
        <v>2182370.16</v>
      </c>
      <c r="E1167" s="732">
        <v>10.023703554</v>
      </c>
      <c r="F1167" s="733">
        <v>991072.16</v>
      </c>
    </row>
    <row r="1168" spans="1:6" ht="25.5">
      <c r="A1168" s="734" t="s">
        <v>444</v>
      </c>
      <c r="B1168" s="738">
        <v>5000</v>
      </c>
      <c r="C1168" s="738">
        <v>0</v>
      </c>
      <c r="D1168" s="738">
        <v>14287.53</v>
      </c>
      <c r="E1168" s="739" t="s">
        <v>398</v>
      </c>
      <c r="F1168" s="738">
        <v>14287.53</v>
      </c>
    </row>
    <row r="1169" spans="1:6" ht="25.5">
      <c r="A1169" s="734" t="s">
        <v>714</v>
      </c>
      <c r="B1169" s="738">
        <v>12407462</v>
      </c>
      <c r="C1169" s="738">
        <v>1582886</v>
      </c>
      <c r="D1169" s="738">
        <v>61867.55</v>
      </c>
      <c r="E1169" s="739">
        <v>0.498631791</v>
      </c>
      <c r="F1169" s="738">
        <v>55309.55</v>
      </c>
    </row>
    <row r="1170" spans="1:6" ht="12.75">
      <c r="A1170" s="743" t="s">
        <v>450</v>
      </c>
      <c r="B1170" s="744">
        <v>0</v>
      </c>
      <c r="C1170" s="744">
        <v>0</v>
      </c>
      <c r="D1170" s="744">
        <v>50.08</v>
      </c>
      <c r="E1170" s="745">
        <v>0</v>
      </c>
      <c r="F1170" s="744">
        <v>50.08</v>
      </c>
    </row>
    <row r="1171" spans="1:6" ht="12.75">
      <c r="A1171" s="743" t="s">
        <v>852</v>
      </c>
      <c r="B1171" s="744">
        <v>0</v>
      </c>
      <c r="C1171" s="744">
        <v>0</v>
      </c>
      <c r="D1171" s="744">
        <v>50.08</v>
      </c>
      <c r="E1171" s="745">
        <v>0</v>
      </c>
      <c r="F1171" s="744">
        <v>50.08</v>
      </c>
    </row>
    <row r="1172" spans="1:6" ht="12.75">
      <c r="A1172" s="734" t="s">
        <v>716</v>
      </c>
      <c r="B1172" s="738">
        <v>9359632</v>
      </c>
      <c r="C1172" s="738">
        <v>2106165</v>
      </c>
      <c r="D1172" s="738">
        <v>2106165</v>
      </c>
      <c r="E1172" s="739">
        <v>22.50264754</v>
      </c>
      <c r="F1172" s="738">
        <v>921425</v>
      </c>
    </row>
    <row r="1173" spans="1:6" ht="25.5">
      <c r="A1173" s="734" t="s">
        <v>718</v>
      </c>
      <c r="B1173" s="738">
        <v>9359632</v>
      </c>
      <c r="C1173" s="738">
        <v>2106165</v>
      </c>
      <c r="D1173" s="738">
        <v>2106165</v>
      </c>
      <c r="E1173" s="739">
        <v>22.50264754</v>
      </c>
      <c r="F1173" s="738">
        <v>921425</v>
      </c>
    </row>
    <row r="1174" spans="1:6" s="729" customFormat="1" ht="12.75">
      <c r="A1174" s="730" t="s">
        <v>834</v>
      </c>
      <c r="B1174" s="733">
        <v>21763540</v>
      </c>
      <c r="C1174" s="733">
        <v>3689051</v>
      </c>
      <c r="D1174" s="733">
        <v>1457682.69</v>
      </c>
      <c r="E1174" s="732">
        <v>6.697819794</v>
      </c>
      <c r="F1174" s="733">
        <v>1275678.04</v>
      </c>
    </row>
    <row r="1175" spans="1:6" ht="12.75">
      <c r="A1175" s="734" t="s">
        <v>721</v>
      </c>
      <c r="B1175" s="738">
        <v>21686902</v>
      </c>
      <c r="C1175" s="738">
        <v>3682423</v>
      </c>
      <c r="D1175" s="738">
        <v>1457217.52</v>
      </c>
      <c r="E1175" s="739">
        <v>6.719343869</v>
      </c>
      <c r="F1175" s="738">
        <v>1275445.46</v>
      </c>
    </row>
    <row r="1176" spans="1:6" ht="12.75">
      <c r="A1176" s="734" t="s">
        <v>723</v>
      </c>
      <c r="B1176" s="738">
        <v>7064297</v>
      </c>
      <c r="C1176" s="738">
        <v>1168393</v>
      </c>
      <c r="D1176" s="738">
        <v>500873.69</v>
      </c>
      <c r="E1176" s="739">
        <v>7.090212798</v>
      </c>
      <c r="F1176" s="738">
        <v>375873.34</v>
      </c>
    </row>
    <row r="1177" spans="1:6" ht="12.75">
      <c r="A1177" s="734" t="s">
        <v>725</v>
      </c>
      <c r="B1177" s="738">
        <v>3857115</v>
      </c>
      <c r="C1177" s="738">
        <v>472553</v>
      </c>
      <c r="D1177" s="738">
        <v>248999.54</v>
      </c>
      <c r="E1177" s="739">
        <v>6.455590253</v>
      </c>
      <c r="F1177" s="738">
        <v>206398.81</v>
      </c>
    </row>
    <row r="1178" spans="1:6" ht="12.75">
      <c r="A1178" s="734" t="s">
        <v>727</v>
      </c>
      <c r="B1178" s="738">
        <v>2886070</v>
      </c>
      <c r="C1178" s="738">
        <v>365134</v>
      </c>
      <c r="D1178" s="738">
        <v>209685.63</v>
      </c>
      <c r="E1178" s="739">
        <v>7.265438122</v>
      </c>
      <c r="F1178" s="738">
        <v>170379.99</v>
      </c>
    </row>
    <row r="1179" spans="1:6" ht="12.75">
      <c r="A1179" s="734" t="s">
        <v>731</v>
      </c>
      <c r="B1179" s="738">
        <v>3207182</v>
      </c>
      <c r="C1179" s="738">
        <v>695840</v>
      </c>
      <c r="D1179" s="738">
        <v>251874.15</v>
      </c>
      <c r="E1179" s="739">
        <v>7.853441121</v>
      </c>
      <c r="F1179" s="738">
        <v>169474.53</v>
      </c>
    </row>
    <row r="1180" spans="1:6" ht="12.75">
      <c r="A1180" s="734" t="s">
        <v>753</v>
      </c>
      <c r="B1180" s="738">
        <v>14606105</v>
      </c>
      <c r="C1180" s="738">
        <v>2514030</v>
      </c>
      <c r="D1180" s="738">
        <v>956343.83</v>
      </c>
      <c r="E1180" s="739">
        <v>6.547562338</v>
      </c>
      <c r="F1180" s="738">
        <v>899572.12</v>
      </c>
    </row>
    <row r="1181" spans="1:6" ht="12.75">
      <c r="A1181" s="734" t="s">
        <v>755</v>
      </c>
      <c r="B1181" s="738">
        <v>11037457</v>
      </c>
      <c r="C1181" s="738">
        <v>1492390</v>
      </c>
      <c r="D1181" s="738">
        <v>85697.43</v>
      </c>
      <c r="E1181" s="739">
        <v>0.776423682</v>
      </c>
      <c r="F1181" s="738">
        <v>28925.72</v>
      </c>
    </row>
    <row r="1182" spans="1:6" ht="12.75">
      <c r="A1182" s="734" t="s">
        <v>767</v>
      </c>
      <c r="B1182" s="738">
        <v>3568648</v>
      </c>
      <c r="C1182" s="738">
        <v>1021640</v>
      </c>
      <c r="D1182" s="738">
        <v>870646.4</v>
      </c>
      <c r="E1182" s="739">
        <v>24.397093801</v>
      </c>
      <c r="F1182" s="738">
        <v>870646.4</v>
      </c>
    </row>
    <row r="1183" spans="1:6" ht="25.5">
      <c r="A1183" s="734" t="s">
        <v>773</v>
      </c>
      <c r="B1183" s="738">
        <v>16500</v>
      </c>
      <c r="C1183" s="738">
        <v>0</v>
      </c>
      <c r="D1183" s="738">
        <v>0</v>
      </c>
      <c r="E1183" s="739">
        <v>0</v>
      </c>
      <c r="F1183" s="738">
        <v>0</v>
      </c>
    </row>
    <row r="1184" spans="1:6" ht="12.75">
      <c r="A1184" s="734" t="s">
        <v>777</v>
      </c>
      <c r="B1184" s="738">
        <v>16500</v>
      </c>
      <c r="C1184" s="738">
        <v>0</v>
      </c>
      <c r="D1184" s="738">
        <v>0</v>
      </c>
      <c r="E1184" s="739">
        <v>0</v>
      </c>
      <c r="F1184" s="738">
        <v>0</v>
      </c>
    </row>
    <row r="1185" spans="1:6" ht="12.75">
      <c r="A1185" s="734" t="s">
        <v>789</v>
      </c>
      <c r="B1185" s="738">
        <v>76638</v>
      </c>
      <c r="C1185" s="738">
        <v>6628</v>
      </c>
      <c r="D1185" s="738">
        <v>465.17</v>
      </c>
      <c r="E1185" s="739">
        <v>0.606970432</v>
      </c>
      <c r="F1185" s="738">
        <v>232.58</v>
      </c>
    </row>
    <row r="1186" spans="1:6" ht="12.75">
      <c r="A1186" s="734" t="s">
        <v>791</v>
      </c>
      <c r="B1186" s="738">
        <v>76638</v>
      </c>
      <c r="C1186" s="738">
        <v>6628</v>
      </c>
      <c r="D1186" s="738">
        <v>465.17</v>
      </c>
      <c r="E1186" s="739">
        <v>0.606970432</v>
      </c>
      <c r="F1186" s="738">
        <v>232.58</v>
      </c>
    </row>
    <row r="1187" spans="1:6" ht="12.75">
      <c r="A1187" s="734" t="s">
        <v>402</v>
      </c>
      <c r="B1187" s="738">
        <v>8554</v>
      </c>
      <c r="C1187" s="738">
        <v>0</v>
      </c>
      <c r="D1187" s="738">
        <v>724687.47</v>
      </c>
      <c r="E1187" s="739" t="s">
        <v>398</v>
      </c>
      <c r="F1187" s="738">
        <v>-284605.88</v>
      </c>
    </row>
    <row r="1188" spans="1:6" ht="12.75">
      <c r="A1188" s="734" t="s">
        <v>403</v>
      </c>
      <c r="B1188" s="738">
        <v>-8554</v>
      </c>
      <c r="C1188" s="738">
        <v>0</v>
      </c>
      <c r="D1188" s="738" t="s">
        <v>398</v>
      </c>
      <c r="E1188" s="739" t="s">
        <v>398</v>
      </c>
      <c r="F1188" s="738" t="s">
        <v>398</v>
      </c>
    </row>
    <row r="1189" spans="1:6" ht="12.75">
      <c r="A1189" s="734" t="s">
        <v>461</v>
      </c>
      <c r="B1189" s="738">
        <v>-8554</v>
      </c>
      <c r="C1189" s="738">
        <v>0</v>
      </c>
      <c r="D1189" s="738" t="s">
        <v>398</v>
      </c>
      <c r="E1189" s="739" t="s">
        <v>398</v>
      </c>
      <c r="F1189" s="738" t="s">
        <v>398</v>
      </c>
    </row>
    <row r="1190" spans="1:6" ht="38.25">
      <c r="A1190" s="734" t="s">
        <v>463</v>
      </c>
      <c r="B1190" s="738">
        <v>-8554</v>
      </c>
      <c r="C1190" s="738">
        <v>0</v>
      </c>
      <c r="D1190" s="738" t="s">
        <v>398</v>
      </c>
      <c r="E1190" s="739" t="s">
        <v>398</v>
      </c>
      <c r="F1190" s="738" t="s">
        <v>398</v>
      </c>
    </row>
    <row r="1191" spans="1:6" s="729" customFormat="1" ht="12.75">
      <c r="A1191" s="730" t="s">
        <v>887</v>
      </c>
      <c r="B1191" s="733"/>
      <c r="C1191" s="733"/>
      <c r="D1191" s="733"/>
      <c r="E1191" s="732"/>
      <c r="F1191" s="733"/>
    </row>
    <row r="1192" spans="1:6" s="729" customFormat="1" ht="12.75">
      <c r="A1192" s="730" t="s">
        <v>711</v>
      </c>
      <c r="B1192" s="733">
        <v>2325558</v>
      </c>
      <c r="C1192" s="733">
        <v>106603</v>
      </c>
      <c r="D1192" s="733">
        <v>106603</v>
      </c>
      <c r="E1192" s="732">
        <v>4.583975115</v>
      </c>
      <c r="F1192" s="733">
        <v>53365</v>
      </c>
    </row>
    <row r="1193" spans="1:6" ht="25.5">
      <c r="A1193" s="734" t="s">
        <v>444</v>
      </c>
      <c r="B1193" s="738">
        <v>0</v>
      </c>
      <c r="C1193" s="738">
        <v>0</v>
      </c>
      <c r="D1193" s="738">
        <v>0</v>
      </c>
      <c r="E1193" s="739">
        <v>0</v>
      </c>
      <c r="F1193" s="738">
        <v>-42</v>
      </c>
    </row>
    <row r="1194" spans="1:6" ht="12.75">
      <c r="A1194" s="734" t="s">
        <v>716</v>
      </c>
      <c r="B1194" s="738">
        <v>2325558</v>
      </c>
      <c r="C1194" s="738">
        <v>106603</v>
      </c>
      <c r="D1194" s="738">
        <v>106603</v>
      </c>
      <c r="E1194" s="739">
        <v>4.583975115</v>
      </c>
      <c r="F1194" s="738">
        <v>53407</v>
      </c>
    </row>
    <row r="1195" spans="1:6" ht="25.5">
      <c r="A1195" s="734" t="s">
        <v>718</v>
      </c>
      <c r="B1195" s="738">
        <v>2325558</v>
      </c>
      <c r="C1195" s="738">
        <v>106603</v>
      </c>
      <c r="D1195" s="738">
        <v>106603</v>
      </c>
      <c r="E1195" s="739">
        <v>4.583975115</v>
      </c>
      <c r="F1195" s="738">
        <v>53407</v>
      </c>
    </row>
    <row r="1196" spans="1:6" s="729" customFormat="1" ht="12.75">
      <c r="A1196" s="730" t="s">
        <v>834</v>
      </c>
      <c r="B1196" s="733">
        <v>2325558</v>
      </c>
      <c r="C1196" s="733">
        <v>106603</v>
      </c>
      <c r="D1196" s="733">
        <v>27286.12</v>
      </c>
      <c r="E1196" s="732">
        <v>1.173314964</v>
      </c>
      <c r="F1196" s="733">
        <v>25371.31</v>
      </c>
    </row>
    <row r="1197" spans="1:6" ht="12.75">
      <c r="A1197" s="734" t="s">
        <v>721</v>
      </c>
      <c r="B1197" s="738">
        <v>2325558</v>
      </c>
      <c r="C1197" s="738">
        <v>106603</v>
      </c>
      <c r="D1197" s="738">
        <v>27286.12</v>
      </c>
      <c r="E1197" s="739">
        <v>1.173314964</v>
      </c>
      <c r="F1197" s="738">
        <v>25371.31</v>
      </c>
    </row>
    <row r="1198" spans="1:6" ht="12.75">
      <c r="A1198" s="734" t="s">
        <v>723</v>
      </c>
      <c r="B1198" s="738">
        <v>1481000</v>
      </c>
      <c r="C1198" s="738">
        <v>16180</v>
      </c>
      <c r="D1198" s="738">
        <v>4504.12</v>
      </c>
      <c r="E1198" s="739">
        <v>0.304126941</v>
      </c>
      <c r="F1198" s="738">
        <v>2589.31</v>
      </c>
    </row>
    <row r="1199" spans="1:6" ht="12.75">
      <c r="A1199" s="734" t="s">
        <v>731</v>
      </c>
      <c r="B1199" s="738">
        <v>1481000</v>
      </c>
      <c r="C1199" s="738">
        <v>16180</v>
      </c>
      <c r="D1199" s="738">
        <v>4504.12</v>
      </c>
      <c r="E1199" s="739">
        <v>0.304126941</v>
      </c>
      <c r="F1199" s="738">
        <v>2589.31</v>
      </c>
    </row>
    <row r="1200" spans="1:6" ht="12.75">
      <c r="A1200" s="734" t="s">
        <v>779</v>
      </c>
      <c r="B1200" s="738">
        <v>844558</v>
      </c>
      <c r="C1200" s="738">
        <v>90423</v>
      </c>
      <c r="D1200" s="738">
        <v>22782</v>
      </c>
      <c r="E1200" s="739">
        <v>2.697505678</v>
      </c>
      <c r="F1200" s="738">
        <v>22782</v>
      </c>
    </row>
    <row r="1201" spans="1:6" ht="51">
      <c r="A1201" s="734" t="s">
        <v>787</v>
      </c>
      <c r="B1201" s="738">
        <v>844558</v>
      </c>
      <c r="C1201" s="738">
        <v>90423</v>
      </c>
      <c r="D1201" s="738">
        <v>22782</v>
      </c>
      <c r="E1201" s="739">
        <v>2.697505678</v>
      </c>
      <c r="F1201" s="738">
        <v>22782</v>
      </c>
    </row>
    <row r="1202" spans="1:6" ht="12.75">
      <c r="A1202" s="734" t="s">
        <v>402</v>
      </c>
      <c r="B1202" s="738">
        <v>0</v>
      </c>
      <c r="C1202" s="738">
        <v>0</v>
      </c>
      <c r="D1202" s="738">
        <v>79316.88</v>
      </c>
      <c r="E1202" s="739" t="s">
        <v>398</v>
      </c>
      <c r="F1202" s="738">
        <v>27993.69</v>
      </c>
    </row>
    <row r="1203" spans="1:6" s="729" customFormat="1" ht="12.75">
      <c r="A1203" s="730" t="s">
        <v>891</v>
      </c>
      <c r="B1203" s="733"/>
      <c r="C1203" s="733"/>
      <c r="D1203" s="733"/>
      <c r="E1203" s="732"/>
      <c r="F1203" s="733"/>
    </row>
    <row r="1204" spans="1:6" s="729" customFormat="1" ht="12.75">
      <c r="A1204" s="730" t="s">
        <v>711</v>
      </c>
      <c r="B1204" s="733">
        <v>1071901</v>
      </c>
      <c r="C1204" s="733">
        <v>85847</v>
      </c>
      <c r="D1204" s="733">
        <v>85847</v>
      </c>
      <c r="E1204" s="732">
        <v>8.008855295</v>
      </c>
      <c r="F1204" s="733">
        <v>75894</v>
      </c>
    </row>
    <row r="1205" spans="1:6" ht="12.75">
      <c r="A1205" s="734" t="s">
        <v>716</v>
      </c>
      <c r="B1205" s="738">
        <v>1071901</v>
      </c>
      <c r="C1205" s="738">
        <v>85847</v>
      </c>
      <c r="D1205" s="738">
        <v>85847</v>
      </c>
      <c r="E1205" s="739">
        <v>8.008855295</v>
      </c>
      <c r="F1205" s="738">
        <v>75894</v>
      </c>
    </row>
    <row r="1206" spans="1:6" ht="25.5">
      <c r="A1206" s="734" t="s">
        <v>718</v>
      </c>
      <c r="B1206" s="738">
        <v>1071901</v>
      </c>
      <c r="C1206" s="738">
        <v>85847</v>
      </c>
      <c r="D1206" s="738">
        <v>85847</v>
      </c>
      <c r="E1206" s="739">
        <v>8.008855295</v>
      </c>
      <c r="F1206" s="738">
        <v>75894</v>
      </c>
    </row>
    <row r="1207" spans="1:6" s="729" customFormat="1" ht="12.75">
      <c r="A1207" s="730" t="s">
        <v>834</v>
      </c>
      <c r="B1207" s="733">
        <v>1071901</v>
      </c>
      <c r="C1207" s="733">
        <v>85847</v>
      </c>
      <c r="D1207" s="733">
        <v>18911.19</v>
      </c>
      <c r="E1207" s="732">
        <v>1.764266476</v>
      </c>
      <c r="F1207" s="733">
        <v>10292.87</v>
      </c>
    </row>
    <row r="1208" spans="1:6" ht="12.75">
      <c r="A1208" s="734" t="s">
        <v>721</v>
      </c>
      <c r="B1208" s="738">
        <v>1058993</v>
      </c>
      <c r="C1208" s="738">
        <v>85847</v>
      </c>
      <c r="D1208" s="738">
        <v>18911.19</v>
      </c>
      <c r="E1208" s="739">
        <v>1.785771011</v>
      </c>
      <c r="F1208" s="738">
        <v>10292.87</v>
      </c>
    </row>
    <row r="1209" spans="1:6" ht="12.75">
      <c r="A1209" s="734" t="s">
        <v>723</v>
      </c>
      <c r="B1209" s="738">
        <v>1058993</v>
      </c>
      <c r="C1209" s="738">
        <v>85847</v>
      </c>
      <c r="D1209" s="738">
        <v>18911.19</v>
      </c>
      <c r="E1209" s="739">
        <v>1.785771011</v>
      </c>
      <c r="F1209" s="738">
        <v>10292.87</v>
      </c>
    </row>
    <row r="1210" spans="1:6" ht="12.75">
      <c r="A1210" s="734" t="s">
        <v>725</v>
      </c>
      <c r="B1210" s="738">
        <v>245244</v>
      </c>
      <c r="C1210" s="738">
        <v>19781</v>
      </c>
      <c r="D1210" s="738">
        <v>18875.19</v>
      </c>
      <c r="E1210" s="739">
        <v>7.696494104</v>
      </c>
      <c r="F1210" s="738">
        <v>10256.87</v>
      </c>
    </row>
    <row r="1211" spans="1:6" ht="12.75">
      <c r="A1211" s="734" t="s">
        <v>727</v>
      </c>
      <c r="B1211" s="738">
        <v>187720</v>
      </c>
      <c r="C1211" s="738">
        <v>15940</v>
      </c>
      <c r="D1211" s="738">
        <v>15039.98</v>
      </c>
      <c r="E1211" s="739">
        <v>8.011922012</v>
      </c>
      <c r="F1211" s="738">
        <v>8352.74</v>
      </c>
    </row>
    <row r="1212" spans="1:6" ht="12.75">
      <c r="A1212" s="734" t="s">
        <v>731</v>
      </c>
      <c r="B1212" s="738">
        <v>813749</v>
      </c>
      <c r="C1212" s="738">
        <v>66066</v>
      </c>
      <c r="D1212" s="738">
        <v>36</v>
      </c>
      <c r="E1212" s="739">
        <v>0.004423969</v>
      </c>
      <c r="F1212" s="738">
        <v>36</v>
      </c>
    </row>
    <row r="1213" spans="1:6" ht="12.75">
      <c r="A1213" s="734" t="s">
        <v>789</v>
      </c>
      <c r="B1213" s="738">
        <v>12908</v>
      </c>
      <c r="C1213" s="738">
        <v>0</v>
      </c>
      <c r="D1213" s="738">
        <v>0</v>
      </c>
      <c r="E1213" s="739">
        <v>0</v>
      </c>
      <c r="F1213" s="738">
        <v>0</v>
      </c>
    </row>
    <row r="1214" spans="1:6" ht="12.75">
      <c r="A1214" s="734" t="s">
        <v>791</v>
      </c>
      <c r="B1214" s="738">
        <v>12908</v>
      </c>
      <c r="C1214" s="738">
        <v>0</v>
      </c>
      <c r="D1214" s="738">
        <v>0</v>
      </c>
      <c r="E1214" s="739">
        <v>0</v>
      </c>
      <c r="F1214" s="738">
        <v>0</v>
      </c>
    </row>
    <row r="1215" spans="1:6" ht="12.75">
      <c r="A1215" s="734" t="s">
        <v>402</v>
      </c>
      <c r="B1215" s="738">
        <v>0</v>
      </c>
      <c r="C1215" s="738">
        <v>0</v>
      </c>
      <c r="D1215" s="738">
        <v>66935.81</v>
      </c>
      <c r="E1215" s="739" t="s">
        <v>398</v>
      </c>
      <c r="F1215" s="738">
        <v>65601.13</v>
      </c>
    </row>
    <row r="1216" spans="1:6" s="729" customFormat="1" ht="12.75">
      <c r="A1216" s="730" t="s">
        <v>893</v>
      </c>
      <c r="B1216" s="733"/>
      <c r="C1216" s="733"/>
      <c r="D1216" s="733"/>
      <c r="E1216" s="732"/>
      <c r="F1216" s="733"/>
    </row>
    <row r="1217" spans="1:6" s="729" customFormat="1" ht="12.75">
      <c r="A1217" s="730" t="s">
        <v>711</v>
      </c>
      <c r="B1217" s="733">
        <v>857722</v>
      </c>
      <c r="C1217" s="733">
        <v>123941</v>
      </c>
      <c r="D1217" s="733">
        <v>123941</v>
      </c>
      <c r="E1217" s="732">
        <v>14.450019937</v>
      </c>
      <c r="F1217" s="733">
        <v>54649</v>
      </c>
    </row>
    <row r="1218" spans="1:6" ht="12.75">
      <c r="A1218" s="734" t="s">
        <v>716</v>
      </c>
      <c r="B1218" s="738">
        <v>857722</v>
      </c>
      <c r="C1218" s="738">
        <v>123941</v>
      </c>
      <c r="D1218" s="738">
        <v>123941</v>
      </c>
      <c r="E1218" s="739">
        <v>14.450019937</v>
      </c>
      <c r="F1218" s="738">
        <v>54649</v>
      </c>
    </row>
    <row r="1219" spans="1:6" ht="25.5">
      <c r="A1219" s="734" t="s">
        <v>718</v>
      </c>
      <c r="B1219" s="738">
        <v>857722</v>
      </c>
      <c r="C1219" s="738">
        <v>123941</v>
      </c>
      <c r="D1219" s="738">
        <v>123941</v>
      </c>
      <c r="E1219" s="739">
        <v>14.450019937</v>
      </c>
      <c r="F1219" s="738">
        <v>54649</v>
      </c>
    </row>
    <row r="1220" spans="1:6" s="729" customFormat="1" ht="12.75">
      <c r="A1220" s="730" t="s">
        <v>834</v>
      </c>
      <c r="B1220" s="733">
        <v>857722</v>
      </c>
      <c r="C1220" s="733">
        <v>123941</v>
      </c>
      <c r="D1220" s="733">
        <v>120043.76</v>
      </c>
      <c r="E1220" s="732">
        <v>13.99564894</v>
      </c>
      <c r="F1220" s="733">
        <v>56196.78</v>
      </c>
    </row>
    <row r="1221" spans="1:6" ht="12.75">
      <c r="A1221" s="734" t="s">
        <v>721</v>
      </c>
      <c r="B1221" s="738">
        <v>857722</v>
      </c>
      <c r="C1221" s="738">
        <v>123941</v>
      </c>
      <c r="D1221" s="738">
        <v>120043.76</v>
      </c>
      <c r="E1221" s="739">
        <v>13.99564894</v>
      </c>
      <c r="F1221" s="738">
        <v>56196.78</v>
      </c>
    </row>
    <row r="1222" spans="1:6" ht="12.75">
      <c r="A1222" s="734" t="s">
        <v>723</v>
      </c>
      <c r="B1222" s="738">
        <v>857722</v>
      </c>
      <c r="C1222" s="738">
        <v>123941</v>
      </c>
      <c r="D1222" s="738">
        <v>120043.76</v>
      </c>
      <c r="E1222" s="739">
        <v>13.99564894</v>
      </c>
      <c r="F1222" s="738">
        <v>56196.78</v>
      </c>
    </row>
    <row r="1223" spans="1:6" ht="12.75">
      <c r="A1223" s="734" t="s">
        <v>725</v>
      </c>
      <c r="B1223" s="738">
        <v>686120</v>
      </c>
      <c r="C1223" s="738">
        <v>116595</v>
      </c>
      <c r="D1223" s="738">
        <v>116593.25</v>
      </c>
      <c r="E1223" s="739">
        <v>16.993128024</v>
      </c>
      <c r="F1223" s="738">
        <v>53211.79</v>
      </c>
    </row>
    <row r="1224" spans="1:6" ht="12.75">
      <c r="A1224" s="734" t="s">
        <v>727</v>
      </c>
      <c r="B1224" s="738">
        <v>531672</v>
      </c>
      <c r="C1224" s="738">
        <v>88049</v>
      </c>
      <c r="D1224" s="738">
        <v>88047.25</v>
      </c>
      <c r="E1224" s="739">
        <v>16.560445162</v>
      </c>
      <c r="F1224" s="738">
        <v>40875.79</v>
      </c>
    </row>
    <row r="1225" spans="1:6" ht="12.75">
      <c r="A1225" s="734" t="s">
        <v>731</v>
      </c>
      <c r="B1225" s="738">
        <v>171602</v>
      </c>
      <c r="C1225" s="738">
        <v>7346</v>
      </c>
      <c r="D1225" s="738">
        <v>3450.51</v>
      </c>
      <c r="E1225" s="739">
        <v>2.010763278</v>
      </c>
      <c r="F1225" s="738">
        <v>2984.99</v>
      </c>
    </row>
    <row r="1226" spans="1:6" ht="12.75">
      <c r="A1226" s="734" t="s">
        <v>402</v>
      </c>
      <c r="B1226" s="738">
        <v>0</v>
      </c>
      <c r="C1226" s="738">
        <v>0</v>
      </c>
      <c r="D1226" s="738">
        <v>3897.24</v>
      </c>
      <c r="E1226" s="739" t="s">
        <v>398</v>
      </c>
      <c r="F1226" s="738">
        <v>-1547.78</v>
      </c>
    </row>
    <row r="1227" spans="1:6" s="729" customFormat="1" ht="12.75">
      <c r="A1227" s="730" t="s">
        <v>895</v>
      </c>
      <c r="B1227" s="733"/>
      <c r="C1227" s="733"/>
      <c r="D1227" s="733"/>
      <c r="E1227" s="732"/>
      <c r="F1227" s="733"/>
    </row>
    <row r="1228" spans="1:6" s="729" customFormat="1" ht="12.75">
      <c r="A1228" s="730" t="s">
        <v>711</v>
      </c>
      <c r="B1228" s="733">
        <v>3348450</v>
      </c>
      <c r="C1228" s="733">
        <v>138691</v>
      </c>
      <c r="D1228" s="733">
        <v>133409</v>
      </c>
      <c r="E1228" s="732">
        <v>3.984201646</v>
      </c>
      <c r="F1228" s="733">
        <v>107452</v>
      </c>
    </row>
    <row r="1229" spans="1:6" ht="25.5">
      <c r="A1229" s="734" t="s">
        <v>714</v>
      </c>
      <c r="B1229" s="738">
        <v>1623163</v>
      </c>
      <c r="C1229" s="738">
        <v>10377</v>
      </c>
      <c r="D1229" s="738">
        <v>5095</v>
      </c>
      <c r="E1229" s="739">
        <v>0.313893306</v>
      </c>
      <c r="F1229" s="738">
        <v>5095</v>
      </c>
    </row>
    <row r="1230" spans="1:6" ht="25.5">
      <c r="A1230" s="734" t="s">
        <v>872</v>
      </c>
      <c r="B1230" s="738">
        <v>777712</v>
      </c>
      <c r="C1230" s="738">
        <v>0</v>
      </c>
      <c r="D1230" s="738">
        <v>0</v>
      </c>
      <c r="E1230" s="739">
        <v>0</v>
      </c>
      <c r="F1230" s="738">
        <v>0</v>
      </c>
    </row>
    <row r="1231" spans="1:6" ht="12.75">
      <c r="A1231" s="734" t="s">
        <v>716</v>
      </c>
      <c r="B1231" s="738">
        <v>1725287</v>
      </c>
      <c r="C1231" s="738">
        <v>128314</v>
      </c>
      <c r="D1231" s="738">
        <v>128314</v>
      </c>
      <c r="E1231" s="739">
        <v>7.437255367</v>
      </c>
      <c r="F1231" s="738">
        <v>102357</v>
      </c>
    </row>
    <row r="1232" spans="1:6" ht="25.5">
      <c r="A1232" s="734" t="s">
        <v>718</v>
      </c>
      <c r="B1232" s="738">
        <v>1725287</v>
      </c>
      <c r="C1232" s="738">
        <v>128314</v>
      </c>
      <c r="D1232" s="738">
        <v>128314</v>
      </c>
      <c r="E1232" s="739">
        <v>7.437255367</v>
      </c>
      <c r="F1232" s="738">
        <v>102357</v>
      </c>
    </row>
    <row r="1233" spans="1:6" s="729" customFormat="1" ht="12.75">
      <c r="A1233" s="730" t="s">
        <v>834</v>
      </c>
      <c r="B1233" s="733">
        <v>3350542</v>
      </c>
      <c r="C1233" s="733">
        <v>140783</v>
      </c>
      <c r="D1233" s="733">
        <v>70878.29</v>
      </c>
      <c r="E1233" s="732">
        <v>2.115427594</v>
      </c>
      <c r="F1233" s="733">
        <v>47344.73</v>
      </c>
    </row>
    <row r="1234" spans="1:6" ht="12.75">
      <c r="A1234" s="734" t="s">
        <v>721</v>
      </c>
      <c r="B1234" s="738">
        <v>3350542</v>
      </c>
      <c r="C1234" s="738">
        <v>140783</v>
      </c>
      <c r="D1234" s="738">
        <v>70878.29</v>
      </c>
      <c r="E1234" s="739">
        <v>2.115427594</v>
      </c>
      <c r="F1234" s="738">
        <v>47344.73</v>
      </c>
    </row>
    <row r="1235" spans="1:6" ht="12.75">
      <c r="A1235" s="734" t="s">
        <v>723</v>
      </c>
      <c r="B1235" s="738">
        <v>704653</v>
      </c>
      <c r="C1235" s="738">
        <v>67783</v>
      </c>
      <c r="D1235" s="738">
        <v>52312.87</v>
      </c>
      <c r="E1235" s="739">
        <v>7.423919291</v>
      </c>
      <c r="F1235" s="738">
        <v>28779.31</v>
      </c>
    </row>
    <row r="1236" spans="1:6" ht="12.75">
      <c r="A1236" s="734" t="s">
        <v>725</v>
      </c>
      <c r="B1236" s="738">
        <v>502961</v>
      </c>
      <c r="C1236" s="738">
        <v>52799</v>
      </c>
      <c r="D1236" s="738">
        <v>45778.97</v>
      </c>
      <c r="E1236" s="739">
        <v>9.101892592</v>
      </c>
      <c r="F1236" s="738">
        <v>24550.73</v>
      </c>
    </row>
    <row r="1237" spans="1:6" ht="12.75">
      <c r="A1237" s="734" t="s">
        <v>727</v>
      </c>
      <c r="B1237" s="738">
        <v>405321</v>
      </c>
      <c r="C1237" s="738">
        <v>42546</v>
      </c>
      <c r="D1237" s="738">
        <v>37024.98</v>
      </c>
      <c r="E1237" s="739">
        <v>9.134730251</v>
      </c>
      <c r="F1237" s="738">
        <v>19947.68</v>
      </c>
    </row>
    <row r="1238" spans="1:6" ht="12.75">
      <c r="A1238" s="734" t="s">
        <v>731</v>
      </c>
      <c r="B1238" s="738">
        <v>201692</v>
      </c>
      <c r="C1238" s="738">
        <v>14984</v>
      </c>
      <c r="D1238" s="738">
        <v>6533.9</v>
      </c>
      <c r="E1238" s="739">
        <v>3.239543462</v>
      </c>
      <c r="F1238" s="738">
        <v>4228.58</v>
      </c>
    </row>
    <row r="1239" spans="1:6" ht="12.75">
      <c r="A1239" s="734" t="s">
        <v>753</v>
      </c>
      <c r="B1239" s="738">
        <v>1868177</v>
      </c>
      <c r="C1239" s="738">
        <v>73000</v>
      </c>
      <c r="D1239" s="738">
        <v>18565.42</v>
      </c>
      <c r="E1239" s="739">
        <v>0.993772003</v>
      </c>
      <c r="F1239" s="738">
        <v>18565.42</v>
      </c>
    </row>
    <row r="1240" spans="1:6" ht="12.75">
      <c r="A1240" s="734" t="s">
        <v>755</v>
      </c>
      <c r="B1240" s="738">
        <v>1868177</v>
      </c>
      <c r="C1240" s="738">
        <v>73000</v>
      </c>
      <c r="D1240" s="738">
        <v>18565.42</v>
      </c>
      <c r="E1240" s="739">
        <v>0.993772003</v>
      </c>
      <c r="F1240" s="738">
        <v>18565.42</v>
      </c>
    </row>
    <row r="1241" spans="1:6" ht="12.75">
      <c r="A1241" s="734" t="s">
        <v>779</v>
      </c>
      <c r="B1241" s="738">
        <v>777712</v>
      </c>
      <c r="C1241" s="738">
        <v>0</v>
      </c>
      <c r="D1241" s="738">
        <v>0</v>
      </c>
      <c r="E1241" s="739">
        <v>0</v>
      </c>
      <c r="F1241" s="738">
        <v>0</v>
      </c>
    </row>
    <row r="1242" spans="1:6" ht="25.5">
      <c r="A1242" s="734" t="s">
        <v>866</v>
      </c>
      <c r="B1242" s="738">
        <v>777712</v>
      </c>
      <c r="C1242" s="738">
        <v>0</v>
      </c>
      <c r="D1242" s="738">
        <v>0</v>
      </c>
      <c r="E1242" s="739">
        <v>0</v>
      </c>
      <c r="F1242" s="738">
        <v>0</v>
      </c>
    </row>
    <row r="1243" spans="1:6" ht="51">
      <c r="A1243" s="734" t="s">
        <v>868</v>
      </c>
      <c r="B1243" s="738">
        <v>777712</v>
      </c>
      <c r="C1243" s="738">
        <v>0</v>
      </c>
      <c r="D1243" s="738">
        <v>0</v>
      </c>
      <c r="E1243" s="739">
        <v>0</v>
      </c>
      <c r="F1243" s="738">
        <v>0</v>
      </c>
    </row>
    <row r="1244" spans="1:6" ht="12.75">
      <c r="A1244" s="734" t="s">
        <v>402</v>
      </c>
      <c r="B1244" s="738">
        <v>-2092</v>
      </c>
      <c r="C1244" s="738">
        <v>-2092</v>
      </c>
      <c r="D1244" s="738">
        <v>62530.71</v>
      </c>
      <c r="E1244" s="739" t="s">
        <v>398</v>
      </c>
      <c r="F1244" s="738">
        <v>60107.27</v>
      </c>
    </row>
    <row r="1245" spans="1:6" ht="12.75">
      <c r="A1245" s="734" t="s">
        <v>403</v>
      </c>
      <c r="B1245" s="738">
        <v>2092</v>
      </c>
      <c r="C1245" s="738">
        <v>2092</v>
      </c>
      <c r="D1245" s="738" t="s">
        <v>398</v>
      </c>
      <c r="E1245" s="739" t="s">
        <v>398</v>
      </c>
      <c r="F1245" s="738" t="s">
        <v>398</v>
      </c>
    </row>
    <row r="1246" spans="1:6" ht="12.75">
      <c r="A1246" s="734" t="s">
        <v>461</v>
      </c>
      <c r="B1246" s="738">
        <v>2092</v>
      </c>
      <c r="C1246" s="738">
        <v>2092</v>
      </c>
      <c r="D1246" s="738" t="s">
        <v>398</v>
      </c>
      <c r="E1246" s="739" t="s">
        <v>398</v>
      </c>
      <c r="F1246" s="738" t="s">
        <v>398</v>
      </c>
    </row>
    <row r="1247" spans="1:6" ht="38.25">
      <c r="A1247" s="734" t="s">
        <v>463</v>
      </c>
      <c r="B1247" s="738">
        <v>2092</v>
      </c>
      <c r="C1247" s="738">
        <v>2092</v>
      </c>
      <c r="D1247" s="738" t="s">
        <v>398</v>
      </c>
      <c r="E1247" s="739" t="s">
        <v>398</v>
      </c>
      <c r="F1247" s="738" t="s">
        <v>398</v>
      </c>
    </row>
    <row r="1248" spans="1:6" s="729" customFormat="1" ht="12.75">
      <c r="A1248" s="730" t="s">
        <v>897</v>
      </c>
      <c r="B1248" s="733"/>
      <c r="C1248" s="733"/>
      <c r="D1248" s="733"/>
      <c r="E1248" s="732"/>
      <c r="F1248" s="733"/>
    </row>
    <row r="1249" spans="1:6" s="729" customFormat="1" ht="12.75">
      <c r="A1249" s="730" t="s">
        <v>711</v>
      </c>
      <c r="B1249" s="733">
        <v>1177608</v>
      </c>
      <c r="C1249" s="733">
        <v>240201</v>
      </c>
      <c r="D1249" s="733">
        <v>240201</v>
      </c>
      <c r="E1249" s="732">
        <v>20.397364828</v>
      </c>
      <c r="F1249" s="733">
        <v>149772</v>
      </c>
    </row>
    <row r="1250" spans="1:6" ht="12.75">
      <c r="A1250" s="734" t="s">
        <v>716</v>
      </c>
      <c r="B1250" s="738">
        <v>1177608</v>
      </c>
      <c r="C1250" s="738">
        <v>240201</v>
      </c>
      <c r="D1250" s="738">
        <v>240201</v>
      </c>
      <c r="E1250" s="739">
        <v>20.397364828</v>
      </c>
      <c r="F1250" s="738">
        <v>149772</v>
      </c>
    </row>
    <row r="1251" spans="1:6" ht="25.5">
      <c r="A1251" s="734" t="s">
        <v>718</v>
      </c>
      <c r="B1251" s="738">
        <v>1177608</v>
      </c>
      <c r="C1251" s="738">
        <v>240201</v>
      </c>
      <c r="D1251" s="738">
        <v>240201</v>
      </c>
      <c r="E1251" s="739">
        <v>20.397364828</v>
      </c>
      <c r="F1251" s="738">
        <v>149772</v>
      </c>
    </row>
    <row r="1252" spans="1:6" s="729" customFormat="1" ht="12.75">
      <c r="A1252" s="730" t="s">
        <v>834</v>
      </c>
      <c r="B1252" s="733">
        <v>1177608</v>
      </c>
      <c r="C1252" s="733">
        <v>240201</v>
      </c>
      <c r="D1252" s="733">
        <v>67282.76</v>
      </c>
      <c r="E1252" s="732">
        <v>5.713510778</v>
      </c>
      <c r="F1252" s="733">
        <v>37937.89</v>
      </c>
    </row>
    <row r="1253" spans="1:6" ht="12.75">
      <c r="A1253" s="734" t="s">
        <v>721</v>
      </c>
      <c r="B1253" s="738">
        <v>1177608</v>
      </c>
      <c r="C1253" s="738">
        <v>240201</v>
      </c>
      <c r="D1253" s="738">
        <v>67282.76</v>
      </c>
      <c r="E1253" s="739">
        <v>5.713510778</v>
      </c>
      <c r="F1253" s="738">
        <v>37937.89</v>
      </c>
    </row>
    <row r="1254" spans="1:6" ht="12.75">
      <c r="A1254" s="734" t="s">
        <v>723</v>
      </c>
      <c r="B1254" s="738">
        <v>1080608</v>
      </c>
      <c r="C1254" s="738">
        <v>190201</v>
      </c>
      <c r="D1254" s="738">
        <v>67282.76</v>
      </c>
      <c r="E1254" s="739">
        <v>6.226379964</v>
      </c>
      <c r="F1254" s="738">
        <v>37937.89</v>
      </c>
    </row>
    <row r="1255" spans="1:6" ht="12.75">
      <c r="A1255" s="734" t="s">
        <v>725</v>
      </c>
      <c r="B1255" s="738">
        <v>443673</v>
      </c>
      <c r="C1255" s="738">
        <v>74553</v>
      </c>
      <c r="D1255" s="738">
        <v>57864.51</v>
      </c>
      <c r="E1255" s="739">
        <v>13.042152666</v>
      </c>
      <c r="F1255" s="738">
        <v>28726.8</v>
      </c>
    </row>
    <row r="1256" spans="1:6" ht="12.75">
      <c r="A1256" s="734" t="s">
        <v>727</v>
      </c>
      <c r="B1256" s="738">
        <v>354438</v>
      </c>
      <c r="C1256" s="738">
        <v>59074</v>
      </c>
      <c r="D1256" s="738">
        <v>45975.04</v>
      </c>
      <c r="E1256" s="739">
        <v>12.971250261</v>
      </c>
      <c r="F1256" s="738">
        <v>22922.42</v>
      </c>
    </row>
    <row r="1257" spans="1:6" ht="12.75">
      <c r="A1257" s="734" t="s">
        <v>731</v>
      </c>
      <c r="B1257" s="738">
        <v>636935</v>
      </c>
      <c r="C1257" s="738">
        <v>115648</v>
      </c>
      <c r="D1257" s="738">
        <v>9418.25</v>
      </c>
      <c r="E1257" s="739">
        <v>1.478683068</v>
      </c>
      <c r="F1257" s="738">
        <v>9211.09</v>
      </c>
    </row>
    <row r="1258" spans="1:6" ht="12.75">
      <c r="A1258" s="734" t="s">
        <v>753</v>
      </c>
      <c r="B1258" s="738">
        <v>97000</v>
      </c>
      <c r="C1258" s="738">
        <v>50000</v>
      </c>
      <c r="D1258" s="738">
        <v>0</v>
      </c>
      <c r="E1258" s="739">
        <v>0</v>
      </c>
      <c r="F1258" s="738">
        <v>0</v>
      </c>
    </row>
    <row r="1259" spans="1:6" ht="12.75">
      <c r="A1259" s="734" t="s">
        <v>755</v>
      </c>
      <c r="B1259" s="738">
        <v>97000</v>
      </c>
      <c r="C1259" s="738">
        <v>50000</v>
      </c>
      <c r="D1259" s="738">
        <v>0</v>
      </c>
      <c r="E1259" s="739">
        <v>0</v>
      </c>
      <c r="F1259" s="738">
        <v>0</v>
      </c>
    </row>
    <row r="1260" spans="1:6" ht="12.75">
      <c r="A1260" s="734" t="s">
        <v>402</v>
      </c>
      <c r="B1260" s="738">
        <v>0</v>
      </c>
      <c r="C1260" s="738">
        <v>0</v>
      </c>
      <c r="D1260" s="738">
        <v>172918.24</v>
      </c>
      <c r="E1260" s="739" t="s">
        <v>398</v>
      </c>
      <c r="F1260" s="738">
        <v>111834.11</v>
      </c>
    </row>
    <row r="1261" spans="1:6" s="729" customFormat="1" ht="12.75">
      <c r="A1261" s="730" t="s">
        <v>901</v>
      </c>
      <c r="B1261" s="733"/>
      <c r="C1261" s="733"/>
      <c r="D1261" s="733"/>
      <c r="E1261" s="732"/>
      <c r="F1261" s="733"/>
    </row>
    <row r="1262" spans="1:6" s="729" customFormat="1" ht="12.75">
      <c r="A1262" s="730" t="s">
        <v>711</v>
      </c>
      <c r="B1262" s="733">
        <v>377543</v>
      </c>
      <c r="C1262" s="733">
        <v>67733</v>
      </c>
      <c r="D1262" s="733">
        <v>67733</v>
      </c>
      <c r="E1262" s="732">
        <v>17.940473006</v>
      </c>
      <c r="F1262" s="733">
        <v>39003</v>
      </c>
    </row>
    <row r="1263" spans="1:6" ht="12.75">
      <c r="A1263" s="734" t="s">
        <v>716</v>
      </c>
      <c r="B1263" s="738">
        <v>377543</v>
      </c>
      <c r="C1263" s="738">
        <v>67733</v>
      </c>
      <c r="D1263" s="738">
        <v>67733</v>
      </c>
      <c r="E1263" s="739">
        <v>17.940473006</v>
      </c>
      <c r="F1263" s="738">
        <v>39003</v>
      </c>
    </row>
    <row r="1264" spans="1:6" ht="25.5">
      <c r="A1264" s="734" t="s">
        <v>718</v>
      </c>
      <c r="B1264" s="738">
        <v>377543</v>
      </c>
      <c r="C1264" s="738">
        <v>67733</v>
      </c>
      <c r="D1264" s="738">
        <v>67733</v>
      </c>
      <c r="E1264" s="739">
        <v>17.940473006</v>
      </c>
      <c r="F1264" s="738">
        <v>39003</v>
      </c>
    </row>
    <row r="1265" spans="1:6" s="729" customFormat="1" ht="12.75">
      <c r="A1265" s="730" t="s">
        <v>834</v>
      </c>
      <c r="B1265" s="733">
        <v>377543</v>
      </c>
      <c r="C1265" s="733">
        <v>67733</v>
      </c>
      <c r="D1265" s="733">
        <v>7524.84</v>
      </c>
      <c r="E1265" s="732">
        <v>1.99310807</v>
      </c>
      <c r="F1265" s="733">
        <v>5392.56</v>
      </c>
    </row>
    <row r="1266" spans="1:6" ht="12.75">
      <c r="A1266" s="734" t="s">
        <v>721</v>
      </c>
      <c r="B1266" s="738">
        <v>372043</v>
      </c>
      <c r="C1266" s="738">
        <v>65733</v>
      </c>
      <c r="D1266" s="738">
        <v>7524.84</v>
      </c>
      <c r="E1266" s="739">
        <v>2.02257266</v>
      </c>
      <c r="F1266" s="738">
        <v>5392.56</v>
      </c>
    </row>
    <row r="1267" spans="1:6" ht="12.75">
      <c r="A1267" s="734" t="s">
        <v>723</v>
      </c>
      <c r="B1267" s="738">
        <v>372043</v>
      </c>
      <c r="C1267" s="738">
        <v>65733</v>
      </c>
      <c r="D1267" s="738">
        <v>7524.84</v>
      </c>
      <c r="E1267" s="739">
        <v>2.02257266</v>
      </c>
      <c r="F1267" s="738">
        <v>5392.56</v>
      </c>
    </row>
    <row r="1268" spans="1:6" ht="12.75">
      <c r="A1268" s="734" t="s">
        <v>725</v>
      </c>
      <c r="B1268" s="738">
        <v>301560</v>
      </c>
      <c r="C1268" s="738">
        <v>50260</v>
      </c>
      <c r="D1268" s="738">
        <v>3764.25</v>
      </c>
      <c r="E1268" s="739">
        <v>1.248259053</v>
      </c>
      <c r="F1268" s="738">
        <v>3594.25</v>
      </c>
    </row>
    <row r="1269" spans="1:6" ht="12.75">
      <c r="A1269" s="734" t="s">
        <v>727</v>
      </c>
      <c r="B1269" s="738">
        <v>233990</v>
      </c>
      <c r="C1269" s="738">
        <v>39000</v>
      </c>
      <c r="D1269" s="738">
        <v>3126.27</v>
      </c>
      <c r="E1269" s="739">
        <v>1.336069918</v>
      </c>
      <c r="F1269" s="738">
        <v>2956.27</v>
      </c>
    </row>
    <row r="1270" spans="1:6" ht="12.75">
      <c r="A1270" s="734" t="s">
        <v>731</v>
      </c>
      <c r="B1270" s="738">
        <v>70483</v>
      </c>
      <c r="C1270" s="738">
        <v>15473</v>
      </c>
      <c r="D1270" s="738">
        <v>3760.59</v>
      </c>
      <c r="E1270" s="739">
        <v>5.335456777</v>
      </c>
      <c r="F1270" s="738">
        <v>1798.31</v>
      </c>
    </row>
    <row r="1271" spans="1:6" ht="12.75">
      <c r="A1271" s="734" t="s">
        <v>789</v>
      </c>
      <c r="B1271" s="738">
        <v>5500</v>
      </c>
      <c r="C1271" s="738">
        <v>2000</v>
      </c>
      <c r="D1271" s="738">
        <v>0</v>
      </c>
      <c r="E1271" s="739">
        <v>0</v>
      </c>
      <c r="F1271" s="738">
        <v>0</v>
      </c>
    </row>
    <row r="1272" spans="1:6" ht="12.75">
      <c r="A1272" s="734" t="s">
        <v>791</v>
      </c>
      <c r="B1272" s="738">
        <v>5500</v>
      </c>
      <c r="C1272" s="738">
        <v>2000</v>
      </c>
      <c r="D1272" s="738">
        <v>0</v>
      </c>
      <c r="E1272" s="739">
        <v>0</v>
      </c>
      <c r="F1272" s="738">
        <v>0</v>
      </c>
    </row>
    <row r="1273" spans="1:6" ht="12.75">
      <c r="A1273" s="734" t="s">
        <v>402</v>
      </c>
      <c r="B1273" s="738">
        <v>0</v>
      </c>
      <c r="C1273" s="738">
        <v>0</v>
      </c>
      <c r="D1273" s="738">
        <v>60208.16</v>
      </c>
      <c r="E1273" s="739" t="s">
        <v>398</v>
      </c>
      <c r="F1273" s="738">
        <v>33610.44</v>
      </c>
    </row>
    <row r="1274" spans="1:6" s="729" customFormat="1" ht="12.75">
      <c r="A1274" s="730" t="s">
        <v>692</v>
      </c>
      <c r="B1274" s="733"/>
      <c r="C1274" s="733"/>
      <c r="D1274" s="733"/>
      <c r="E1274" s="732"/>
      <c r="F1274" s="733"/>
    </row>
    <row r="1275" spans="1:6" s="729" customFormat="1" ht="12.75">
      <c r="A1275" s="730" t="s">
        <v>711</v>
      </c>
      <c r="B1275" s="733">
        <v>613186</v>
      </c>
      <c r="C1275" s="733">
        <v>53315</v>
      </c>
      <c r="D1275" s="733">
        <v>53315</v>
      </c>
      <c r="E1275" s="732">
        <v>8.694751674</v>
      </c>
      <c r="F1275" s="733">
        <v>37177</v>
      </c>
    </row>
    <row r="1276" spans="1:6" ht="25.5">
      <c r="A1276" s="734" t="s">
        <v>714</v>
      </c>
      <c r="B1276" s="738">
        <v>61920</v>
      </c>
      <c r="C1276" s="738">
        <v>0</v>
      </c>
      <c r="D1276" s="738">
        <v>0</v>
      </c>
      <c r="E1276" s="739">
        <v>0</v>
      </c>
      <c r="F1276" s="738">
        <v>0</v>
      </c>
    </row>
    <row r="1277" spans="1:6" ht="25.5">
      <c r="A1277" s="734" t="s">
        <v>872</v>
      </c>
      <c r="B1277" s="738">
        <v>25394</v>
      </c>
      <c r="C1277" s="738">
        <v>0</v>
      </c>
      <c r="D1277" s="738">
        <v>0</v>
      </c>
      <c r="E1277" s="739">
        <v>0</v>
      </c>
      <c r="F1277" s="738">
        <v>0</v>
      </c>
    </row>
    <row r="1278" spans="1:6" ht="12.75">
      <c r="A1278" s="734" t="s">
        <v>716</v>
      </c>
      <c r="B1278" s="738">
        <v>551266</v>
      </c>
      <c r="C1278" s="738">
        <v>53315</v>
      </c>
      <c r="D1278" s="738">
        <v>53315</v>
      </c>
      <c r="E1278" s="739">
        <v>9.671374618</v>
      </c>
      <c r="F1278" s="738">
        <v>37177</v>
      </c>
    </row>
    <row r="1279" spans="1:6" ht="25.5">
      <c r="A1279" s="734" t="s">
        <v>718</v>
      </c>
      <c r="B1279" s="738">
        <v>551266</v>
      </c>
      <c r="C1279" s="738">
        <v>53315</v>
      </c>
      <c r="D1279" s="738">
        <v>53315</v>
      </c>
      <c r="E1279" s="739">
        <v>9.671374618</v>
      </c>
      <c r="F1279" s="738">
        <v>37177</v>
      </c>
    </row>
    <row r="1280" spans="1:6" s="729" customFormat="1" ht="12.75">
      <c r="A1280" s="730" t="s">
        <v>834</v>
      </c>
      <c r="B1280" s="733">
        <v>613186</v>
      </c>
      <c r="C1280" s="733">
        <v>53315</v>
      </c>
      <c r="D1280" s="733">
        <v>38455.17</v>
      </c>
      <c r="E1280" s="732">
        <v>6.271371166</v>
      </c>
      <c r="F1280" s="733">
        <v>32141.34</v>
      </c>
    </row>
    <row r="1281" spans="1:6" ht="12.75">
      <c r="A1281" s="734" t="s">
        <v>721</v>
      </c>
      <c r="B1281" s="738">
        <v>613186</v>
      </c>
      <c r="C1281" s="738">
        <v>53315</v>
      </c>
      <c r="D1281" s="738">
        <v>38455.17</v>
      </c>
      <c r="E1281" s="739">
        <v>6.271371166</v>
      </c>
      <c r="F1281" s="738">
        <v>32141.34</v>
      </c>
    </row>
    <row r="1282" spans="1:6" ht="12.75">
      <c r="A1282" s="734" t="s">
        <v>723</v>
      </c>
      <c r="B1282" s="738">
        <v>587792</v>
      </c>
      <c r="C1282" s="738">
        <v>53315</v>
      </c>
      <c r="D1282" s="738">
        <v>38455.17</v>
      </c>
      <c r="E1282" s="739">
        <v>6.542309184</v>
      </c>
      <c r="F1282" s="738">
        <v>32141.34</v>
      </c>
    </row>
    <row r="1283" spans="1:6" ht="12.75">
      <c r="A1283" s="734" t="s">
        <v>725</v>
      </c>
      <c r="B1283" s="738">
        <v>397054</v>
      </c>
      <c r="C1283" s="738">
        <v>39618</v>
      </c>
      <c r="D1283" s="738">
        <v>32287.6</v>
      </c>
      <c r="E1283" s="739">
        <v>8.131790638</v>
      </c>
      <c r="F1283" s="738">
        <v>28420.98</v>
      </c>
    </row>
    <row r="1284" spans="1:6" ht="12.75">
      <c r="A1284" s="734" t="s">
        <v>727</v>
      </c>
      <c r="B1284" s="738">
        <v>304940</v>
      </c>
      <c r="C1284" s="738">
        <v>29174</v>
      </c>
      <c r="D1284" s="738">
        <v>25409.35</v>
      </c>
      <c r="E1284" s="739">
        <v>8.332573621</v>
      </c>
      <c r="F1284" s="738">
        <v>22428.17</v>
      </c>
    </row>
    <row r="1285" spans="1:6" ht="12.75">
      <c r="A1285" s="734" t="s">
        <v>731</v>
      </c>
      <c r="B1285" s="738">
        <v>190738</v>
      </c>
      <c r="C1285" s="738">
        <v>13697</v>
      </c>
      <c r="D1285" s="738">
        <v>6167.57</v>
      </c>
      <c r="E1285" s="739">
        <v>3.233529763</v>
      </c>
      <c r="F1285" s="738">
        <v>3720.36</v>
      </c>
    </row>
    <row r="1286" spans="1:6" ht="12.75">
      <c r="A1286" s="734" t="s">
        <v>779</v>
      </c>
      <c r="B1286" s="738">
        <v>25394</v>
      </c>
      <c r="C1286" s="738">
        <v>0</v>
      </c>
      <c r="D1286" s="738">
        <v>0</v>
      </c>
      <c r="E1286" s="739">
        <v>0</v>
      </c>
      <c r="F1286" s="738">
        <v>0</v>
      </c>
    </row>
    <row r="1287" spans="1:6" ht="25.5">
      <c r="A1287" s="734" t="s">
        <v>866</v>
      </c>
      <c r="B1287" s="738">
        <v>25394</v>
      </c>
      <c r="C1287" s="738">
        <v>0</v>
      </c>
      <c r="D1287" s="738">
        <v>0</v>
      </c>
      <c r="E1287" s="739">
        <v>0</v>
      </c>
      <c r="F1287" s="738">
        <v>0</v>
      </c>
    </row>
    <row r="1288" spans="1:6" ht="51">
      <c r="A1288" s="734" t="s">
        <v>868</v>
      </c>
      <c r="B1288" s="738">
        <v>25394</v>
      </c>
      <c r="C1288" s="738">
        <v>0</v>
      </c>
      <c r="D1288" s="738">
        <v>0</v>
      </c>
      <c r="E1288" s="739">
        <v>0</v>
      </c>
      <c r="F1288" s="738">
        <v>0</v>
      </c>
    </row>
    <row r="1289" spans="1:6" ht="12.75">
      <c r="A1289" s="734" t="s">
        <v>402</v>
      </c>
      <c r="B1289" s="738">
        <v>0</v>
      </c>
      <c r="C1289" s="738">
        <v>0</v>
      </c>
      <c r="D1289" s="738">
        <v>14859.83</v>
      </c>
      <c r="E1289" s="739" t="s">
        <v>398</v>
      </c>
      <c r="F1289" s="738">
        <v>5035.66</v>
      </c>
    </row>
    <row r="1290" spans="1:6" s="729" customFormat="1" ht="25.5">
      <c r="A1290" s="730" t="s">
        <v>918</v>
      </c>
      <c r="B1290" s="733"/>
      <c r="C1290" s="733"/>
      <c r="D1290" s="733"/>
      <c r="E1290" s="732"/>
      <c r="F1290" s="733"/>
    </row>
    <row r="1291" spans="1:6" s="729" customFormat="1" ht="12.75">
      <c r="A1291" s="730" t="s">
        <v>711</v>
      </c>
      <c r="B1291" s="733">
        <v>2206432</v>
      </c>
      <c r="C1291" s="733">
        <v>270567</v>
      </c>
      <c r="D1291" s="733">
        <v>270567</v>
      </c>
      <c r="E1291" s="732">
        <v>12.262648475</v>
      </c>
      <c r="F1291" s="733">
        <v>143448</v>
      </c>
    </row>
    <row r="1292" spans="1:6" ht="12.75">
      <c r="A1292" s="734" t="s">
        <v>716</v>
      </c>
      <c r="B1292" s="738">
        <v>2206432</v>
      </c>
      <c r="C1292" s="738">
        <v>270567</v>
      </c>
      <c r="D1292" s="738">
        <v>270567</v>
      </c>
      <c r="E1292" s="739">
        <v>12.262648475</v>
      </c>
      <c r="F1292" s="738">
        <v>143448</v>
      </c>
    </row>
    <row r="1293" spans="1:6" ht="25.5">
      <c r="A1293" s="734" t="s">
        <v>718</v>
      </c>
      <c r="B1293" s="738">
        <v>2206432</v>
      </c>
      <c r="C1293" s="738">
        <v>270567</v>
      </c>
      <c r="D1293" s="738">
        <v>270567</v>
      </c>
      <c r="E1293" s="739">
        <v>12.262648475</v>
      </c>
      <c r="F1293" s="738">
        <v>143448</v>
      </c>
    </row>
    <row r="1294" spans="1:6" s="729" customFormat="1" ht="12.75">
      <c r="A1294" s="730" t="s">
        <v>834</v>
      </c>
      <c r="B1294" s="733">
        <v>2206432</v>
      </c>
      <c r="C1294" s="733">
        <v>270567</v>
      </c>
      <c r="D1294" s="733">
        <v>161184.12</v>
      </c>
      <c r="E1294" s="732">
        <v>7.305193181</v>
      </c>
      <c r="F1294" s="733">
        <v>82452.79</v>
      </c>
    </row>
    <row r="1295" spans="1:6" ht="12.75">
      <c r="A1295" s="734" t="s">
        <v>721</v>
      </c>
      <c r="B1295" s="738">
        <v>2049058</v>
      </c>
      <c r="C1295" s="738">
        <v>269067</v>
      </c>
      <c r="D1295" s="738">
        <v>161184.12</v>
      </c>
      <c r="E1295" s="739">
        <v>7.86625464</v>
      </c>
      <c r="F1295" s="738">
        <v>82452.79</v>
      </c>
    </row>
    <row r="1296" spans="1:6" ht="12.75">
      <c r="A1296" s="734" t="s">
        <v>723</v>
      </c>
      <c r="B1296" s="738">
        <v>1688478</v>
      </c>
      <c r="C1296" s="738">
        <v>189116</v>
      </c>
      <c r="D1296" s="738">
        <v>81233.12</v>
      </c>
      <c r="E1296" s="739">
        <v>4.811026262</v>
      </c>
      <c r="F1296" s="738">
        <v>42677.79</v>
      </c>
    </row>
    <row r="1297" spans="1:6" ht="12.75">
      <c r="A1297" s="734" t="s">
        <v>725</v>
      </c>
      <c r="B1297" s="738">
        <v>1020220</v>
      </c>
      <c r="C1297" s="738">
        <v>156498</v>
      </c>
      <c r="D1297" s="738">
        <v>79298.4</v>
      </c>
      <c r="E1297" s="739">
        <v>7.772676482</v>
      </c>
      <c r="F1297" s="738">
        <v>41427.86</v>
      </c>
    </row>
    <row r="1298" spans="1:6" ht="12.75">
      <c r="A1298" s="734" t="s">
        <v>727</v>
      </c>
      <c r="B1298" s="738">
        <v>777181</v>
      </c>
      <c r="C1298" s="738">
        <v>115216</v>
      </c>
      <c r="D1298" s="738">
        <v>61429.55</v>
      </c>
      <c r="E1298" s="739">
        <v>7.904149741</v>
      </c>
      <c r="F1298" s="738">
        <v>31736.86</v>
      </c>
    </row>
    <row r="1299" spans="1:6" ht="12.75">
      <c r="A1299" s="734" t="s">
        <v>731</v>
      </c>
      <c r="B1299" s="738">
        <v>668258</v>
      </c>
      <c r="C1299" s="738">
        <v>32618</v>
      </c>
      <c r="D1299" s="738">
        <v>1934.72</v>
      </c>
      <c r="E1299" s="739">
        <v>0.289516923</v>
      </c>
      <c r="F1299" s="738">
        <v>1249.93</v>
      </c>
    </row>
    <row r="1300" spans="1:6" ht="12.75">
      <c r="A1300" s="734" t="s">
        <v>779</v>
      </c>
      <c r="B1300" s="738">
        <v>360580</v>
      </c>
      <c r="C1300" s="738">
        <v>79951</v>
      </c>
      <c r="D1300" s="738">
        <v>79951</v>
      </c>
      <c r="E1300" s="739">
        <v>22.172888125</v>
      </c>
      <c r="F1300" s="738">
        <v>39775</v>
      </c>
    </row>
    <row r="1301" spans="1:6" ht="51">
      <c r="A1301" s="734" t="s">
        <v>787</v>
      </c>
      <c r="B1301" s="738">
        <v>360580</v>
      </c>
      <c r="C1301" s="738">
        <v>79951</v>
      </c>
      <c r="D1301" s="738">
        <v>79951</v>
      </c>
      <c r="E1301" s="739">
        <v>22.172888125</v>
      </c>
      <c r="F1301" s="738">
        <v>39775</v>
      </c>
    </row>
    <row r="1302" spans="1:6" ht="12.75">
      <c r="A1302" s="734" t="s">
        <v>789</v>
      </c>
      <c r="B1302" s="738">
        <v>157374</v>
      </c>
      <c r="C1302" s="738">
        <v>1500</v>
      </c>
      <c r="D1302" s="738">
        <v>0</v>
      </c>
      <c r="E1302" s="739">
        <v>0</v>
      </c>
      <c r="F1302" s="738">
        <v>0</v>
      </c>
    </row>
    <row r="1303" spans="1:6" ht="12.75">
      <c r="A1303" s="734" t="s">
        <v>791</v>
      </c>
      <c r="B1303" s="738">
        <v>157374</v>
      </c>
      <c r="C1303" s="738">
        <v>1500</v>
      </c>
      <c r="D1303" s="738">
        <v>0</v>
      </c>
      <c r="E1303" s="739">
        <v>0</v>
      </c>
      <c r="F1303" s="738">
        <v>0</v>
      </c>
    </row>
    <row r="1304" spans="1:6" ht="12.75">
      <c r="A1304" s="734" t="s">
        <v>402</v>
      </c>
      <c r="B1304" s="738">
        <v>0</v>
      </c>
      <c r="C1304" s="738">
        <v>0</v>
      </c>
      <c r="D1304" s="738">
        <v>109382.88</v>
      </c>
      <c r="E1304" s="739" t="s">
        <v>398</v>
      </c>
      <c r="F1304" s="738">
        <v>60995.21</v>
      </c>
    </row>
    <row r="1305" spans="1:6" ht="12.75">
      <c r="A1305" s="734"/>
      <c r="B1305" s="738"/>
      <c r="C1305" s="738"/>
      <c r="D1305" s="738"/>
      <c r="E1305" s="739"/>
      <c r="F1305" s="738"/>
    </row>
    <row r="1306" spans="1:6" s="729" customFormat="1" ht="25.5">
      <c r="A1306" s="730" t="s">
        <v>288</v>
      </c>
      <c r="B1306" s="733"/>
      <c r="C1306" s="733"/>
      <c r="D1306" s="733"/>
      <c r="E1306" s="732"/>
      <c r="F1306" s="733"/>
    </row>
    <row r="1307" spans="1:6" s="729" customFormat="1" ht="12.75">
      <c r="A1307" s="730" t="s">
        <v>711</v>
      </c>
      <c r="B1307" s="733">
        <v>31226856</v>
      </c>
      <c r="C1307" s="733">
        <v>6413382</v>
      </c>
      <c r="D1307" s="733">
        <v>6180774.93</v>
      </c>
      <c r="E1307" s="732">
        <v>19.793138733</v>
      </c>
      <c r="F1307" s="733">
        <v>4740196.75</v>
      </c>
    </row>
    <row r="1308" spans="1:6" ht="25.5">
      <c r="A1308" s="734" t="s">
        <v>444</v>
      </c>
      <c r="B1308" s="738">
        <v>0</v>
      </c>
      <c r="C1308" s="738">
        <v>0</v>
      </c>
      <c r="D1308" s="738">
        <v>253.01</v>
      </c>
      <c r="E1308" s="739">
        <v>0</v>
      </c>
      <c r="F1308" s="738">
        <v>253.01</v>
      </c>
    </row>
    <row r="1309" spans="1:6" ht="25.5">
      <c r="A1309" s="734" t="s">
        <v>714</v>
      </c>
      <c r="B1309" s="738">
        <v>18630323</v>
      </c>
      <c r="C1309" s="738">
        <v>3763127</v>
      </c>
      <c r="D1309" s="738">
        <v>3530266.92</v>
      </c>
      <c r="E1309" s="739">
        <v>18.949037652</v>
      </c>
      <c r="F1309" s="738">
        <v>3057328.74</v>
      </c>
    </row>
    <row r="1310" spans="1:6" ht="12.75">
      <c r="A1310" s="734" t="s">
        <v>716</v>
      </c>
      <c r="B1310" s="738">
        <v>12596533</v>
      </c>
      <c r="C1310" s="738">
        <v>2650255</v>
      </c>
      <c r="D1310" s="738">
        <v>2650255</v>
      </c>
      <c r="E1310" s="739">
        <v>21.03955906</v>
      </c>
      <c r="F1310" s="738">
        <v>1682615</v>
      </c>
    </row>
    <row r="1311" spans="1:6" ht="25.5">
      <c r="A1311" s="734" t="s">
        <v>718</v>
      </c>
      <c r="B1311" s="738">
        <v>12596533</v>
      </c>
      <c r="C1311" s="738">
        <v>2650255</v>
      </c>
      <c r="D1311" s="738">
        <v>2650255</v>
      </c>
      <c r="E1311" s="739">
        <v>21.03955906</v>
      </c>
      <c r="F1311" s="738">
        <v>1682615</v>
      </c>
    </row>
    <row r="1312" spans="1:6" s="729" customFormat="1" ht="12.75">
      <c r="A1312" s="730" t="s">
        <v>834</v>
      </c>
      <c r="B1312" s="733">
        <v>32147674</v>
      </c>
      <c r="C1312" s="733">
        <v>6215152</v>
      </c>
      <c r="D1312" s="733">
        <v>2577557.99</v>
      </c>
      <c r="E1312" s="732">
        <v>8.017867762</v>
      </c>
      <c r="F1312" s="733">
        <v>2115127.4</v>
      </c>
    </row>
    <row r="1313" spans="1:6" ht="12.75">
      <c r="A1313" s="734" t="s">
        <v>721</v>
      </c>
      <c r="B1313" s="738">
        <v>18695239</v>
      </c>
      <c r="C1313" s="738">
        <v>5116886</v>
      </c>
      <c r="D1313" s="738">
        <v>1737161.84</v>
      </c>
      <c r="E1313" s="739">
        <v>9.292001242</v>
      </c>
      <c r="F1313" s="738">
        <v>1275301.25</v>
      </c>
    </row>
    <row r="1314" spans="1:6" ht="12.75">
      <c r="A1314" s="734" t="s">
        <v>723</v>
      </c>
      <c r="B1314" s="738">
        <v>3703827</v>
      </c>
      <c r="C1314" s="738">
        <v>665684</v>
      </c>
      <c r="D1314" s="738">
        <v>195781.34</v>
      </c>
      <c r="E1314" s="739">
        <v>5.285920212</v>
      </c>
      <c r="F1314" s="738">
        <v>123824.64</v>
      </c>
    </row>
    <row r="1315" spans="1:6" ht="12.75">
      <c r="A1315" s="734" t="s">
        <v>725</v>
      </c>
      <c r="B1315" s="738">
        <v>1015617</v>
      </c>
      <c r="C1315" s="738">
        <v>163340</v>
      </c>
      <c r="D1315" s="738">
        <v>108373.09</v>
      </c>
      <c r="E1315" s="739">
        <v>10.670665221</v>
      </c>
      <c r="F1315" s="738">
        <v>65374.39</v>
      </c>
    </row>
    <row r="1316" spans="1:6" ht="12.75">
      <c r="A1316" s="734" t="s">
        <v>727</v>
      </c>
      <c r="B1316" s="738">
        <v>809099</v>
      </c>
      <c r="C1316" s="738">
        <v>125017</v>
      </c>
      <c r="D1316" s="738">
        <v>86975.68</v>
      </c>
      <c r="E1316" s="739">
        <v>10.749695649</v>
      </c>
      <c r="F1316" s="738">
        <v>51766.64</v>
      </c>
    </row>
    <row r="1317" spans="1:6" ht="12.75">
      <c r="A1317" s="734" t="s">
        <v>731</v>
      </c>
      <c r="B1317" s="738">
        <v>2688210</v>
      </c>
      <c r="C1317" s="738">
        <v>502344</v>
      </c>
      <c r="D1317" s="738">
        <v>87408.25</v>
      </c>
      <c r="E1317" s="739">
        <v>3.251540988</v>
      </c>
      <c r="F1317" s="738">
        <v>58450.25</v>
      </c>
    </row>
    <row r="1318" spans="1:6" ht="12.75">
      <c r="A1318" s="734" t="s">
        <v>753</v>
      </c>
      <c r="B1318" s="738">
        <v>8092120</v>
      </c>
      <c r="C1318" s="738">
        <v>2254927</v>
      </c>
      <c r="D1318" s="738">
        <v>733884.56</v>
      </c>
      <c r="E1318" s="739">
        <v>9.069126014</v>
      </c>
      <c r="F1318" s="738">
        <v>627607.67</v>
      </c>
    </row>
    <row r="1319" spans="1:6" ht="12.75">
      <c r="A1319" s="734" t="s">
        <v>755</v>
      </c>
      <c r="B1319" s="738">
        <v>7812437</v>
      </c>
      <c r="C1319" s="738">
        <v>1993063</v>
      </c>
      <c r="D1319" s="738">
        <v>619041.07</v>
      </c>
      <c r="E1319" s="739">
        <v>7.923789593</v>
      </c>
      <c r="F1319" s="738">
        <v>555899.26</v>
      </c>
    </row>
    <row r="1320" spans="1:6" ht="12.75">
      <c r="A1320" s="734" t="s">
        <v>767</v>
      </c>
      <c r="B1320" s="738">
        <v>279683</v>
      </c>
      <c r="C1320" s="738">
        <v>261864</v>
      </c>
      <c r="D1320" s="738">
        <v>114843.49</v>
      </c>
      <c r="E1320" s="739">
        <v>41.062020216</v>
      </c>
      <c r="F1320" s="738">
        <v>71708.41</v>
      </c>
    </row>
    <row r="1321" spans="1:6" ht="25.5">
      <c r="A1321" s="734" t="s">
        <v>773</v>
      </c>
      <c r="B1321" s="738">
        <v>121000</v>
      </c>
      <c r="C1321" s="738">
        <v>0</v>
      </c>
      <c r="D1321" s="738">
        <v>0</v>
      </c>
      <c r="E1321" s="739">
        <v>0</v>
      </c>
      <c r="F1321" s="738">
        <v>0</v>
      </c>
    </row>
    <row r="1322" spans="1:6" ht="12.75">
      <c r="A1322" s="734" t="s">
        <v>777</v>
      </c>
      <c r="B1322" s="738">
        <v>121000</v>
      </c>
      <c r="C1322" s="738">
        <v>0</v>
      </c>
      <c r="D1322" s="738">
        <v>0</v>
      </c>
      <c r="E1322" s="739">
        <v>0</v>
      </c>
      <c r="F1322" s="738">
        <v>0</v>
      </c>
    </row>
    <row r="1323" spans="1:6" ht="12.75">
      <c r="A1323" s="734" t="s">
        <v>779</v>
      </c>
      <c r="B1323" s="738">
        <v>6778292</v>
      </c>
      <c r="C1323" s="738">
        <v>2196275</v>
      </c>
      <c r="D1323" s="738">
        <v>807495.94</v>
      </c>
      <c r="E1323" s="739">
        <v>11.912970701</v>
      </c>
      <c r="F1323" s="738">
        <v>523868.94</v>
      </c>
    </row>
    <row r="1324" spans="1:6" ht="51">
      <c r="A1324" s="734" t="s">
        <v>787</v>
      </c>
      <c r="B1324" s="738">
        <v>6778292</v>
      </c>
      <c r="C1324" s="738">
        <v>2196275</v>
      </c>
      <c r="D1324" s="738">
        <v>807495.94</v>
      </c>
      <c r="E1324" s="739">
        <v>11.912970701</v>
      </c>
      <c r="F1324" s="738">
        <v>523868.94</v>
      </c>
    </row>
    <row r="1325" spans="1:6" ht="12.75">
      <c r="A1325" s="734" t="s">
        <v>789</v>
      </c>
      <c r="B1325" s="738">
        <v>13452435</v>
      </c>
      <c r="C1325" s="738">
        <v>1098266</v>
      </c>
      <c r="D1325" s="738">
        <v>840396.15</v>
      </c>
      <c r="E1325" s="739">
        <v>6.24716752</v>
      </c>
      <c r="F1325" s="738">
        <v>839826.15</v>
      </c>
    </row>
    <row r="1326" spans="1:6" ht="12.75">
      <c r="A1326" s="734" t="s">
        <v>791</v>
      </c>
      <c r="B1326" s="738">
        <v>13452435</v>
      </c>
      <c r="C1326" s="738">
        <v>1098266</v>
      </c>
      <c r="D1326" s="738">
        <v>840396.15</v>
      </c>
      <c r="E1326" s="739">
        <v>6.24716752</v>
      </c>
      <c r="F1326" s="738">
        <v>839826.15</v>
      </c>
    </row>
    <row r="1327" spans="1:6" ht="12.75">
      <c r="A1327" s="734" t="s">
        <v>402</v>
      </c>
      <c r="B1327" s="738">
        <v>-920818</v>
      </c>
      <c r="C1327" s="738">
        <v>198230</v>
      </c>
      <c r="D1327" s="738">
        <v>3603216.94</v>
      </c>
      <c r="E1327" s="739" t="s">
        <v>398</v>
      </c>
      <c r="F1327" s="738">
        <v>2625069.35</v>
      </c>
    </row>
    <row r="1328" spans="1:6" ht="12.75">
      <c r="A1328" s="734" t="s">
        <v>403</v>
      </c>
      <c r="B1328" s="738">
        <v>920818</v>
      </c>
      <c r="C1328" s="738">
        <v>-198230</v>
      </c>
      <c r="D1328" s="738" t="s">
        <v>398</v>
      </c>
      <c r="E1328" s="739" t="s">
        <v>398</v>
      </c>
      <c r="F1328" s="738" t="s">
        <v>398</v>
      </c>
    </row>
    <row r="1329" spans="1:6" ht="12.75">
      <c r="A1329" s="734" t="s">
        <v>461</v>
      </c>
      <c r="B1329" s="738">
        <v>920818</v>
      </c>
      <c r="C1329" s="738">
        <v>-198230</v>
      </c>
      <c r="D1329" s="738" t="s">
        <v>398</v>
      </c>
      <c r="E1329" s="739" t="s">
        <v>398</v>
      </c>
      <c r="F1329" s="738" t="s">
        <v>398</v>
      </c>
    </row>
    <row r="1330" spans="1:6" ht="38.25">
      <c r="A1330" s="734" t="s">
        <v>463</v>
      </c>
      <c r="B1330" s="738">
        <v>920818</v>
      </c>
      <c r="C1330" s="738">
        <v>-198230</v>
      </c>
      <c r="D1330" s="738" t="s">
        <v>398</v>
      </c>
      <c r="E1330" s="739" t="s">
        <v>398</v>
      </c>
      <c r="F1330" s="738" t="s">
        <v>398</v>
      </c>
    </row>
    <row r="1331" spans="1:6" ht="12.75">
      <c r="A1331" s="734"/>
      <c r="B1331" s="738"/>
      <c r="C1331" s="738"/>
      <c r="D1331" s="738"/>
      <c r="E1331" s="739"/>
      <c r="F1331" s="738"/>
    </row>
    <row r="1332" spans="1:6" s="729" customFormat="1" ht="51">
      <c r="A1332" s="730" t="s">
        <v>289</v>
      </c>
      <c r="B1332" s="733"/>
      <c r="C1332" s="733"/>
      <c r="D1332" s="733"/>
      <c r="E1332" s="732"/>
      <c r="F1332" s="733"/>
    </row>
    <row r="1333" spans="1:6" s="729" customFormat="1" ht="12.75">
      <c r="A1333" s="730" t="s">
        <v>711</v>
      </c>
      <c r="B1333" s="733">
        <v>17360624</v>
      </c>
      <c r="C1333" s="733">
        <v>5493364</v>
      </c>
      <c r="D1333" s="733">
        <v>3438381.93</v>
      </c>
      <c r="E1333" s="732">
        <v>19.805635615</v>
      </c>
      <c r="F1333" s="733">
        <v>2028553.75</v>
      </c>
    </row>
    <row r="1334" spans="1:6" ht="25.5">
      <c r="A1334" s="734" t="s">
        <v>444</v>
      </c>
      <c r="B1334" s="738">
        <v>0</v>
      </c>
      <c r="C1334" s="738">
        <v>0</v>
      </c>
      <c r="D1334" s="738">
        <v>253.01</v>
      </c>
      <c r="E1334" s="739">
        <v>0</v>
      </c>
      <c r="F1334" s="738">
        <v>253.01</v>
      </c>
    </row>
    <row r="1335" spans="1:6" ht="25.5">
      <c r="A1335" s="734" t="s">
        <v>714</v>
      </c>
      <c r="B1335" s="738">
        <v>11616039</v>
      </c>
      <c r="C1335" s="738">
        <v>3724691</v>
      </c>
      <c r="D1335" s="738">
        <v>1669455.92</v>
      </c>
      <c r="E1335" s="739">
        <v>14.371989626</v>
      </c>
      <c r="F1335" s="738">
        <v>1196517.74</v>
      </c>
    </row>
    <row r="1336" spans="1:6" ht="12.75">
      <c r="A1336" s="734" t="s">
        <v>716</v>
      </c>
      <c r="B1336" s="738">
        <v>5744585</v>
      </c>
      <c r="C1336" s="738">
        <v>1768673</v>
      </c>
      <c r="D1336" s="738">
        <v>1768673</v>
      </c>
      <c r="E1336" s="739">
        <v>30.788525194</v>
      </c>
      <c r="F1336" s="738">
        <v>831783</v>
      </c>
    </row>
    <row r="1337" spans="1:6" ht="25.5">
      <c r="A1337" s="734" t="s">
        <v>718</v>
      </c>
      <c r="B1337" s="738">
        <v>5744585</v>
      </c>
      <c r="C1337" s="738">
        <v>1768673</v>
      </c>
      <c r="D1337" s="738">
        <v>1768673</v>
      </c>
      <c r="E1337" s="739">
        <v>30.788525194</v>
      </c>
      <c r="F1337" s="738">
        <v>831783</v>
      </c>
    </row>
    <row r="1338" spans="1:6" s="729" customFormat="1" ht="12.75">
      <c r="A1338" s="730" t="s">
        <v>834</v>
      </c>
      <c r="B1338" s="733">
        <v>17815630</v>
      </c>
      <c r="C1338" s="733">
        <v>5295134</v>
      </c>
      <c r="D1338" s="733">
        <v>1741697.44</v>
      </c>
      <c r="E1338" s="732">
        <v>9.776232668</v>
      </c>
      <c r="F1338" s="733">
        <v>1284522.13</v>
      </c>
    </row>
    <row r="1339" spans="1:6" ht="12.75">
      <c r="A1339" s="734" t="s">
        <v>721</v>
      </c>
      <c r="B1339" s="738">
        <v>16917841</v>
      </c>
      <c r="C1339" s="738">
        <v>5022786</v>
      </c>
      <c r="D1339" s="738">
        <v>1723234.01</v>
      </c>
      <c r="E1339" s="739">
        <v>10.185897893</v>
      </c>
      <c r="F1339" s="738">
        <v>1266058.7</v>
      </c>
    </row>
    <row r="1340" spans="1:6" ht="12.75">
      <c r="A1340" s="734" t="s">
        <v>723</v>
      </c>
      <c r="B1340" s="738">
        <v>2706140</v>
      </c>
      <c r="C1340" s="738">
        <v>571584</v>
      </c>
      <c r="D1340" s="738">
        <v>181853.51</v>
      </c>
      <c r="E1340" s="739">
        <v>6.720033332</v>
      </c>
      <c r="F1340" s="738">
        <v>114582.09</v>
      </c>
    </row>
    <row r="1341" spans="1:6" ht="12.75">
      <c r="A1341" s="734" t="s">
        <v>725</v>
      </c>
      <c r="B1341" s="738">
        <v>792782</v>
      </c>
      <c r="C1341" s="738">
        <v>142449</v>
      </c>
      <c r="D1341" s="738">
        <v>98795.84</v>
      </c>
      <c r="E1341" s="739">
        <v>12.461917652</v>
      </c>
      <c r="F1341" s="738">
        <v>59793.35</v>
      </c>
    </row>
    <row r="1342" spans="1:6" ht="12.75">
      <c r="A1342" s="734" t="s">
        <v>727</v>
      </c>
      <c r="B1342" s="738">
        <v>632388</v>
      </c>
      <c r="C1342" s="738">
        <v>108872</v>
      </c>
      <c r="D1342" s="738">
        <v>79167.91</v>
      </c>
      <c r="E1342" s="739">
        <v>12.518882395</v>
      </c>
      <c r="F1342" s="738">
        <v>47234.68</v>
      </c>
    </row>
    <row r="1343" spans="1:6" ht="12.75">
      <c r="A1343" s="734" t="s">
        <v>731</v>
      </c>
      <c r="B1343" s="738">
        <v>1913358</v>
      </c>
      <c r="C1343" s="738">
        <v>429135</v>
      </c>
      <c r="D1343" s="738">
        <v>83057.67</v>
      </c>
      <c r="E1343" s="739">
        <v>4.340937242</v>
      </c>
      <c r="F1343" s="738">
        <v>54788.74</v>
      </c>
    </row>
    <row r="1344" spans="1:6" ht="12.75">
      <c r="A1344" s="734" t="s">
        <v>753</v>
      </c>
      <c r="B1344" s="738">
        <v>7633409</v>
      </c>
      <c r="C1344" s="738">
        <v>2254927</v>
      </c>
      <c r="D1344" s="738">
        <v>733884.56</v>
      </c>
      <c r="E1344" s="739">
        <v>9.614112908</v>
      </c>
      <c r="F1344" s="738">
        <v>627607.67</v>
      </c>
    </row>
    <row r="1345" spans="1:6" ht="12.75">
      <c r="A1345" s="734" t="s">
        <v>755</v>
      </c>
      <c r="B1345" s="738">
        <v>7353726</v>
      </c>
      <c r="C1345" s="738">
        <v>1993063</v>
      </c>
      <c r="D1345" s="738">
        <v>619041.07</v>
      </c>
      <c r="E1345" s="739">
        <v>8.418060042</v>
      </c>
      <c r="F1345" s="738">
        <v>555899.26</v>
      </c>
    </row>
    <row r="1346" spans="1:6" ht="12.75">
      <c r="A1346" s="734" t="s">
        <v>767</v>
      </c>
      <c r="B1346" s="738">
        <v>279683</v>
      </c>
      <c r="C1346" s="738">
        <v>261864</v>
      </c>
      <c r="D1346" s="738">
        <v>114843.49</v>
      </c>
      <c r="E1346" s="739">
        <v>41.062020216</v>
      </c>
      <c r="F1346" s="738">
        <v>71708.41</v>
      </c>
    </row>
    <row r="1347" spans="1:6" ht="12.75">
      <c r="A1347" s="734" t="s">
        <v>779</v>
      </c>
      <c r="B1347" s="738">
        <v>6578292</v>
      </c>
      <c r="C1347" s="738">
        <v>2196275</v>
      </c>
      <c r="D1347" s="738">
        <v>807495.94</v>
      </c>
      <c r="E1347" s="739">
        <v>12.27516109</v>
      </c>
      <c r="F1347" s="738">
        <v>523868.94</v>
      </c>
    </row>
    <row r="1348" spans="1:6" ht="51">
      <c r="A1348" s="734" t="s">
        <v>787</v>
      </c>
      <c r="B1348" s="738">
        <v>6578292</v>
      </c>
      <c r="C1348" s="738">
        <v>2196275</v>
      </c>
      <c r="D1348" s="738">
        <v>807495.94</v>
      </c>
      <c r="E1348" s="739">
        <v>12.27516109</v>
      </c>
      <c r="F1348" s="738">
        <v>523868.94</v>
      </c>
    </row>
    <row r="1349" spans="1:6" ht="12.75">
      <c r="A1349" s="734" t="s">
        <v>789</v>
      </c>
      <c r="B1349" s="738">
        <v>897789</v>
      </c>
      <c r="C1349" s="738">
        <v>272348</v>
      </c>
      <c r="D1349" s="738">
        <v>18463.43</v>
      </c>
      <c r="E1349" s="739">
        <v>2.056544466</v>
      </c>
      <c r="F1349" s="738">
        <v>18463.43</v>
      </c>
    </row>
    <row r="1350" spans="1:6" ht="12.75">
      <c r="A1350" s="734" t="s">
        <v>791</v>
      </c>
      <c r="B1350" s="738">
        <v>897789</v>
      </c>
      <c r="C1350" s="738">
        <v>272348</v>
      </c>
      <c r="D1350" s="738">
        <v>18463.43</v>
      </c>
      <c r="E1350" s="739">
        <v>2.056544466</v>
      </c>
      <c r="F1350" s="738">
        <v>18463.43</v>
      </c>
    </row>
    <row r="1351" spans="1:6" ht="12.75">
      <c r="A1351" s="734" t="s">
        <v>402</v>
      </c>
      <c r="B1351" s="738">
        <v>-455006</v>
      </c>
      <c r="C1351" s="738">
        <v>198230</v>
      </c>
      <c r="D1351" s="738">
        <v>1696684.49</v>
      </c>
      <c r="E1351" s="739" t="s">
        <v>398</v>
      </c>
      <c r="F1351" s="738">
        <v>744031.620000001</v>
      </c>
    </row>
    <row r="1352" spans="1:6" ht="12.75">
      <c r="A1352" s="734" t="s">
        <v>403</v>
      </c>
      <c r="B1352" s="738">
        <v>455006</v>
      </c>
      <c r="C1352" s="738">
        <v>-198230</v>
      </c>
      <c r="D1352" s="738" t="s">
        <v>398</v>
      </c>
      <c r="E1352" s="739" t="s">
        <v>398</v>
      </c>
      <c r="F1352" s="738" t="s">
        <v>398</v>
      </c>
    </row>
    <row r="1353" spans="1:6" ht="12.75">
      <c r="A1353" s="734" t="s">
        <v>461</v>
      </c>
      <c r="B1353" s="738">
        <v>455006</v>
      </c>
      <c r="C1353" s="738">
        <v>-198230</v>
      </c>
      <c r="D1353" s="738" t="s">
        <v>398</v>
      </c>
      <c r="E1353" s="739" t="s">
        <v>398</v>
      </c>
      <c r="F1353" s="738" t="s">
        <v>398</v>
      </c>
    </row>
    <row r="1354" spans="1:6" ht="38.25">
      <c r="A1354" s="734" t="s">
        <v>463</v>
      </c>
      <c r="B1354" s="738">
        <v>455006</v>
      </c>
      <c r="C1354" s="738">
        <v>-198230</v>
      </c>
      <c r="D1354" s="738" t="s">
        <v>398</v>
      </c>
      <c r="E1354" s="739" t="s">
        <v>398</v>
      </c>
      <c r="F1354" s="738" t="s">
        <v>398</v>
      </c>
    </row>
    <row r="1355" spans="1:6" s="729" customFormat="1" ht="12.75">
      <c r="A1355" s="730" t="s">
        <v>847</v>
      </c>
      <c r="B1355" s="733"/>
      <c r="C1355" s="733"/>
      <c r="D1355" s="733"/>
      <c r="E1355" s="732"/>
      <c r="F1355" s="733"/>
    </row>
    <row r="1356" spans="1:6" s="729" customFormat="1" ht="12.75">
      <c r="A1356" s="730" t="s">
        <v>711</v>
      </c>
      <c r="B1356" s="733">
        <v>184196</v>
      </c>
      <c r="C1356" s="733">
        <v>34194</v>
      </c>
      <c r="D1356" s="733">
        <v>34194</v>
      </c>
      <c r="E1356" s="732">
        <v>18.563921041</v>
      </c>
      <c r="F1356" s="733">
        <v>26641</v>
      </c>
    </row>
    <row r="1357" spans="1:6" ht="12.75">
      <c r="A1357" s="734" t="s">
        <v>716</v>
      </c>
      <c r="B1357" s="738">
        <v>184196</v>
      </c>
      <c r="C1357" s="738">
        <v>34194</v>
      </c>
      <c r="D1357" s="738">
        <v>34194</v>
      </c>
      <c r="E1357" s="739">
        <v>18.563921041</v>
      </c>
      <c r="F1357" s="738">
        <v>26641</v>
      </c>
    </row>
    <row r="1358" spans="1:6" ht="25.5">
      <c r="A1358" s="734" t="s">
        <v>718</v>
      </c>
      <c r="B1358" s="738">
        <v>184196</v>
      </c>
      <c r="C1358" s="738">
        <v>34194</v>
      </c>
      <c r="D1358" s="738">
        <v>34194</v>
      </c>
      <c r="E1358" s="739">
        <v>18.563921041</v>
      </c>
      <c r="F1358" s="738">
        <v>26641</v>
      </c>
    </row>
    <row r="1359" spans="1:6" s="729" customFormat="1" ht="12.75">
      <c r="A1359" s="730" t="s">
        <v>834</v>
      </c>
      <c r="B1359" s="733">
        <v>184196</v>
      </c>
      <c r="C1359" s="733">
        <v>34194</v>
      </c>
      <c r="D1359" s="733">
        <v>10243.4</v>
      </c>
      <c r="E1359" s="732">
        <v>5.561141393</v>
      </c>
      <c r="F1359" s="733">
        <v>6539.91</v>
      </c>
    </row>
    <row r="1360" spans="1:6" ht="12.75">
      <c r="A1360" s="734" t="s">
        <v>721</v>
      </c>
      <c r="B1360" s="738">
        <v>141346</v>
      </c>
      <c r="C1360" s="738">
        <v>34194</v>
      </c>
      <c r="D1360" s="738">
        <v>10243.4</v>
      </c>
      <c r="E1360" s="739">
        <v>7.24703918</v>
      </c>
      <c r="F1360" s="738">
        <v>6539.91</v>
      </c>
    </row>
    <row r="1361" spans="1:6" ht="12.75">
      <c r="A1361" s="734" t="s">
        <v>723</v>
      </c>
      <c r="B1361" s="738">
        <v>141346</v>
      </c>
      <c r="C1361" s="738">
        <v>34194</v>
      </c>
      <c r="D1361" s="738">
        <v>10243.4</v>
      </c>
      <c r="E1361" s="739">
        <v>7.24703918</v>
      </c>
      <c r="F1361" s="738">
        <v>6539.91</v>
      </c>
    </row>
    <row r="1362" spans="1:6" ht="12.75">
      <c r="A1362" s="734" t="s">
        <v>725</v>
      </c>
      <c r="B1362" s="738">
        <v>25839</v>
      </c>
      <c r="C1362" s="738">
        <v>4306</v>
      </c>
      <c r="D1362" s="738">
        <v>4306</v>
      </c>
      <c r="E1362" s="739">
        <v>16.664731607</v>
      </c>
      <c r="F1362" s="738">
        <v>2153</v>
      </c>
    </row>
    <row r="1363" spans="1:6" ht="12.75">
      <c r="A1363" s="734" t="s">
        <v>727</v>
      </c>
      <c r="B1363" s="738">
        <v>20772</v>
      </c>
      <c r="C1363" s="738">
        <v>3462</v>
      </c>
      <c r="D1363" s="738">
        <v>3462</v>
      </c>
      <c r="E1363" s="739">
        <v>16.666666667</v>
      </c>
      <c r="F1363" s="738">
        <v>1731</v>
      </c>
    </row>
    <row r="1364" spans="1:6" ht="12.75">
      <c r="A1364" s="734" t="s">
        <v>731</v>
      </c>
      <c r="B1364" s="738">
        <v>115507</v>
      </c>
      <c r="C1364" s="738">
        <v>29888</v>
      </c>
      <c r="D1364" s="738">
        <v>5937.4</v>
      </c>
      <c r="E1364" s="739">
        <v>5.140294528</v>
      </c>
      <c r="F1364" s="738">
        <v>4386.91</v>
      </c>
    </row>
    <row r="1365" spans="1:6" ht="12.75">
      <c r="A1365" s="734" t="s">
        <v>789</v>
      </c>
      <c r="B1365" s="738">
        <v>42850</v>
      </c>
      <c r="C1365" s="738">
        <v>0</v>
      </c>
      <c r="D1365" s="738">
        <v>0</v>
      </c>
      <c r="E1365" s="739">
        <v>0</v>
      </c>
      <c r="F1365" s="738">
        <v>0</v>
      </c>
    </row>
    <row r="1366" spans="1:6" ht="12.75">
      <c r="A1366" s="734" t="s">
        <v>791</v>
      </c>
      <c r="B1366" s="738">
        <v>42850</v>
      </c>
      <c r="C1366" s="738">
        <v>0</v>
      </c>
      <c r="D1366" s="738">
        <v>0</v>
      </c>
      <c r="E1366" s="739">
        <v>0</v>
      </c>
      <c r="F1366" s="738">
        <v>0</v>
      </c>
    </row>
    <row r="1367" spans="1:6" ht="12.75">
      <c r="A1367" s="734" t="s">
        <v>402</v>
      </c>
      <c r="B1367" s="738">
        <v>0</v>
      </c>
      <c r="C1367" s="738">
        <v>0</v>
      </c>
      <c r="D1367" s="738">
        <v>23950.6</v>
      </c>
      <c r="E1367" s="739" t="s">
        <v>398</v>
      </c>
      <c r="F1367" s="738">
        <v>20101.09</v>
      </c>
    </row>
    <row r="1368" spans="1:6" s="729" customFormat="1" ht="12.75">
      <c r="A1368" s="730" t="s">
        <v>849</v>
      </c>
      <c r="B1368" s="733"/>
      <c r="C1368" s="733"/>
      <c r="D1368" s="733"/>
      <c r="E1368" s="732"/>
      <c r="F1368" s="733"/>
    </row>
    <row r="1369" spans="1:6" s="729" customFormat="1" ht="12.75">
      <c r="A1369" s="730" t="s">
        <v>711</v>
      </c>
      <c r="B1369" s="733">
        <v>550566</v>
      </c>
      <c r="C1369" s="733">
        <v>4476</v>
      </c>
      <c r="D1369" s="733">
        <v>4476</v>
      </c>
      <c r="E1369" s="732">
        <v>0.81298155</v>
      </c>
      <c r="F1369" s="733">
        <v>2338</v>
      </c>
    </row>
    <row r="1370" spans="1:6" ht="12.75">
      <c r="A1370" s="734" t="s">
        <v>450</v>
      </c>
      <c r="B1370" s="738">
        <v>444706</v>
      </c>
      <c r="C1370" s="738">
        <v>0</v>
      </c>
      <c r="D1370" s="738">
        <v>0</v>
      </c>
      <c r="E1370" s="739">
        <v>0</v>
      </c>
      <c r="F1370" s="738">
        <v>0</v>
      </c>
    </row>
    <row r="1371" spans="1:6" ht="12.75">
      <c r="A1371" s="734" t="s">
        <v>852</v>
      </c>
      <c r="B1371" s="738">
        <v>444706</v>
      </c>
      <c r="C1371" s="738">
        <v>0</v>
      </c>
      <c r="D1371" s="738">
        <v>0</v>
      </c>
      <c r="E1371" s="739">
        <v>0</v>
      </c>
      <c r="F1371" s="738">
        <v>0</v>
      </c>
    </row>
    <row r="1372" spans="1:6" ht="25.5">
      <c r="A1372" s="734" t="s">
        <v>854</v>
      </c>
      <c r="B1372" s="738">
        <v>444706</v>
      </c>
      <c r="C1372" s="738">
        <v>0</v>
      </c>
      <c r="D1372" s="738">
        <v>0</v>
      </c>
      <c r="E1372" s="739">
        <v>0</v>
      </c>
      <c r="F1372" s="738">
        <v>0</v>
      </c>
    </row>
    <row r="1373" spans="1:6" ht="38.25">
      <c r="A1373" s="734" t="s">
        <v>856</v>
      </c>
      <c r="B1373" s="738">
        <v>444706</v>
      </c>
      <c r="C1373" s="738">
        <v>0</v>
      </c>
      <c r="D1373" s="738">
        <v>0</v>
      </c>
      <c r="E1373" s="739">
        <v>0</v>
      </c>
      <c r="F1373" s="738">
        <v>0</v>
      </c>
    </row>
    <row r="1374" spans="1:6" ht="63.75">
      <c r="A1374" s="734" t="s">
        <v>858</v>
      </c>
      <c r="B1374" s="738">
        <v>444706</v>
      </c>
      <c r="C1374" s="738">
        <v>0</v>
      </c>
      <c r="D1374" s="738">
        <v>0</v>
      </c>
      <c r="E1374" s="739">
        <v>0</v>
      </c>
      <c r="F1374" s="738">
        <v>0</v>
      </c>
    </row>
    <row r="1375" spans="1:6" ht="12.75">
      <c r="A1375" s="734" t="s">
        <v>716</v>
      </c>
      <c r="B1375" s="738">
        <v>105860</v>
      </c>
      <c r="C1375" s="738">
        <v>4476</v>
      </c>
      <c r="D1375" s="738">
        <v>4476</v>
      </c>
      <c r="E1375" s="739">
        <v>4.228225959</v>
      </c>
      <c r="F1375" s="738">
        <v>2338</v>
      </c>
    </row>
    <row r="1376" spans="1:6" ht="25.5">
      <c r="A1376" s="734" t="s">
        <v>718</v>
      </c>
      <c r="B1376" s="738">
        <v>105860</v>
      </c>
      <c r="C1376" s="738">
        <v>4476</v>
      </c>
      <c r="D1376" s="738">
        <v>4476</v>
      </c>
      <c r="E1376" s="739">
        <v>4.228225959</v>
      </c>
      <c r="F1376" s="738">
        <v>2338</v>
      </c>
    </row>
    <row r="1377" spans="1:6" s="729" customFormat="1" ht="12.75">
      <c r="A1377" s="730" t="s">
        <v>834</v>
      </c>
      <c r="B1377" s="733">
        <v>550566</v>
      </c>
      <c r="C1377" s="733">
        <v>4476</v>
      </c>
      <c r="D1377" s="733">
        <v>3382.72</v>
      </c>
      <c r="E1377" s="732">
        <v>0.614407719</v>
      </c>
      <c r="F1377" s="733">
        <v>1493.85</v>
      </c>
    </row>
    <row r="1378" spans="1:6" ht="12.75">
      <c r="A1378" s="734" t="s">
        <v>721</v>
      </c>
      <c r="B1378" s="738">
        <v>550566</v>
      </c>
      <c r="C1378" s="738">
        <v>4476</v>
      </c>
      <c r="D1378" s="738">
        <v>3382.72</v>
      </c>
      <c r="E1378" s="739">
        <v>0.614407719</v>
      </c>
      <c r="F1378" s="738">
        <v>1493.85</v>
      </c>
    </row>
    <row r="1379" spans="1:6" ht="12.75">
      <c r="A1379" s="734" t="s">
        <v>723</v>
      </c>
      <c r="B1379" s="738">
        <v>43534</v>
      </c>
      <c r="C1379" s="738">
        <v>4476</v>
      </c>
      <c r="D1379" s="738">
        <v>3382.72</v>
      </c>
      <c r="E1379" s="739">
        <v>7.770294482</v>
      </c>
      <c r="F1379" s="738">
        <v>1493.85</v>
      </c>
    </row>
    <row r="1380" spans="1:6" ht="12.75">
      <c r="A1380" s="734" t="s">
        <v>725</v>
      </c>
      <c r="B1380" s="738">
        <v>24456</v>
      </c>
      <c r="C1380" s="738">
        <v>4076</v>
      </c>
      <c r="D1380" s="738">
        <v>3351.2</v>
      </c>
      <c r="E1380" s="739">
        <v>13.702976775</v>
      </c>
      <c r="F1380" s="738">
        <v>1476.2</v>
      </c>
    </row>
    <row r="1381" spans="1:6" ht="12.75">
      <c r="A1381" s="734" t="s">
        <v>727</v>
      </c>
      <c r="B1381" s="738">
        <v>18408</v>
      </c>
      <c r="C1381" s="738">
        <v>3068</v>
      </c>
      <c r="D1381" s="738">
        <v>2565.43</v>
      </c>
      <c r="E1381" s="739">
        <v>13.936495002</v>
      </c>
      <c r="F1381" s="738">
        <v>1054.43</v>
      </c>
    </row>
    <row r="1382" spans="1:6" ht="12.75">
      <c r="A1382" s="734" t="s">
        <v>731</v>
      </c>
      <c r="B1382" s="738">
        <v>19078</v>
      </c>
      <c r="C1382" s="738">
        <v>400</v>
      </c>
      <c r="D1382" s="738">
        <v>31.52</v>
      </c>
      <c r="E1382" s="739">
        <v>0.16521648</v>
      </c>
      <c r="F1382" s="738">
        <v>17.65</v>
      </c>
    </row>
    <row r="1383" spans="1:6" ht="12.75">
      <c r="A1383" s="734" t="s">
        <v>779</v>
      </c>
      <c r="B1383" s="738">
        <v>507032</v>
      </c>
      <c r="C1383" s="738">
        <v>0</v>
      </c>
      <c r="D1383" s="738">
        <v>0</v>
      </c>
      <c r="E1383" s="739">
        <v>0</v>
      </c>
      <c r="F1383" s="738">
        <v>0</v>
      </c>
    </row>
    <row r="1384" spans="1:6" ht="51">
      <c r="A1384" s="734" t="s">
        <v>787</v>
      </c>
      <c r="B1384" s="738">
        <v>507032</v>
      </c>
      <c r="C1384" s="738">
        <v>0</v>
      </c>
      <c r="D1384" s="738">
        <v>0</v>
      </c>
      <c r="E1384" s="739">
        <v>0</v>
      </c>
      <c r="F1384" s="738">
        <v>0</v>
      </c>
    </row>
    <row r="1385" spans="1:6" ht="12.75">
      <c r="A1385" s="734" t="s">
        <v>402</v>
      </c>
      <c r="B1385" s="738">
        <v>0</v>
      </c>
      <c r="C1385" s="738">
        <v>0</v>
      </c>
      <c r="D1385" s="738">
        <v>1093.28</v>
      </c>
      <c r="E1385" s="739" t="s">
        <v>398</v>
      </c>
      <c r="F1385" s="738">
        <v>844.15</v>
      </c>
    </row>
    <row r="1386" spans="1:6" s="729" customFormat="1" ht="12.75">
      <c r="A1386" s="730" t="s">
        <v>870</v>
      </c>
      <c r="B1386" s="733"/>
      <c r="C1386" s="733"/>
      <c r="D1386" s="733"/>
      <c r="E1386" s="732"/>
      <c r="F1386" s="733"/>
    </row>
    <row r="1387" spans="1:6" s="729" customFormat="1" ht="12.75">
      <c r="A1387" s="730" t="s">
        <v>711</v>
      </c>
      <c r="B1387" s="733">
        <v>18562431</v>
      </c>
      <c r="C1387" s="733">
        <v>4631491</v>
      </c>
      <c r="D1387" s="733">
        <v>1930239.43</v>
      </c>
      <c r="E1387" s="732">
        <v>10.398634909</v>
      </c>
      <c r="F1387" s="733">
        <v>1334858.29</v>
      </c>
    </row>
    <row r="1388" spans="1:6" ht="25.5">
      <c r="A1388" s="734" t="s">
        <v>714</v>
      </c>
      <c r="B1388" s="738">
        <v>18433475</v>
      </c>
      <c r="C1388" s="738">
        <v>4618477</v>
      </c>
      <c r="D1388" s="738">
        <v>1917225.43</v>
      </c>
      <c r="E1388" s="739">
        <v>10.40078135</v>
      </c>
      <c r="F1388" s="738">
        <v>1325844.29</v>
      </c>
    </row>
    <row r="1389" spans="1:6" ht="25.5">
      <c r="A1389" s="734" t="s">
        <v>872</v>
      </c>
      <c r="B1389" s="738">
        <v>6817436</v>
      </c>
      <c r="C1389" s="738">
        <v>893786</v>
      </c>
      <c r="D1389" s="738">
        <v>247822.05</v>
      </c>
      <c r="E1389" s="739">
        <v>3.635121034</v>
      </c>
      <c r="F1389" s="738">
        <v>129326.48</v>
      </c>
    </row>
    <row r="1390" spans="1:6" ht="12.75">
      <c r="A1390" s="734" t="s">
        <v>716</v>
      </c>
      <c r="B1390" s="738">
        <v>128956</v>
      </c>
      <c r="C1390" s="738">
        <v>13014</v>
      </c>
      <c r="D1390" s="738">
        <v>13014</v>
      </c>
      <c r="E1390" s="739">
        <v>10.091814262</v>
      </c>
      <c r="F1390" s="738">
        <v>9014</v>
      </c>
    </row>
    <row r="1391" spans="1:6" ht="25.5">
      <c r="A1391" s="734" t="s">
        <v>718</v>
      </c>
      <c r="B1391" s="738">
        <v>128956</v>
      </c>
      <c r="C1391" s="738">
        <v>13014</v>
      </c>
      <c r="D1391" s="738">
        <v>13014</v>
      </c>
      <c r="E1391" s="739">
        <v>10.091814262</v>
      </c>
      <c r="F1391" s="738">
        <v>9014</v>
      </c>
    </row>
    <row r="1392" spans="1:6" s="729" customFormat="1" ht="12.75">
      <c r="A1392" s="730" t="s">
        <v>834</v>
      </c>
      <c r="B1392" s="733">
        <v>18562431</v>
      </c>
      <c r="C1392" s="733">
        <v>4631491</v>
      </c>
      <c r="D1392" s="733">
        <v>1811585.36</v>
      </c>
      <c r="E1392" s="732">
        <v>9.759418688</v>
      </c>
      <c r="F1392" s="733">
        <v>1515165.61</v>
      </c>
    </row>
    <row r="1393" spans="1:6" ht="12.75">
      <c r="A1393" s="734" t="s">
        <v>721</v>
      </c>
      <c r="B1393" s="738">
        <v>18562431</v>
      </c>
      <c r="C1393" s="738">
        <v>4631491</v>
      </c>
      <c r="D1393" s="738">
        <v>1811585.36</v>
      </c>
      <c r="E1393" s="739">
        <v>9.759418688</v>
      </c>
      <c r="F1393" s="738">
        <v>1515165.61</v>
      </c>
    </row>
    <row r="1394" spans="1:6" ht="12.75">
      <c r="A1394" s="734" t="s">
        <v>723</v>
      </c>
      <c r="B1394" s="738">
        <v>128956</v>
      </c>
      <c r="C1394" s="738">
        <v>13014</v>
      </c>
      <c r="D1394" s="738">
        <v>7498.01</v>
      </c>
      <c r="E1394" s="739">
        <v>5.814394057</v>
      </c>
      <c r="F1394" s="738">
        <v>6443.61</v>
      </c>
    </row>
    <row r="1395" spans="1:6" ht="12.75">
      <c r="A1395" s="734" t="s">
        <v>725</v>
      </c>
      <c r="B1395" s="738">
        <v>73333</v>
      </c>
      <c r="C1395" s="738">
        <v>10685</v>
      </c>
      <c r="D1395" s="738">
        <v>7498.01</v>
      </c>
      <c r="E1395" s="739">
        <v>10.224605566</v>
      </c>
      <c r="F1395" s="738">
        <v>6443.61</v>
      </c>
    </row>
    <row r="1396" spans="1:6" ht="12.75">
      <c r="A1396" s="734" t="s">
        <v>727</v>
      </c>
      <c r="B1396" s="738">
        <v>57101</v>
      </c>
      <c r="C1396" s="738">
        <v>7961</v>
      </c>
      <c r="D1396" s="738">
        <v>6213.24</v>
      </c>
      <c r="E1396" s="739">
        <v>10.881140435</v>
      </c>
      <c r="F1396" s="738">
        <v>5158.84</v>
      </c>
    </row>
    <row r="1397" spans="1:6" ht="12.75">
      <c r="A1397" s="734" t="s">
        <v>731</v>
      </c>
      <c r="B1397" s="738">
        <v>55623</v>
      </c>
      <c r="C1397" s="738">
        <v>2329</v>
      </c>
      <c r="D1397" s="738">
        <v>0</v>
      </c>
      <c r="E1397" s="739">
        <v>0</v>
      </c>
      <c r="F1397" s="738">
        <v>0</v>
      </c>
    </row>
    <row r="1398" spans="1:6" ht="12.75">
      <c r="A1398" s="734" t="s">
        <v>753</v>
      </c>
      <c r="B1398" s="738">
        <v>3802037</v>
      </c>
      <c r="C1398" s="738">
        <v>1224226</v>
      </c>
      <c r="D1398" s="738">
        <v>352840.65</v>
      </c>
      <c r="E1398" s="739">
        <v>9.280305531</v>
      </c>
      <c r="F1398" s="738">
        <v>314414.84</v>
      </c>
    </row>
    <row r="1399" spans="1:6" ht="12.75">
      <c r="A1399" s="734" t="s">
        <v>755</v>
      </c>
      <c r="B1399" s="738">
        <v>3802037</v>
      </c>
      <c r="C1399" s="738">
        <v>1224226</v>
      </c>
      <c r="D1399" s="738">
        <v>352840.65</v>
      </c>
      <c r="E1399" s="739">
        <v>9.280305531</v>
      </c>
      <c r="F1399" s="738">
        <v>314414.84</v>
      </c>
    </row>
    <row r="1400" spans="1:6" ht="12.75">
      <c r="A1400" s="734" t="s">
        <v>779</v>
      </c>
      <c r="B1400" s="738">
        <v>14631438</v>
      </c>
      <c r="C1400" s="738">
        <v>3394251</v>
      </c>
      <c r="D1400" s="738">
        <v>1451246.7</v>
      </c>
      <c r="E1400" s="739">
        <v>9.918688102</v>
      </c>
      <c r="F1400" s="738">
        <v>1194307.16</v>
      </c>
    </row>
    <row r="1401" spans="1:6" ht="25.5">
      <c r="A1401" s="734" t="s">
        <v>781</v>
      </c>
      <c r="B1401" s="738">
        <v>4016569</v>
      </c>
      <c r="C1401" s="738">
        <v>1701990</v>
      </c>
      <c r="D1401" s="738">
        <v>1009164.71</v>
      </c>
      <c r="E1401" s="739">
        <v>25.125043538</v>
      </c>
      <c r="F1401" s="738">
        <v>767301.73</v>
      </c>
    </row>
    <row r="1402" spans="1:6" ht="38.25">
      <c r="A1402" s="734" t="s">
        <v>862</v>
      </c>
      <c r="B1402" s="738">
        <v>4016569</v>
      </c>
      <c r="C1402" s="738">
        <v>1701990</v>
      </c>
      <c r="D1402" s="738">
        <v>1009164.71</v>
      </c>
      <c r="E1402" s="739">
        <v>25.125043538</v>
      </c>
      <c r="F1402" s="738">
        <v>767301.73</v>
      </c>
    </row>
    <row r="1403" spans="1:6" ht="51">
      <c r="A1403" s="734" t="s">
        <v>874</v>
      </c>
      <c r="B1403" s="738">
        <v>4016569</v>
      </c>
      <c r="C1403" s="738">
        <v>1701990</v>
      </c>
      <c r="D1403" s="738">
        <v>1009164.71</v>
      </c>
      <c r="E1403" s="739">
        <v>25.125043538</v>
      </c>
      <c r="F1403" s="738">
        <v>767301.73</v>
      </c>
    </row>
    <row r="1404" spans="1:6" ht="51">
      <c r="A1404" s="734" t="s">
        <v>787</v>
      </c>
      <c r="B1404" s="738">
        <v>3797433</v>
      </c>
      <c r="C1404" s="738">
        <v>798475</v>
      </c>
      <c r="D1404" s="738">
        <v>194259.94</v>
      </c>
      <c r="E1404" s="739">
        <v>5.115559379</v>
      </c>
      <c r="F1404" s="738">
        <v>194259.94</v>
      </c>
    </row>
    <row r="1405" spans="1:6" ht="25.5">
      <c r="A1405" s="734" t="s">
        <v>866</v>
      </c>
      <c r="B1405" s="738">
        <v>6817436</v>
      </c>
      <c r="C1405" s="738">
        <v>893786</v>
      </c>
      <c r="D1405" s="738">
        <v>247822.05</v>
      </c>
      <c r="E1405" s="739">
        <v>3.635121034</v>
      </c>
      <c r="F1405" s="738">
        <v>232745.49</v>
      </c>
    </row>
    <row r="1406" spans="1:6" ht="51">
      <c r="A1406" s="734" t="s">
        <v>868</v>
      </c>
      <c r="B1406" s="738">
        <v>6817436</v>
      </c>
      <c r="C1406" s="738">
        <v>893786</v>
      </c>
      <c r="D1406" s="738">
        <v>247822.05</v>
      </c>
      <c r="E1406" s="739">
        <v>3.635121034</v>
      </c>
      <c r="F1406" s="738">
        <v>232745.49</v>
      </c>
    </row>
    <row r="1407" spans="1:6" ht="12.75">
      <c r="A1407" s="734" t="s">
        <v>402</v>
      </c>
      <c r="B1407" s="738">
        <v>0</v>
      </c>
      <c r="C1407" s="738">
        <v>0</v>
      </c>
      <c r="D1407" s="738">
        <v>118654.07</v>
      </c>
      <c r="E1407" s="739" t="s">
        <v>398</v>
      </c>
      <c r="F1407" s="738">
        <v>-180307.32</v>
      </c>
    </row>
    <row r="1408" spans="1:6" s="729" customFormat="1" ht="12.75">
      <c r="A1408" s="730" t="s">
        <v>602</v>
      </c>
      <c r="B1408" s="733"/>
      <c r="C1408" s="733"/>
      <c r="D1408" s="733"/>
      <c r="E1408" s="732"/>
      <c r="F1408" s="733"/>
    </row>
    <row r="1409" spans="1:6" s="729" customFormat="1" ht="12.75">
      <c r="A1409" s="730" t="s">
        <v>711</v>
      </c>
      <c r="B1409" s="733">
        <v>326610</v>
      </c>
      <c r="C1409" s="733">
        <v>32465</v>
      </c>
      <c r="D1409" s="733">
        <v>32465</v>
      </c>
      <c r="E1409" s="732">
        <v>9.93998959</v>
      </c>
      <c r="F1409" s="733">
        <v>14498</v>
      </c>
    </row>
    <row r="1410" spans="1:6" ht="12.75">
      <c r="A1410" s="734" t="s">
        <v>716</v>
      </c>
      <c r="B1410" s="738">
        <v>326610</v>
      </c>
      <c r="C1410" s="738">
        <v>32465</v>
      </c>
      <c r="D1410" s="738">
        <v>32465</v>
      </c>
      <c r="E1410" s="739">
        <v>9.93998959</v>
      </c>
      <c r="F1410" s="738">
        <v>14498</v>
      </c>
    </row>
    <row r="1411" spans="1:6" ht="25.5">
      <c r="A1411" s="734" t="s">
        <v>718</v>
      </c>
      <c r="B1411" s="738">
        <v>326610</v>
      </c>
      <c r="C1411" s="738">
        <v>32465</v>
      </c>
      <c r="D1411" s="738">
        <v>32465</v>
      </c>
      <c r="E1411" s="739">
        <v>9.93998959</v>
      </c>
      <c r="F1411" s="738">
        <v>14498</v>
      </c>
    </row>
    <row r="1412" spans="1:6" s="729" customFormat="1" ht="12.75">
      <c r="A1412" s="730" t="s">
        <v>834</v>
      </c>
      <c r="B1412" s="733">
        <v>326610</v>
      </c>
      <c r="C1412" s="733">
        <v>32465</v>
      </c>
      <c r="D1412" s="733">
        <v>22270.88</v>
      </c>
      <c r="E1412" s="732">
        <v>6.818799179</v>
      </c>
      <c r="F1412" s="733">
        <v>21283.88</v>
      </c>
    </row>
    <row r="1413" spans="1:6" ht="12.75">
      <c r="A1413" s="734" t="s">
        <v>721</v>
      </c>
      <c r="B1413" s="738">
        <v>326610</v>
      </c>
      <c r="C1413" s="738">
        <v>32465</v>
      </c>
      <c r="D1413" s="738">
        <v>22270.88</v>
      </c>
      <c r="E1413" s="739">
        <v>6.818799179</v>
      </c>
      <c r="F1413" s="738">
        <v>21283.88</v>
      </c>
    </row>
    <row r="1414" spans="1:6" ht="12.75">
      <c r="A1414" s="734" t="s">
        <v>723</v>
      </c>
      <c r="B1414" s="738">
        <v>326610</v>
      </c>
      <c r="C1414" s="738">
        <v>32465</v>
      </c>
      <c r="D1414" s="738">
        <v>22270.88</v>
      </c>
      <c r="E1414" s="739">
        <v>6.818799179</v>
      </c>
      <c r="F1414" s="738">
        <v>21283.88</v>
      </c>
    </row>
    <row r="1415" spans="1:6" ht="12.75">
      <c r="A1415" s="734" t="s">
        <v>725</v>
      </c>
      <c r="B1415" s="738">
        <v>2960</v>
      </c>
      <c r="C1415" s="738">
        <v>1974</v>
      </c>
      <c r="D1415" s="738">
        <v>1796.6</v>
      </c>
      <c r="E1415" s="739">
        <v>60.695945946</v>
      </c>
      <c r="F1415" s="738">
        <v>809.6</v>
      </c>
    </row>
    <row r="1416" spans="1:6" ht="12.75">
      <c r="A1416" s="734" t="s">
        <v>727</v>
      </c>
      <c r="B1416" s="738">
        <v>2385</v>
      </c>
      <c r="C1416" s="738">
        <v>1590</v>
      </c>
      <c r="D1416" s="738">
        <v>1458.65</v>
      </c>
      <c r="E1416" s="739">
        <v>61.15932914</v>
      </c>
      <c r="F1416" s="738">
        <v>663.65</v>
      </c>
    </row>
    <row r="1417" spans="1:6" ht="12.75">
      <c r="A1417" s="734" t="s">
        <v>731</v>
      </c>
      <c r="B1417" s="738">
        <v>323650</v>
      </c>
      <c r="C1417" s="738">
        <v>30491</v>
      </c>
      <c r="D1417" s="738">
        <v>20474.28</v>
      </c>
      <c r="E1417" s="739">
        <v>6.326055925</v>
      </c>
      <c r="F1417" s="738">
        <v>20474.28</v>
      </c>
    </row>
    <row r="1418" spans="1:6" ht="12.75">
      <c r="A1418" s="734" t="s">
        <v>402</v>
      </c>
      <c r="B1418" s="738">
        <v>0</v>
      </c>
      <c r="C1418" s="738">
        <v>0</v>
      </c>
      <c r="D1418" s="738">
        <v>10194.12</v>
      </c>
      <c r="E1418" s="739" t="s">
        <v>398</v>
      </c>
      <c r="F1418" s="738">
        <v>-6785.88</v>
      </c>
    </row>
    <row r="1419" spans="1:6" s="729" customFormat="1" ht="12.75">
      <c r="A1419" s="730" t="s">
        <v>883</v>
      </c>
      <c r="B1419" s="733"/>
      <c r="C1419" s="733"/>
      <c r="D1419" s="733"/>
      <c r="E1419" s="732"/>
      <c r="F1419" s="733"/>
    </row>
    <row r="1420" spans="1:6" s="729" customFormat="1" ht="12.75">
      <c r="A1420" s="730" t="s">
        <v>711</v>
      </c>
      <c r="B1420" s="733">
        <v>451330</v>
      </c>
      <c r="C1420" s="733">
        <v>272297</v>
      </c>
      <c r="D1420" s="733">
        <v>272295.83</v>
      </c>
      <c r="E1420" s="732">
        <v>60.33187025</v>
      </c>
      <c r="F1420" s="733">
        <v>4777.94</v>
      </c>
    </row>
    <row r="1421" spans="1:6" ht="25.5">
      <c r="A1421" s="734" t="s">
        <v>714</v>
      </c>
      <c r="B1421" s="738">
        <v>0</v>
      </c>
      <c r="C1421" s="738">
        <v>0</v>
      </c>
      <c r="D1421" s="738">
        <v>-0.15</v>
      </c>
      <c r="E1421" s="739">
        <v>0</v>
      </c>
      <c r="F1421" s="738">
        <v>-0.06</v>
      </c>
    </row>
    <row r="1422" spans="1:6" ht="12.75">
      <c r="A1422" s="734" t="s">
        <v>450</v>
      </c>
      <c r="B1422" s="738">
        <v>360550</v>
      </c>
      <c r="C1422" s="738">
        <v>241864</v>
      </c>
      <c r="D1422" s="738">
        <v>241862.98</v>
      </c>
      <c r="E1422" s="739">
        <v>67.081675218</v>
      </c>
      <c r="F1422" s="738">
        <v>0</v>
      </c>
    </row>
    <row r="1423" spans="1:6" ht="12.75">
      <c r="A1423" s="734" t="s">
        <v>852</v>
      </c>
      <c r="B1423" s="738">
        <v>360550</v>
      </c>
      <c r="C1423" s="738">
        <v>241864</v>
      </c>
      <c r="D1423" s="738">
        <v>241862.98</v>
      </c>
      <c r="E1423" s="739">
        <v>67.081675218</v>
      </c>
      <c r="F1423" s="738">
        <v>0</v>
      </c>
    </row>
    <row r="1424" spans="1:6" ht="25.5">
      <c r="A1424" s="734" t="s">
        <v>854</v>
      </c>
      <c r="B1424" s="738">
        <v>360550</v>
      </c>
      <c r="C1424" s="738">
        <v>241864</v>
      </c>
      <c r="D1424" s="738">
        <v>241862.98</v>
      </c>
      <c r="E1424" s="739">
        <v>67.081675218</v>
      </c>
      <c r="F1424" s="738">
        <v>0</v>
      </c>
    </row>
    <row r="1425" spans="1:6" ht="38.25">
      <c r="A1425" s="734" t="s">
        <v>856</v>
      </c>
      <c r="B1425" s="738">
        <v>360550</v>
      </c>
      <c r="C1425" s="738">
        <v>241864</v>
      </c>
      <c r="D1425" s="738">
        <v>241862.98</v>
      </c>
      <c r="E1425" s="739">
        <v>67.081675218</v>
      </c>
      <c r="F1425" s="738">
        <v>0</v>
      </c>
    </row>
    <row r="1426" spans="1:6" ht="63.75">
      <c r="A1426" s="734" t="s">
        <v>858</v>
      </c>
      <c r="B1426" s="738">
        <v>360550</v>
      </c>
      <c r="C1426" s="738">
        <v>241864</v>
      </c>
      <c r="D1426" s="738">
        <v>241862.98</v>
      </c>
      <c r="E1426" s="739">
        <v>67.081675218</v>
      </c>
      <c r="F1426" s="738">
        <v>0</v>
      </c>
    </row>
    <row r="1427" spans="1:6" ht="12.75">
      <c r="A1427" s="734" t="s">
        <v>716</v>
      </c>
      <c r="B1427" s="738">
        <v>90780</v>
      </c>
      <c r="C1427" s="738">
        <v>30433</v>
      </c>
      <c r="D1427" s="738">
        <v>30433</v>
      </c>
      <c r="E1427" s="739">
        <v>33.523903944</v>
      </c>
      <c r="F1427" s="738">
        <v>4778</v>
      </c>
    </row>
    <row r="1428" spans="1:6" ht="25.5">
      <c r="A1428" s="734" t="s">
        <v>718</v>
      </c>
      <c r="B1428" s="738">
        <v>90780</v>
      </c>
      <c r="C1428" s="738">
        <v>30433</v>
      </c>
      <c r="D1428" s="738">
        <v>30433</v>
      </c>
      <c r="E1428" s="739">
        <v>33.523903944</v>
      </c>
      <c r="F1428" s="738">
        <v>4778</v>
      </c>
    </row>
    <row r="1429" spans="1:6" s="729" customFormat="1" ht="12.75">
      <c r="A1429" s="730" t="s">
        <v>834</v>
      </c>
      <c r="B1429" s="733">
        <v>451330</v>
      </c>
      <c r="C1429" s="733">
        <v>272297</v>
      </c>
      <c r="D1429" s="733">
        <v>117043.09</v>
      </c>
      <c r="E1429" s="732">
        <v>25.932929342</v>
      </c>
      <c r="F1429" s="733">
        <v>73688.01</v>
      </c>
    </row>
    <row r="1430" spans="1:6" ht="12.75">
      <c r="A1430" s="734" t="s">
        <v>721</v>
      </c>
      <c r="B1430" s="738">
        <v>451330</v>
      </c>
      <c r="C1430" s="738">
        <v>272297</v>
      </c>
      <c r="D1430" s="738">
        <v>117043.09</v>
      </c>
      <c r="E1430" s="739">
        <v>25.932929342</v>
      </c>
      <c r="F1430" s="738">
        <v>73688.01</v>
      </c>
    </row>
    <row r="1431" spans="1:6" ht="12.75">
      <c r="A1431" s="734" t="s">
        <v>723</v>
      </c>
      <c r="B1431" s="738">
        <v>57684</v>
      </c>
      <c r="C1431" s="738">
        <v>10433</v>
      </c>
      <c r="D1431" s="738">
        <v>2199.6</v>
      </c>
      <c r="E1431" s="739">
        <v>3.813189099</v>
      </c>
      <c r="F1431" s="738">
        <v>1979.6</v>
      </c>
    </row>
    <row r="1432" spans="1:6" ht="12.75">
      <c r="A1432" s="734" t="s">
        <v>725</v>
      </c>
      <c r="B1432" s="738">
        <v>46164</v>
      </c>
      <c r="C1432" s="738">
        <v>8330</v>
      </c>
      <c r="D1432" s="738">
        <v>2199.6</v>
      </c>
      <c r="E1432" s="739">
        <v>4.764751755</v>
      </c>
      <c r="F1432" s="738">
        <v>1979.6</v>
      </c>
    </row>
    <row r="1433" spans="1:6" ht="12.75">
      <c r="A1433" s="734" t="s">
        <v>727</v>
      </c>
      <c r="B1433" s="738">
        <v>36736</v>
      </c>
      <c r="C1433" s="738">
        <v>6713</v>
      </c>
      <c r="D1433" s="738">
        <v>1841.93</v>
      </c>
      <c r="E1433" s="739">
        <v>5.013964503</v>
      </c>
      <c r="F1433" s="738">
        <v>1621.93</v>
      </c>
    </row>
    <row r="1434" spans="1:6" ht="12.75">
      <c r="A1434" s="734" t="s">
        <v>731</v>
      </c>
      <c r="B1434" s="738">
        <v>11520</v>
      </c>
      <c r="C1434" s="738">
        <v>2103</v>
      </c>
      <c r="D1434" s="738">
        <v>0</v>
      </c>
      <c r="E1434" s="739">
        <v>0</v>
      </c>
      <c r="F1434" s="738">
        <v>0</v>
      </c>
    </row>
    <row r="1435" spans="1:6" ht="12.75">
      <c r="A1435" s="734" t="s">
        <v>753</v>
      </c>
      <c r="B1435" s="738">
        <v>393646</v>
      </c>
      <c r="C1435" s="738">
        <v>261864</v>
      </c>
      <c r="D1435" s="738">
        <v>114843.49</v>
      </c>
      <c r="E1435" s="739">
        <v>29.174306356</v>
      </c>
      <c r="F1435" s="738">
        <v>71708.41</v>
      </c>
    </row>
    <row r="1436" spans="1:6" ht="12.75">
      <c r="A1436" s="734" t="s">
        <v>755</v>
      </c>
      <c r="B1436" s="738">
        <v>113963</v>
      </c>
      <c r="C1436" s="738">
        <v>0</v>
      </c>
      <c r="D1436" s="738">
        <v>0</v>
      </c>
      <c r="E1436" s="739">
        <v>0</v>
      </c>
      <c r="F1436" s="738">
        <v>0</v>
      </c>
    </row>
    <row r="1437" spans="1:6" ht="12.75">
      <c r="A1437" s="734" t="s">
        <v>767</v>
      </c>
      <c r="B1437" s="738">
        <v>279683</v>
      </c>
      <c r="C1437" s="738">
        <v>261864</v>
      </c>
      <c r="D1437" s="738">
        <v>114843.49</v>
      </c>
      <c r="E1437" s="739">
        <v>41.062020216</v>
      </c>
      <c r="F1437" s="738">
        <v>71708.41</v>
      </c>
    </row>
    <row r="1438" spans="1:6" ht="12.75">
      <c r="A1438" s="734" t="s">
        <v>402</v>
      </c>
      <c r="B1438" s="738">
        <v>0</v>
      </c>
      <c r="C1438" s="738">
        <v>0</v>
      </c>
      <c r="D1438" s="738">
        <v>155252.74</v>
      </c>
      <c r="E1438" s="739" t="s">
        <v>398</v>
      </c>
      <c r="F1438" s="738">
        <v>-68910.07</v>
      </c>
    </row>
    <row r="1439" spans="1:6" s="729" customFormat="1" ht="12.75">
      <c r="A1439" s="730" t="s">
        <v>887</v>
      </c>
      <c r="B1439" s="733"/>
      <c r="C1439" s="733"/>
      <c r="D1439" s="733"/>
      <c r="E1439" s="732"/>
      <c r="F1439" s="733"/>
    </row>
    <row r="1440" spans="1:6" s="729" customFormat="1" ht="12.75">
      <c r="A1440" s="730" t="s">
        <v>711</v>
      </c>
      <c r="B1440" s="733">
        <v>307883</v>
      </c>
      <c r="C1440" s="733">
        <v>296813</v>
      </c>
      <c r="D1440" s="733">
        <v>296813</v>
      </c>
      <c r="E1440" s="732">
        <v>96.404478325</v>
      </c>
      <c r="F1440" s="733">
        <v>105341</v>
      </c>
    </row>
    <row r="1441" spans="1:6" ht="12.75">
      <c r="A1441" s="734" t="s">
        <v>716</v>
      </c>
      <c r="B1441" s="738">
        <v>307883</v>
      </c>
      <c r="C1441" s="738">
        <v>296813</v>
      </c>
      <c r="D1441" s="738">
        <v>296813</v>
      </c>
      <c r="E1441" s="739">
        <v>96.404478325</v>
      </c>
      <c r="F1441" s="738">
        <v>105341</v>
      </c>
    </row>
    <row r="1442" spans="1:6" ht="25.5">
      <c r="A1442" s="734" t="s">
        <v>718</v>
      </c>
      <c r="B1442" s="738">
        <v>307883</v>
      </c>
      <c r="C1442" s="738">
        <v>296813</v>
      </c>
      <c r="D1442" s="738">
        <v>296813</v>
      </c>
      <c r="E1442" s="739">
        <v>96.404478325</v>
      </c>
      <c r="F1442" s="738">
        <v>105341</v>
      </c>
    </row>
    <row r="1443" spans="1:6" s="729" customFormat="1" ht="12.75">
      <c r="A1443" s="730" t="s">
        <v>834</v>
      </c>
      <c r="B1443" s="733">
        <v>307883</v>
      </c>
      <c r="C1443" s="733">
        <v>296813</v>
      </c>
      <c r="D1443" s="733">
        <v>75959.05</v>
      </c>
      <c r="E1443" s="732">
        <v>24.671401149</v>
      </c>
      <c r="F1443" s="733">
        <v>75890.11</v>
      </c>
    </row>
    <row r="1444" spans="1:6" ht="12.75">
      <c r="A1444" s="734" t="s">
        <v>721</v>
      </c>
      <c r="B1444" s="738">
        <v>171534</v>
      </c>
      <c r="C1444" s="738">
        <v>160464</v>
      </c>
      <c r="D1444" s="738">
        <v>72676.56</v>
      </c>
      <c r="E1444" s="739">
        <v>42.368603309</v>
      </c>
      <c r="F1444" s="738">
        <v>72607.62</v>
      </c>
    </row>
    <row r="1445" spans="1:6" ht="12.75">
      <c r="A1445" s="734" t="s">
        <v>723</v>
      </c>
      <c r="B1445" s="738">
        <v>95909</v>
      </c>
      <c r="C1445" s="738">
        <v>89690</v>
      </c>
      <c r="D1445" s="738">
        <v>1902.56</v>
      </c>
      <c r="E1445" s="739">
        <v>1.983713729</v>
      </c>
      <c r="F1445" s="738">
        <v>1833.62</v>
      </c>
    </row>
    <row r="1446" spans="1:6" ht="12.75">
      <c r="A1446" s="734" t="s">
        <v>725</v>
      </c>
      <c r="B1446" s="738">
        <v>7660</v>
      </c>
      <c r="C1446" s="738">
        <v>3913</v>
      </c>
      <c r="D1446" s="738">
        <v>1732.71</v>
      </c>
      <c r="E1446" s="739">
        <v>22.620234987</v>
      </c>
      <c r="F1446" s="738">
        <v>1732.71</v>
      </c>
    </row>
    <row r="1447" spans="1:6" ht="12.75">
      <c r="A1447" s="734" t="s">
        <v>727</v>
      </c>
      <c r="B1447" s="738">
        <v>6173</v>
      </c>
      <c r="C1447" s="738">
        <v>3153</v>
      </c>
      <c r="D1447" s="738">
        <v>1402.09</v>
      </c>
      <c r="E1447" s="739">
        <v>22.713267455</v>
      </c>
      <c r="F1447" s="738">
        <v>1402.09</v>
      </c>
    </row>
    <row r="1448" spans="1:6" ht="12.75">
      <c r="A1448" s="734" t="s">
        <v>731</v>
      </c>
      <c r="B1448" s="738">
        <v>88249</v>
      </c>
      <c r="C1448" s="738">
        <v>85777</v>
      </c>
      <c r="D1448" s="738">
        <v>169.85</v>
      </c>
      <c r="E1448" s="739">
        <v>0.19246677</v>
      </c>
      <c r="F1448" s="738">
        <v>100.91</v>
      </c>
    </row>
    <row r="1449" spans="1:6" ht="12.75">
      <c r="A1449" s="734" t="s">
        <v>779</v>
      </c>
      <c r="B1449" s="738">
        <v>75625</v>
      </c>
      <c r="C1449" s="738">
        <v>70774</v>
      </c>
      <c r="D1449" s="738">
        <v>70774</v>
      </c>
      <c r="E1449" s="739">
        <v>93.585454545</v>
      </c>
      <c r="F1449" s="738">
        <v>70774</v>
      </c>
    </row>
    <row r="1450" spans="1:6" ht="51">
      <c r="A1450" s="734" t="s">
        <v>787</v>
      </c>
      <c r="B1450" s="738">
        <v>75625</v>
      </c>
      <c r="C1450" s="738">
        <v>70774</v>
      </c>
      <c r="D1450" s="738">
        <v>70774</v>
      </c>
      <c r="E1450" s="739">
        <v>93.585454545</v>
      </c>
      <c r="F1450" s="738">
        <v>70774</v>
      </c>
    </row>
    <row r="1451" spans="1:6" ht="12.75">
      <c r="A1451" s="734" t="s">
        <v>789</v>
      </c>
      <c r="B1451" s="738">
        <v>136349</v>
      </c>
      <c r="C1451" s="738">
        <v>136349</v>
      </c>
      <c r="D1451" s="738">
        <v>3282.49</v>
      </c>
      <c r="E1451" s="739">
        <v>2.40741773</v>
      </c>
      <c r="F1451" s="738">
        <v>3282.49</v>
      </c>
    </row>
    <row r="1452" spans="1:6" ht="12.75">
      <c r="A1452" s="734" t="s">
        <v>791</v>
      </c>
      <c r="B1452" s="738">
        <v>136349</v>
      </c>
      <c r="C1452" s="738">
        <v>136349</v>
      </c>
      <c r="D1452" s="738">
        <v>3282.49</v>
      </c>
      <c r="E1452" s="739">
        <v>2.40741773</v>
      </c>
      <c r="F1452" s="738">
        <v>3282.49</v>
      </c>
    </row>
    <row r="1453" spans="1:6" ht="12.75">
      <c r="A1453" s="734" t="s">
        <v>402</v>
      </c>
      <c r="B1453" s="738">
        <v>0</v>
      </c>
      <c r="C1453" s="738">
        <v>0</v>
      </c>
      <c r="D1453" s="738">
        <v>220853.95</v>
      </c>
      <c r="E1453" s="739" t="s">
        <v>398</v>
      </c>
      <c r="F1453" s="738">
        <v>29450.89</v>
      </c>
    </row>
    <row r="1454" spans="1:6" s="729" customFormat="1" ht="12.75">
      <c r="A1454" s="730" t="s">
        <v>893</v>
      </c>
      <c r="B1454" s="733"/>
      <c r="C1454" s="733"/>
      <c r="D1454" s="733"/>
      <c r="E1454" s="732"/>
      <c r="F1454" s="733"/>
    </row>
    <row r="1455" spans="1:6" s="729" customFormat="1" ht="12.75">
      <c r="A1455" s="730" t="s">
        <v>711</v>
      </c>
      <c r="B1455" s="733">
        <v>20339</v>
      </c>
      <c r="C1455" s="733">
        <v>9320</v>
      </c>
      <c r="D1455" s="733">
        <v>9320</v>
      </c>
      <c r="E1455" s="732">
        <v>45.823295147</v>
      </c>
      <c r="F1455" s="733">
        <v>9320</v>
      </c>
    </row>
    <row r="1456" spans="1:6" ht="12.75">
      <c r="A1456" s="734" t="s">
        <v>716</v>
      </c>
      <c r="B1456" s="738">
        <v>20339</v>
      </c>
      <c r="C1456" s="738">
        <v>9320</v>
      </c>
      <c r="D1456" s="738">
        <v>9320</v>
      </c>
      <c r="E1456" s="739">
        <v>45.823295147</v>
      </c>
      <c r="F1456" s="738">
        <v>9320</v>
      </c>
    </row>
    <row r="1457" spans="1:6" ht="25.5">
      <c r="A1457" s="734" t="s">
        <v>718</v>
      </c>
      <c r="B1457" s="738">
        <v>20339</v>
      </c>
      <c r="C1457" s="738">
        <v>9320</v>
      </c>
      <c r="D1457" s="738">
        <v>9320</v>
      </c>
      <c r="E1457" s="739">
        <v>45.823295147</v>
      </c>
      <c r="F1457" s="738">
        <v>9320</v>
      </c>
    </row>
    <row r="1458" spans="1:6" s="729" customFormat="1" ht="12.75">
      <c r="A1458" s="730" t="s">
        <v>834</v>
      </c>
      <c r="B1458" s="733">
        <v>20339</v>
      </c>
      <c r="C1458" s="733">
        <v>9320</v>
      </c>
      <c r="D1458" s="733">
        <v>5312.37</v>
      </c>
      <c r="E1458" s="732">
        <v>26.119130734</v>
      </c>
      <c r="F1458" s="733">
        <v>5312.37</v>
      </c>
    </row>
    <row r="1459" spans="1:6" ht="12.75">
      <c r="A1459" s="734" t="s">
        <v>721</v>
      </c>
      <c r="B1459" s="738">
        <v>20339</v>
      </c>
      <c r="C1459" s="738">
        <v>9320</v>
      </c>
      <c r="D1459" s="738">
        <v>5312.37</v>
      </c>
      <c r="E1459" s="739">
        <v>26.119130734</v>
      </c>
      <c r="F1459" s="738">
        <v>5312.37</v>
      </c>
    </row>
    <row r="1460" spans="1:6" ht="12.75">
      <c r="A1460" s="734" t="s">
        <v>723</v>
      </c>
      <c r="B1460" s="738">
        <v>20339</v>
      </c>
      <c r="C1460" s="738">
        <v>9320</v>
      </c>
      <c r="D1460" s="738">
        <v>5312.37</v>
      </c>
      <c r="E1460" s="739">
        <v>26.119130734</v>
      </c>
      <c r="F1460" s="738">
        <v>5312.37</v>
      </c>
    </row>
    <row r="1461" spans="1:6" ht="12.75">
      <c r="A1461" s="734" t="s">
        <v>725</v>
      </c>
      <c r="B1461" s="738">
        <v>12557</v>
      </c>
      <c r="C1461" s="738">
        <v>2089</v>
      </c>
      <c r="D1461" s="738">
        <v>2013.67</v>
      </c>
      <c r="E1461" s="739">
        <v>16.036234769</v>
      </c>
      <c r="F1461" s="738">
        <v>2013.67</v>
      </c>
    </row>
    <row r="1462" spans="1:6" ht="12.75">
      <c r="A1462" s="734" t="s">
        <v>727</v>
      </c>
      <c r="B1462" s="738">
        <v>10119</v>
      </c>
      <c r="C1462" s="738">
        <v>1683</v>
      </c>
      <c r="D1462" s="738">
        <v>1682.2</v>
      </c>
      <c r="E1462" s="739">
        <v>16.624172349</v>
      </c>
      <c r="F1462" s="738">
        <v>1682.2</v>
      </c>
    </row>
    <row r="1463" spans="1:6" ht="12.75">
      <c r="A1463" s="734" t="s">
        <v>731</v>
      </c>
      <c r="B1463" s="738">
        <v>7782</v>
      </c>
      <c r="C1463" s="738">
        <v>7231</v>
      </c>
      <c r="D1463" s="738">
        <v>3298.7</v>
      </c>
      <c r="E1463" s="739">
        <v>42.388846055</v>
      </c>
      <c r="F1463" s="738">
        <v>3298.7</v>
      </c>
    </row>
    <row r="1464" spans="1:6" ht="12.75">
      <c r="A1464" s="734" t="s">
        <v>402</v>
      </c>
      <c r="B1464" s="738">
        <v>0</v>
      </c>
      <c r="C1464" s="738">
        <v>0</v>
      </c>
      <c r="D1464" s="738">
        <v>4007.63</v>
      </c>
      <c r="E1464" s="739" t="s">
        <v>398</v>
      </c>
      <c r="F1464" s="738">
        <v>4007.63</v>
      </c>
    </row>
    <row r="1465" spans="1:6" s="729" customFormat="1" ht="12.75">
      <c r="A1465" s="730" t="s">
        <v>895</v>
      </c>
      <c r="B1465" s="733"/>
      <c r="C1465" s="733"/>
      <c r="D1465" s="733"/>
      <c r="E1465" s="732"/>
      <c r="F1465" s="733"/>
    </row>
    <row r="1466" spans="1:6" s="729" customFormat="1" ht="12.75">
      <c r="A1466" s="730" t="s">
        <v>711</v>
      </c>
      <c r="B1466" s="733">
        <v>3174723</v>
      </c>
      <c r="C1466" s="733">
        <v>1111282</v>
      </c>
      <c r="D1466" s="733">
        <v>1111580.66</v>
      </c>
      <c r="E1466" s="732">
        <v>35.013469207</v>
      </c>
      <c r="F1466" s="733">
        <v>902263.96</v>
      </c>
    </row>
    <row r="1467" spans="1:6" ht="25.5">
      <c r="A1467" s="734" t="s">
        <v>444</v>
      </c>
      <c r="B1467" s="738">
        <v>0</v>
      </c>
      <c r="C1467" s="738">
        <v>0</v>
      </c>
      <c r="D1467" s="738">
        <v>253.01</v>
      </c>
      <c r="E1467" s="739">
        <v>0</v>
      </c>
      <c r="F1467" s="738">
        <v>253.01</v>
      </c>
    </row>
    <row r="1468" spans="1:6" ht="25.5">
      <c r="A1468" s="734" t="s">
        <v>714</v>
      </c>
      <c r="B1468" s="738">
        <v>0</v>
      </c>
      <c r="C1468" s="738">
        <v>0</v>
      </c>
      <c r="D1468" s="738">
        <v>52.69</v>
      </c>
      <c r="E1468" s="739">
        <v>0</v>
      </c>
      <c r="F1468" s="738">
        <v>-0.01</v>
      </c>
    </row>
    <row r="1469" spans="1:6" ht="12.75">
      <c r="A1469" s="734" t="s">
        <v>450</v>
      </c>
      <c r="B1469" s="738">
        <v>958164</v>
      </c>
      <c r="C1469" s="738">
        <v>684730</v>
      </c>
      <c r="D1469" s="738">
        <v>684722.96</v>
      </c>
      <c r="E1469" s="739">
        <v>71.461979369</v>
      </c>
      <c r="F1469" s="738">
        <v>684722.96</v>
      </c>
    </row>
    <row r="1470" spans="1:6" ht="12.75">
      <c r="A1470" s="734" t="s">
        <v>852</v>
      </c>
      <c r="B1470" s="738">
        <v>958164</v>
      </c>
      <c r="C1470" s="738">
        <v>684730</v>
      </c>
      <c r="D1470" s="738">
        <v>684722.96</v>
      </c>
      <c r="E1470" s="739">
        <v>71.461979369</v>
      </c>
      <c r="F1470" s="738">
        <v>684722.96</v>
      </c>
    </row>
    <row r="1471" spans="1:6" ht="25.5">
      <c r="A1471" s="734" t="s">
        <v>854</v>
      </c>
      <c r="B1471" s="738">
        <v>958164</v>
      </c>
      <c r="C1471" s="738">
        <v>684730</v>
      </c>
      <c r="D1471" s="738">
        <v>684722.96</v>
      </c>
      <c r="E1471" s="739">
        <v>71.461979369</v>
      </c>
      <c r="F1471" s="738">
        <v>684722.96</v>
      </c>
    </row>
    <row r="1472" spans="1:6" ht="38.25">
      <c r="A1472" s="734" t="s">
        <v>856</v>
      </c>
      <c r="B1472" s="738">
        <v>958164</v>
      </c>
      <c r="C1472" s="738">
        <v>684730</v>
      </c>
      <c r="D1472" s="738">
        <v>684722.96</v>
      </c>
      <c r="E1472" s="739">
        <v>71.461979369</v>
      </c>
      <c r="F1472" s="738">
        <v>684722.96</v>
      </c>
    </row>
    <row r="1473" spans="1:6" ht="63.75">
      <c r="A1473" s="734" t="s">
        <v>858</v>
      </c>
      <c r="B1473" s="738">
        <v>958164</v>
      </c>
      <c r="C1473" s="738">
        <v>684730</v>
      </c>
      <c r="D1473" s="738">
        <v>684722.96</v>
      </c>
      <c r="E1473" s="739">
        <v>71.461979369</v>
      </c>
      <c r="F1473" s="738">
        <v>684722.96</v>
      </c>
    </row>
    <row r="1474" spans="1:6" ht="12.75">
      <c r="A1474" s="734" t="s">
        <v>716</v>
      </c>
      <c r="B1474" s="738">
        <v>2216559</v>
      </c>
      <c r="C1474" s="738">
        <v>426552</v>
      </c>
      <c r="D1474" s="738">
        <v>426552</v>
      </c>
      <c r="E1474" s="739">
        <v>19.243882071</v>
      </c>
      <c r="F1474" s="738">
        <v>217288</v>
      </c>
    </row>
    <row r="1475" spans="1:6" ht="25.5">
      <c r="A1475" s="734" t="s">
        <v>718</v>
      </c>
      <c r="B1475" s="738">
        <v>2216559</v>
      </c>
      <c r="C1475" s="738">
        <v>426552</v>
      </c>
      <c r="D1475" s="738">
        <v>426552</v>
      </c>
      <c r="E1475" s="739">
        <v>19.243882071</v>
      </c>
      <c r="F1475" s="738">
        <v>217288</v>
      </c>
    </row>
    <row r="1476" spans="1:6" s="729" customFormat="1" ht="12.75">
      <c r="A1476" s="730" t="s">
        <v>834</v>
      </c>
      <c r="B1476" s="733">
        <v>3530241</v>
      </c>
      <c r="C1476" s="733">
        <v>867101</v>
      </c>
      <c r="D1476" s="733">
        <v>250442.3</v>
      </c>
      <c r="E1476" s="732">
        <v>7.094198385</v>
      </c>
      <c r="F1476" s="733">
        <v>181957.14</v>
      </c>
    </row>
    <row r="1477" spans="1:6" ht="12.75">
      <c r="A1477" s="734" t="s">
        <v>721</v>
      </c>
      <c r="B1477" s="738">
        <v>2969089</v>
      </c>
      <c r="C1477" s="738">
        <v>788645</v>
      </c>
      <c r="D1477" s="738">
        <v>250442.3</v>
      </c>
      <c r="E1477" s="739">
        <v>8.434987971</v>
      </c>
      <c r="F1477" s="738">
        <v>181957.14</v>
      </c>
    </row>
    <row r="1478" spans="1:6" ht="12.75">
      <c r="A1478" s="734" t="s">
        <v>723</v>
      </c>
      <c r="B1478" s="738">
        <v>1498157</v>
      </c>
      <c r="C1478" s="738">
        <v>318545</v>
      </c>
      <c r="D1478" s="738">
        <v>109360.88</v>
      </c>
      <c r="E1478" s="739">
        <v>7.299694224</v>
      </c>
      <c r="F1478" s="738">
        <v>56137.72</v>
      </c>
    </row>
    <row r="1479" spans="1:6" ht="12.75">
      <c r="A1479" s="734" t="s">
        <v>725</v>
      </c>
      <c r="B1479" s="738">
        <v>405835</v>
      </c>
      <c r="C1479" s="738">
        <v>78398</v>
      </c>
      <c r="D1479" s="738">
        <v>57754.61</v>
      </c>
      <c r="E1479" s="739">
        <v>14.231056957</v>
      </c>
      <c r="F1479" s="738">
        <v>30930.09</v>
      </c>
    </row>
    <row r="1480" spans="1:6" ht="12.75">
      <c r="A1480" s="734" t="s">
        <v>727</v>
      </c>
      <c r="B1480" s="738">
        <v>325493</v>
      </c>
      <c r="C1480" s="738">
        <v>58888</v>
      </c>
      <c r="D1480" s="738">
        <v>46459.66</v>
      </c>
      <c r="E1480" s="739">
        <v>14.273628004</v>
      </c>
      <c r="F1480" s="738">
        <v>24323.56</v>
      </c>
    </row>
    <row r="1481" spans="1:6" ht="12.75">
      <c r="A1481" s="734" t="s">
        <v>731</v>
      </c>
      <c r="B1481" s="738">
        <v>1092322</v>
      </c>
      <c r="C1481" s="738">
        <v>240147</v>
      </c>
      <c r="D1481" s="738">
        <v>51606.27</v>
      </c>
      <c r="E1481" s="739">
        <v>4.724455792</v>
      </c>
      <c r="F1481" s="738">
        <v>25207.63</v>
      </c>
    </row>
    <row r="1482" spans="1:6" ht="12.75">
      <c r="A1482" s="734" t="s">
        <v>753</v>
      </c>
      <c r="B1482" s="738">
        <v>1470932</v>
      </c>
      <c r="C1482" s="738">
        <v>470100</v>
      </c>
      <c r="D1482" s="738">
        <v>141081.42</v>
      </c>
      <c r="E1482" s="739">
        <v>9.591294499</v>
      </c>
      <c r="F1482" s="738">
        <v>125819.42</v>
      </c>
    </row>
    <row r="1483" spans="1:6" ht="12.75">
      <c r="A1483" s="734" t="s">
        <v>755</v>
      </c>
      <c r="B1483" s="738">
        <v>1470932</v>
      </c>
      <c r="C1483" s="738">
        <v>470100</v>
      </c>
      <c r="D1483" s="738">
        <v>141081.42</v>
      </c>
      <c r="E1483" s="739">
        <v>9.591294499</v>
      </c>
      <c r="F1483" s="738">
        <v>125819.42</v>
      </c>
    </row>
    <row r="1484" spans="1:6" ht="12.75">
      <c r="A1484" s="734" t="s">
        <v>789</v>
      </c>
      <c r="B1484" s="738">
        <v>561152</v>
      </c>
      <c r="C1484" s="738">
        <v>78456</v>
      </c>
      <c r="D1484" s="738">
        <v>0</v>
      </c>
      <c r="E1484" s="739">
        <v>0</v>
      </c>
      <c r="F1484" s="738">
        <v>0</v>
      </c>
    </row>
    <row r="1485" spans="1:6" ht="12.75">
      <c r="A1485" s="734" t="s">
        <v>791</v>
      </c>
      <c r="B1485" s="738">
        <v>561152</v>
      </c>
      <c r="C1485" s="738">
        <v>78456</v>
      </c>
      <c r="D1485" s="738">
        <v>0</v>
      </c>
      <c r="E1485" s="739">
        <v>0</v>
      </c>
      <c r="F1485" s="738">
        <v>0</v>
      </c>
    </row>
    <row r="1486" spans="1:6" ht="12.75">
      <c r="A1486" s="734" t="s">
        <v>402</v>
      </c>
      <c r="B1486" s="738">
        <v>-355518</v>
      </c>
      <c r="C1486" s="738">
        <v>244181</v>
      </c>
      <c r="D1486" s="738">
        <v>861138.36</v>
      </c>
      <c r="E1486" s="739" t="s">
        <v>398</v>
      </c>
      <c r="F1486" s="738">
        <v>720306.82</v>
      </c>
    </row>
    <row r="1487" spans="1:6" ht="12.75">
      <c r="A1487" s="734" t="s">
        <v>403</v>
      </c>
      <c r="B1487" s="738">
        <v>355518</v>
      </c>
      <c r="C1487" s="738">
        <v>-244181</v>
      </c>
      <c r="D1487" s="738" t="s">
        <v>398</v>
      </c>
      <c r="E1487" s="739" t="s">
        <v>398</v>
      </c>
      <c r="F1487" s="738" t="s">
        <v>398</v>
      </c>
    </row>
    <row r="1488" spans="1:6" ht="12.75">
      <c r="A1488" s="734" t="s">
        <v>461</v>
      </c>
      <c r="B1488" s="738">
        <v>355518</v>
      </c>
      <c r="C1488" s="738">
        <v>-244181</v>
      </c>
      <c r="D1488" s="738" t="s">
        <v>398</v>
      </c>
      <c r="E1488" s="739" t="s">
        <v>398</v>
      </c>
      <c r="F1488" s="738" t="s">
        <v>398</v>
      </c>
    </row>
    <row r="1489" spans="1:6" ht="38.25">
      <c r="A1489" s="734" t="s">
        <v>463</v>
      </c>
      <c r="B1489" s="738">
        <v>355518</v>
      </c>
      <c r="C1489" s="738">
        <v>-244181</v>
      </c>
      <c r="D1489" s="738" t="s">
        <v>398</v>
      </c>
      <c r="E1489" s="739" t="s">
        <v>398</v>
      </c>
      <c r="F1489" s="738" t="s">
        <v>398</v>
      </c>
    </row>
    <row r="1490" spans="1:6" s="729" customFormat="1" ht="12.75">
      <c r="A1490" s="730" t="s">
        <v>897</v>
      </c>
      <c r="B1490" s="733"/>
      <c r="C1490" s="733"/>
      <c r="D1490" s="733"/>
      <c r="E1490" s="732"/>
      <c r="F1490" s="733"/>
    </row>
    <row r="1491" spans="1:6" s="729" customFormat="1" ht="12.75">
      <c r="A1491" s="730" t="s">
        <v>711</v>
      </c>
      <c r="B1491" s="733">
        <v>1656028</v>
      </c>
      <c r="C1491" s="733">
        <v>33032</v>
      </c>
      <c r="D1491" s="733">
        <v>33032</v>
      </c>
      <c r="E1491" s="732">
        <v>1.994652264</v>
      </c>
      <c r="F1491" s="733">
        <v>17120</v>
      </c>
    </row>
    <row r="1492" spans="1:6" ht="12.75">
      <c r="A1492" s="734" t="s">
        <v>450</v>
      </c>
      <c r="B1492" s="738">
        <v>1207192</v>
      </c>
      <c r="C1492" s="738">
        <v>0</v>
      </c>
      <c r="D1492" s="738">
        <v>0</v>
      </c>
      <c r="E1492" s="739">
        <v>0</v>
      </c>
      <c r="F1492" s="738">
        <v>0</v>
      </c>
    </row>
    <row r="1493" spans="1:6" ht="12.75">
      <c r="A1493" s="734" t="s">
        <v>852</v>
      </c>
      <c r="B1493" s="738">
        <v>1207192</v>
      </c>
      <c r="C1493" s="738">
        <v>0</v>
      </c>
      <c r="D1493" s="738">
        <v>0</v>
      </c>
      <c r="E1493" s="739">
        <v>0</v>
      </c>
      <c r="F1493" s="738">
        <v>0</v>
      </c>
    </row>
    <row r="1494" spans="1:6" ht="25.5">
      <c r="A1494" s="734" t="s">
        <v>854</v>
      </c>
      <c r="B1494" s="738">
        <v>1207192</v>
      </c>
      <c r="C1494" s="738">
        <v>0</v>
      </c>
      <c r="D1494" s="738">
        <v>0</v>
      </c>
      <c r="E1494" s="739">
        <v>0</v>
      </c>
      <c r="F1494" s="738">
        <v>0</v>
      </c>
    </row>
    <row r="1495" spans="1:6" ht="38.25">
      <c r="A1495" s="734" t="s">
        <v>856</v>
      </c>
      <c r="B1495" s="738">
        <v>1207192</v>
      </c>
      <c r="C1495" s="738">
        <v>0</v>
      </c>
      <c r="D1495" s="738">
        <v>0</v>
      </c>
      <c r="E1495" s="739">
        <v>0</v>
      </c>
      <c r="F1495" s="738">
        <v>0</v>
      </c>
    </row>
    <row r="1496" spans="1:6" ht="63.75">
      <c r="A1496" s="734" t="s">
        <v>858</v>
      </c>
      <c r="B1496" s="738">
        <v>1207192</v>
      </c>
      <c r="C1496" s="738">
        <v>0</v>
      </c>
      <c r="D1496" s="738">
        <v>0</v>
      </c>
      <c r="E1496" s="739">
        <v>0</v>
      </c>
      <c r="F1496" s="738">
        <v>0</v>
      </c>
    </row>
    <row r="1497" spans="1:6" ht="12.75">
      <c r="A1497" s="734" t="s">
        <v>716</v>
      </c>
      <c r="B1497" s="738">
        <v>448836</v>
      </c>
      <c r="C1497" s="738">
        <v>33032</v>
      </c>
      <c r="D1497" s="738">
        <v>33032</v>
      </c>
      <c r="E1497" s="739">
        <v>7.359480969</v>
      </c>
      <c r="F1497" s="738">
        <v>17120</v>
      </c>
    </row>
    <row r="1498" spans="1:6" ht="25.5">
      <c r="A1498" s="734" t="s">
        <v>718</v>
      </c>
      <c r="B1498" s="738">
        <v>448836</v>
      </c>
      <c r="C1498" s="738">
        <v>33032</v>
      </c>
      <c r="D1498" s="738">
        <v>33032</v>
      </c>
      <c r="E1498" s="739">
        <v>7.359480969</v>
      </c>
      <c r="F1498" s="738">
        <v>17120</v>
      </c>
    </row>
    <row r="1499" spans="1:6" s="729" customFormat="1" ht="12.75">
      <c r="A1499" s="730" t="s">
        <v>834</v>
      </c>
      <c r="B1499" s="733">
        <v>1656028</v>
      </c>
      <c r="C1499" s="733">
        <v>33032</v>
      </c>
      <c r="D1499" s="733">
        <v>5813.56</v>
      </c>
      <c r="E1499" s="732">
        <v>0.351054451</v>
      </c>
      <c r="F1499" s="733">
        <v>3927.01</v>
      </c>
    </row>
    <row r="1500" spans="1:6" ht="12.75">
      <c r="A1500" s="734" t="s">
        <v>721</v>
      </c>
      <c r="B1500" s="738">
        <v>1606318</v>
      </c>
      <c r="C1500" s="738">
        <v>32685</v>
      </c>
      <c r="D1500" s="738">
        <v>5813.56</v>
      </c>
      <c r="E1500" s="739">
        <v>0.361918375</v>
      </c>
      <c r="F1500" s="738">
        <v>3927.01</v>
      </c>
    </row>
    <row r="1501" spans="1:6" ht="12.75">
      <c r="A1501" s="734" t="s">
        <v>723</v>
      </c>
      <c r="B1501" s="738">
        <v>186092</v>
      </c>
      <c r="C1501" s="738">
        <v>32685</v>
      </c>
      <c r="D1501" s="738">
        <v>5813.56</v>
      </c>
      <c r="E1501" s="739">
        <v>3.124024676</v>
      </c>
      <c r="F1501" s="738">
        <v>3927.01</v>
      </c>
    </row>
    <row r="1502" spans="1:6" ht="12.75">
      <c r="A1502" s="734" t="s">
        <v>725</v>
      </c>
      <c r="B1502" s="738">
        <v>56035</v>
      </c>
      <c r="C1502" s="738">
        <v>9100</v>
      </c>
      <c r="D1502" s="738">
        <v>5311.91</v>
      </c>
      <c r="E1502" s="739">
        <v>9.479628803</v>
      </c>
      <c r="F1502" s="738">
        <v>3662.35</v>
      </c>
    </row>
    <row r="1503" spans="1:6" ht="12.75">
      <c r="A1503" s="734" t="s">
        <v>727</v>
      </c>
      <c r="B1503" s="738">
        <v>44881</v>
      </c>
      <c r="C1503" s="738">
        <v>7294</v>
      </c>
      <c r="D1503" s="738">
        <v>4020.05</v>
      </c>
      <c r="E1503" s="739">
        <v>8.95713108</v>
      </c>
      <c r="F1503" s="738">
        <v>2928.06</v>
      </c>
    </row>
    <row r="1504" spans="1:6" ht="12.75">
      <c r="A1504" s="734" t="s">
        <v>731</v>
      </c>
      <c r="B1504" s="738">
        <v>130057</v>
      </c>
      <c r="C1504" s="738">
        <v>23585</v>
      </c>
      <c r="D1504" s="738">
        <v>501.65</v>
      </c>
      <c r="E1504" s="739">
        <v>0.385715494</v>
      </c>
      <c r="F1504" s="738">
        <v>264.66</v>
      </c>
    </row>
    <row r="1505" spans="1:6" ht="12.75">
      <c r="A1505" s="734" t="s">
        <v>753</v>
      </c>
      <c r="B1505" s="738">
        <v>1420226</v>
      </c>
      <c r="C1505" s="738">
        <v>0</v>
      </c>
      <c r="D1505" s="738">
        <v>0</v>
      </c>
      <c r="E1505" s="739">
        <v>0</v>
      </c>
      <c r="F1505" s="738">
        <v>0</v>
      </c>
    </row>
    <row r="1506" spans="1:6" ht="12.75">
      <c r="A1506" s="734" t="s">
        <v>755</v>
      </c>
      <c r="B1506" s="738">
        <v>1420226</v>
      </c>
      <c r="C1506" s="738">
        <v>0</v>
      </c>
      <c r="D1506" s="738">
        <v>0</v>
      </c>
      <c r="E1506" s="739">
        <v>0</v>
      </c>
      <c r="F1506" s="738">
        <v>0</v>
      </c>
    </row>
    <row r="1507" spans="1:6" ht="12.75">
      <c r="A1507" s="734" t="s">
        <v>789</v>
      </c>
      <c r="B1507" s="738">
        <v>49710</v>
      </c>
      <c r="C1507" s="738">
        <v>347</v>
      </c>
      <c r="D1507" s="738">
        <v>0</v>
      </c>
      <c r="E1507" s="739">
        <v>0</v>
      </c>
      <c r="F1507" s="738">
        <v>0</v>
      </c>
    </row>
    <row r="1508" spans="1:6" ht="12.75">
      <c r="A1508" s="734" t="s">
        <v>791</v>
      </c>
      <c r="B1508" s="738">
        <v>49710</v>
      </c>
      <c r="C1508" s="738">
        <v>347</v>
      </c>
      <c r="D1508" s="738">
        <v>0</v>
      </c>
      <c r="E1508" s="739">
        <v>0</v>
      </c>
      <c r="F1508" s="738">
        <v>0</v>
      </c>
    </row>
    <row r="1509" spans="1:6" ht="12.75">
      <c r="A1509" s="734" t="s">
        <v>402</v>
      </c>
      <c r="B1509" s="738">
        <v>0</v>
      </c>
      <c r="C1509" s="738">
        <v>0</v>
      </c>
      <c r="D1509" s="738">
        <v>27218.44</v>
      </c>
      <c r="E1509" s="739" t="s">
        <v>398</v>
      </c>
      <c r="F1509" s="738">
        <v>13192.99</v>
      </c>
    </row>
    <row r="1510" spans="1:6" s="729" customFormat="1" ht="12.75">
      <c r="A1510" s="730" t="s">
        <v>901</v>
      </c>
      <c r="B1510" s="733"/>
      <c r="C1510" s="733"/>
      <c r="D1510" s="733"/>
      <c r="E1510" s="732"/>
      <c r="F1510" s="733"/>
    </row>
    <row r="1511" spans="1:6" s="729" customFormat="1" ht="12.75">
      <c r="A1511" s="730" t="s">
        <v>711</v>
      </c>
      <c r="B1511" s="733">
        <v>372095</v>
      </c>
      <c r="C1511" s="733">
        <v>113565</v>
      </c>
      <c r="D1511" s="733">
        <v>113565</v>
      </c>
      <c r="E1511" s="732">
        <v>30.52043161</v>
      </c>
      <c r="F1511" s="733">
        <v>75784</v>
      </c>
    </row>
    <row r="1512" spans="1:6" ht="12.75">
      <c r="A1512" s="734" t="s">
        <v>716</v>
      </c>
      <c r="B1512" s="738">
        <v>372095</v>
      </c>
      <c r="C1512" s="738">
        <v>113565</v>
      </c>
      <c r="D1512" s="738">
        <v>113565</v>
      </c>
      <c r="E1512" s="739">
        <v>30.52043161</v>
      </c>
      <c r="F1512" s="738">
        <v>75784</v>
      </c>
    </row>
    <row r="1513" spans="1:6" ht="25.5">
      <c r="A1513" s="734" t="s">
        <v>718</v>
      </c>
      <c r="B1513" s="738">
        <v>372095</v>
      </c>
      <c r="C1513" s="738">
        <v>113565</v>
      </c>
      <c r="D1513" s="738">
        <v>113565</v>
      </c>
      <c r="E1513" s="739">
        <v>30.52043161</v>
      </c>
      <c r="F1513" s="738">
        <v>75784</v>
      </c>
    </row>
    <row r="1514" spans="1:6" s="729" customFormat="1" ht="12.75">
      <c r="A1514" s="730" t="s">
        <v>834</v>
      </c>
      <c r="B1514" s="733">
        <v>372095</v>
      </c>
      <c r="C1514" s="733">
        <v>113565</v>
      </c>
      <c r="D1514" s="733">
        <v>60078.78</v>
      </c>
      <c r="E1514" s="732">
        <v>16.146086349</v>
      </c>
      <c r="F1514" s="733">
        <v>29516.04</v>
      </c>
    </row>
    <row r="1515" spans="1:6" ht="12.75">
      <c r="A1515" s="734" t="s">
        <v>721</v>
      </c>
      <c r="B1515" s="738">
        <v>264367</v>
      </c>
      <c r="C1515" s="738">
        <v>56369</v>
      </c>
      <c r="D1515" s="738">
        <v>44897.84</v>
      </c>
      <c r="E1515" s="739">
        <v>16.983148426</v>
      </c>
      <c r="F1515" s="738">
        <v>14335.1</v>
      </c>
    </row>
    <row r="1516" spans="1:6" ht="12.75">
      <c r="A1516" s="734" t="s">
        <v>723</v>
      </c>
      <c r="B1516" s="738">
        <v>130400</v>
      </c>
      <c r="C1516" s="738">
        <v>16950</v>
      </c>
      <c r="D1516" s="738">
        <v>5478.84</v>
      </c>
      <c r="E1516" s="739">
        <v>4.201564417</v>
      </c>
      <c r="F1516" s="738">
        <v>4881.1</v>
      </c>
    </row>
    <row r="1517" spans="1:6" ht="12.75">
      <c r="A1517" s="734" t="s">
        <v>725</v>
      </c>
      <c r="B1517" s="738">
        <v>82899</v>
      </c>
      <c r="C1517" s="738">
        <v>10392</v>
      </c>
      <c r="D1517" s="738">
        <v>4440.84</v>
      </c>
      <c r="E1517" s="739">
        <v>5.35692831</v>
      </c>
      <c r="F1517" s="738">
        <v>3843.1</v>
      </c>
    </row>
    <row r="1518" spans="1:6" ht="12.75">
      <c r="A1518" s="734" t="s">
        <v>727</v>
      </c>
      <c r="B1518" s="738">
        <v>66748</v>
      </c>
      <c r="C1518" s="738">
        <v>8362</v>
      </c>
      <c r="D1518" s="738">
        <v>3540.82</v>
      </c>
      <c r="E1518" s="739">
        <v>5.304758195</v>
      </c>
      <c r="F1518" s="738">
        <v>3081.08</v>
      </c>
    </row>
    <row r="1519" spans="1:6" ht="12.75">
      <c r="A1519" s="734" t="s">
        <v>731</v>
      </c>
      <c r="B1519" s="738">
        <v>47501</v>
      </c>
      <c r="C1519" s="738">
        <v>6558</v>
      </c>
      <c r="D1519" s="738">
        <v>1038</v>
      </c>
      <c r="E1519" s="739">
        <v>2.185217153</v>
      </c>
      <c r="F1519" s="738">
        <v>1038</v>
      </c>
    </row>
    <row r="1520" spans="1:6" ht="12.75">
      <c r="A1520" s="734" t="s">
        <v>753</v>
      </c>
      <c r="B1520" s="738">
        <v>113456</v>
      </c>
      <c r="C1520" s="738">
        <v>18908</v>
      </c>
      <c r="D1520" s="738">
        <v>18908</v>
      </c>
      <c r="E1520" s="739">
        <v>16.665491468</v>
      </c>
      <c r="F1520" s="738">
        <v>9454</v>
      </c>
    </row>
    <row r="1521" spans="1:6" ht="12.75">
      <c r="A1521" s="734" t="s">
        <v>755</v>
      </c>
      <c r="B1521" s="738">
        <v>113456</v>
      </c>
      <c r="C1521" s="738">
        <v>18908</v>
      </c>
      <c r="D1521" s="738">
        <v>18908</v>
      </c>
      <c r="E1521" s="739">
        <v>16.665491468</v>
      </c>
      <c r="F1521" s="738">
        <v>9454</v>
      </c>
    </row>
    <row r="1522" spans="1:6" ht="12.75">
      <c r="A1522" s="734" t="s">
        <v>779</v>
      </c>
      <c r="B1522" s="738">
        <v>20511</v>
      </c>
      <c r="C1522" s="738">
        <v>20511</v>
      </c>
      <c r="D1522" s="738">
        <v>20511</v>
      </c>
      <c r="E1522" s="739">
        <v>100</v>
      </c>
      <c r="F1522" s="738">
        <v>0</v>
      </c>
    </row>
    <row r="1523" spans="1:6" ht="51">
      <c r="A1523" s="734" t="s">
        <v>787</v>
      </c>
      <c r="B1523" s="738">
        <v>20511</v>
      </c>
      <c r="C1523" s="738">
        <v>20511</v>
      </c>
      <c r="D1523" s="738">
        <v>20511</v>
      </c>
      <c r="E1523" s="739">
        <v>100</v>
      </c>
      <c r="F1523" s="738">
        <v>0</v>
      </c>
    </row>
    <row r="1524" spans="1:6" ht="12.75">
      <c r="A1524" s="734" t="s">
        <v>789</v>
      </c>
      <c r="B1524" s="738">
        <v>107728</v>
      </c>
      <c r="C1524" s="738">
        <v>57196</v>
      </c>
      <c r="D1524" s="738">
        <v>15180.94</v>
      </c>
      <c r="E1524" s="739">
        <v>14.091916679</v>
      </c>
      <c r="F1524" s="738">
        <v>15180.94</v>
      </c>
    </row>
    <row r="1525" spans="1:6" ht="12.75">
      <c r="A1525" s="734" t="s">
        <v>791</v>
      </c>
      <c r="B1525" s="738">
        <v>107728</v>
      </c>
      <c r="C1525" s="738">
        <v>57196</v>
      </c>
      <c r="D1525" s="738">
        <v>15180.94</v>
      </c>
      <c r="E1525" s="739">
        <v>14.091916679</v>
      </c>
      <c r="F1525" s="738">
        <v>15180.94</v>
      </c>
    </row>
    <row r="1526" spans="1:6" ht="12.75">
      <c r="A1526" s="734" t="s">
        <v>402</v>
      </c>
      <c r="B1526" s="738">
        <v>0</v>
      </c>
      <c r="C1526" s="738">
        <v>0</v>
      </c>
      <c r="D1526" s="738">
        <v>53486.22</v>
      </c>
      <c r="E1526" s="739" t="s">
        <v>398</v>
      </c>
      <c r="F1526" s="738">
        <v>46267.96</v>
      </c>
    </row>
    <row r="1527" spans="1:6" s="729" customFormat="1" ht="12.75">
      <c r="A1527" s="730" t="s">
        <v>692</v>
      </c>
      <c r="B1527" s="733"/>
      <c r="C1527" s="733"/>
      <c r="D1527" s="733"/>
      <c r="E1527" s="732"/>
      <c r="F1527" s="733"/>
    </row>
    <row r="1528" spans="1:6" s="729" customFormat="1" ht="12.75">
      <c r="A1528" s="730" t="s">
        <v>711</v>
      </c>
      <c r="B1528" s="733">
        <v>124618</v>
      </c>
      <c r="C1528" s="733">
        <v>114234</v>
      </c>
      <c r="D1528" s="733">
        <v>114234</v>
      </c>
      <c r="E1528" s="732">
        <v>91.667335377</v>
      </c>
      <c r="F1528" s="733">
        <v>1216</v>
      </c>
    </row>
    <row r="1529" spans="1:6" ht="12.75">
      <c r="A1529" s="734" t="s">
        <v>716</v>
      </c>
      <c r="B1529" s="738">
        <v>124618</v>
      </c>
      <c r="C1529" s="738">
        <v>114234</v>
      </c>
      <c r="D1529" s="738">
        <v>114234</v>
      </c>
      <c r="E1529" s="739">
        <v>91.667335377</v>
      </c>
      <c r="F1529" s="738">
        <v>1216</v>
      </c>
    </row>
    <row r="1530" spans="1:6" ht="25.5">
      <c r="A1530" s="734" t="s">
        <v>718</v>
      </c>
      <c r="B1530" s="738">
        <v>124618</v>
      </c>
      <c r="C1530" s="738">
        <v>114234</v>
      </c>
      <c r="D1530" s="738">
        <v>114234</v>
      </c>
      <c r="E1530" s="739">
        <v>91.667335377</v>
      </c>
      <c r="F1530" s="738">
        <v>1216</v>
      </c>
    </row>
    <row r="1531" spans="1:6" s="729" customFormat="1" ht="12.75">
      <c r="A1531" s="730" t="s">
        <v>834</v>
      </c>
      <c r="B1531" s="733">
        <v>124618</v>
      </c>
      <c r="C1531" s="733">
        <v>114234</v>
      </c>
      <c r="D1531" s="733">
        <v>113689.08</v>
      </c>
      <c r="E1531" s="732">
        <v>91.230063073</v>
      </c>
      <c r="F1531" s="733">
        <v>113689.08</v>
      </c>
    </row>
    <row r="1532" spans="1:6" ht="12.75">
      <c r="A1532" s="734" t="s">
        <v>721</v>
      </c>
      <c r="B1532" s="738">
        <v>124618</v>
      </c>
      <c r="C1532" s="738">
        <v>114234</v>
      </c>
      <c r="D1532" s="738">
        <v>113689.08</v>
      </c>
      <c r="E1532" s="739">
        <v>91.230063073</v>
      </c>
      <c r="F1532" s="738">
        <v>113689.08</v>
      </c>
    </row>
    <row r="1533" spans="1:6" ht="12.75">
      <c r="A1533" s="734" t="s">
        <v>723</v>
      </c>
      <c r="B1533" s="738">
        <v>11872</v>
      </c>
      <c r="C1533" s="738">
        <v>1488</v>
      </c>
      <c r="D1533" s="738">
        <v>943.08</v>
      </c>
      <c r="E1533" s="739">
        <v>7.943733154</v>
      </c>
      <c r="F1533" s="738">
        <v>943.08</v>
      </c>
    </row>
    <row r="1534" spans="1:6" ht="12.75">
      <c r="A1534" s="734" t="s">
        <v>725</v>
      </c>
      <c r="B1534" s="738">
        <v>11872</v>
      </c>
      <c r="C1534" s="738">
        <v>1488</v>
      </c>
      <c r="D1534" s="738">
        <v>943.08</v>
      </c>
      <c r="E1534" s="739">
        <v>7.943733154</v>
      </c>
      <c r="F1534" s="738">
        <v>943.08</v>
      </c>
    </row>
    <row r="1535" spans="1:6" ht="12.75">
      <c r="A1535" s="734" t="s">
        <v>727</v>
      </c>
      <c r="B1535" s="738">
        <v>9567</v>
      </c>
      <c r="C1535" s="738">
        <v>830</v>
      </c>
      <c r="D1535" s="738">
        <v>760</v>
      </c>
      <c r="E1535" s="739">
        <v>7.943974078</v>
      </c>
      <c r="F1535" s="738">
        <v>760</v>
      </c>
    </row>
    <row r="1536" spans="1:6" ht="12.75">
      <c r="A1536" s="734" t="s">
        <v>753</v>
      </c>
      <c r="B1536" s="738">
        <v>106211</v>
      </c>
      <c r="C1536" s="738">
        <v>106211</v>
      </c>
      <c r="D1536" s="738">
        <v>106211</v>
      </c>
      <c r="E1536" s="739">
        <v>100</v>
      </c>
      <c r="F1536" s="738">
        <v>106211</v>
      </c>
    </row>
    <row r="1537" spans="1:6" ht="12.75">
      <c r="A1537" s="734" t="s">
        <v>755</v>
      </c>
      <c r="B1537" s="738">
        <v>106211</v>
      </c>
      <c r="C1537" s="738">
        <v>106211</v>
      </c>
      <c r="D1537" s="738">
        <v>106211</v>
      </c>
      <c r="E1537" s="739">
        <v>100</v>
      </c>
      <c r="F1537" s="738">
        <v>106211</v>
      </c>
    </row>
    <row r="1538" spans="1:6" ht="12.75">
      <c r="A1538" s="734" t="s">
        <v>779</v>
      </c>
      <c r="B1538" s="738">
        <v>6535</v>
      </c>
      <c r="C1538" s="738">
        <v>6535</v>
      </c>
      <c r="D1538" s="738">
        <v>6535</v>
      </c>
      <c r="E1538" s="739">
        <v>100</v>
      </c>
      <c r="F1538" s="738">
        <v>6535</v>
      </c>
    </row>
    <row r="1539" spans="1:6" ht="51">
      <c r="A1539" s="734" t="s">
        <v>787</v>
      </c>
      <c r="B1539" s="738">
        <v>6535</v>
      </c>
      <c r="C1539" s="738">
        <v>6535</v>
      </c>
      <c r="D1539" s="738">
        <v>6535</v>
      </c>
      <c r="E1539" s="739">
        <v>100</v>
      </c>
      <c r="F1539" s="738">
        <v>6535</v>
      </c>
    </row>
    <row r="1540" spans="1:6" ht="12.75">
      <c r="A1540" s="734" t="s">
        <v>402</v>
      </c>
      <c r="B1540" s="738">
        <v>0</v>
      </c>
      <c r="C1540" s="738">
        <v>0</v>
      </c>
      <c r="D1540" s="738">
        <v>544.92</v>
      </c>
      <c r="E1540" s="739" t="s">
        <v>398</v>
      </c>
      <c r="F1540" s="738">
        <v>-112473.08</v>
      </c>
    </row>
    <row r="1541" spans="1:6" s="729" customFormat="1" ht="25.5">
      <c r="A1541" s="730" t="s">
        <v>918</v>
      </c>
      <c r="B1541" s="733"/>
      <c r="C1541" s="733"/>
      <c r="D1541" s="733"/>
      <c r="E1541" s="732"/>
      <c r="F1541" s="733"/>
    </row>
    <row r="1542" spans="1:6" s="729" customFormat="1" ht="12.75">
      <c r="A1542" s="730" t="s">
        <v>711</v>
      </c>
      <c r="B1542" s="733">
        <v>2463810</v>
      </c>
      <c r="C1542" s="733">
        <v>1435971</v>
      </c>
      <c r="D1542" s="733">
        <v>743153.77</v>
      </c>
      <c r="E1542" s="732">
        <v>30.162787309</v>
      </c>
      <c r="F1542" s="733">
        <v>431023.77</v>
      </c>
    </row>
    <row r="1543" spans="1:6" ht="12.75">
      <c r="A1543" s="734" t="s">
        <v>450</v>
      </c>
      <c r="B1543" s="738">
        <v>1045957</v>
      </c>
      <c r="C1543" s="738">
        <v>775396</v>
      </c>
      <c r="D1543" s="738">
        <v>82578.77</v>
      </c>
      <c r="E1543" s="739">
        <v>7.895044443</v>
      </c>
      <c r="F1543" s="738">
        <v>82578.77</v>
      </c>
    </row>
    <row r="1544" spans="1:6" ht="12.75">
      <c r="A1544" s="734" t="s">
        <v>852</v>
      </c>
      <c r="B1544" s="738">
        <v>1045957</v>
      </c>
      <c r="C1544" s="738">
        <v>775396</v>
      </c>
      <c r="D1544" s="738">
        <v>82578.77</v>
      </c>
      <c r="E1544" s="739">
        <v>7.895044443</v>
      </c>
      <c r="F1544" s="738">
        <v>82578.77</v>
      </c>
    </row>
    <row r="1545" spans="1:6" ht="25.5">
      <c r="A1545" s="734" t="s">
        <v>854</v>
      </c>
      <c r="B1545" s="738">
        <v>1045957</v>
      </c>
      <c r="C1545" s="738">
        <v>775396</v>
      </c>
      <c r="D1545" s="738">
        <v>82578.77</v>
      </c>
      <c r="E1545" s="739">
        <v>7.895044443</v>
      </c>
      <c r="F1545" s="738">
        <v>82578.77</v>
      </c>
    </row>
    <row r="1546" spans="1:6" ht="38.25">
      <c r="A1546" s="734" t="s">
        <v>856</v>
      </c>
      <c r="B1546" s="738">
        <v>1045957</v>
      </c>
      <c r="C1546" s="738">
        <v>775396</v>
      </c>
      <c r="D1546" s="738">
        <v>82578.77</v>
      </c>
      <c r="E1546" s="739">
        <v>7.895044443</v>
      </c>
      <c r="F1546" s="738">
        <v>82578.77</v>
      </c>
    </row>
    <row r="1547" spans="1:6" ht="63.75">
      <c r="A1547" s="734" t="s">
        <v>858</v>
      </c>
      <c r="B1547" s="738">
        <v>1045957</v>
      </c>
      <c r="C1547" s="738">
        <v>775396</v>
      </c>
      <c r="D1547" s="738">
        <v>82578.77</v>
      </c>
      <c r="E1547" s="739">
        <v>7.895044443</v>
      </c>
      <c r="F1547" s="738">
        <v>82578.77</v>
      </c>
    </row>
    <row r="1548" spans="1:6" ht="12.75">
      <c r="A1548" s="734" t="s">
        <v>716</v>
      </c>
      <c r="B1548" s="738">
        <v>1417853</v>
      </c>
      <c r="C1548" s="738">
        <v>660575</v>
      </c>
      <c r="D1548" s="738">
        <v>660575</v>
      </c>
      <c r="E1548" s="739">
        <v>46.589808676</v>
      </c>
      <c r="F1548" s="738">
        <v>348445</v>
      </c>
    </row>
    <row r="1549" spans="1:6" ht="25.5">
      <c r="A1549" s="734" t="s">
        <v>718</v>
      </c>
      <c r="B1549" s="738">
        <v>1417853</v>
      </c>
      <c r="C1549" s="738">
        <v>660575</v>
      </c>
      <c r="D1549" s="738">
        <v>660575</v>
      </c>
      <c r="E1549" s="739">
        <v>46.589808676</v>
      </c>
      <c r="F1549" s="738">
        <v>348445</v>
      </c>
    </row>
    <row r="1550" spans="1:6" s="729" customFormat="1" ht="12.75">
      <c r="A1550" s="730" t="s">
        <v>834</v>
      </c>
      <c r="B1550" s="733">
        <v>2563298</v>
      </c>
      <c r="C1550" s="733">
        <v>1481922</v>
      </c>
      <c r="D1550" s="733">
        <v>522863.61</v>
      </c>
      <c r="E1550" s="732">
        <v>20.3980813</v>
      </c>
      <c r="F1550" s="733">
        <v>256106.34</v>
      </c>
    </row>
    <row r="1551" spans="1:6" ht="12.75">
      <c r="A1551" s="734" t="s">
        <v>721</v>
      </c>
      <c r="B1551" s="738">
        <v>2563298</v>
      </c>
      <c r="C1551" s="738">
        <v>1481922</v>
      </c>
      <c r="D1551" s="738">
        <v>522863.61</v>
      </c>
      <c r="E1551" s="739">
        <v>20.3980813</v>
      </c>
      <c r="F1551" s="738">
        <v>256106.34</v>
      </c>
    </row>
    <row r="1552" spans="1:6" ht="12.75">
      <c r="A1552" s="734" t="s">
        <v>723</v>
      </c>
      <c r="B1552" s="738">
        <v>65241</v>
      </c>
      <c r="C1552" s="738">
        <v>8324</v>
      </c>
      <c r="D1552" s="738">
        <v>7447.61</v>
      </c>
      <c r="E1552" s="739">
        <v>11.415536243</v>
      </c>
      <c r="F1552" s="738">
        <v>3806.34</v>
      </c>
    </row>
    <row r="1553" spans="1:6" ht="12.75">
      <c r="A1553" s="734" t="s">
        <v>725</v>
      </c>
      <c r="B1553" s="738">
        <v>43172</v>
      </c>
      <c r="C1553" s="738">
        <v>7698</v>
      </c>
      <c r="D1553" s="738">
        <v>7447.61</v>
      </c>
      <c r="E1553" s="739">
        <v>17.251019179</v>
      </c>
      <c r="F1553" s="738">
        <v>3806.34</v>
      </c>
    </row>
    <row r="1554" spans="1:6" ht="12.75">
      <c r="A1554" s="734" t="s">
        <v>727</v>
      </c>
      <c r="B1554" s="738">
        <v>34005</v>
      </c>
      <c r="C1554" s="738">
        <v>5868</v>
      </c>
      <c r="D1554" s="738">
        <v>5761.84</v>
      </c>
      <c r="E1554" s="739">
        <v>16.944096456</v>
      </c>
      <c r="F1554" s="738">
        <v>2827.84</v>
      </c>
    </row>
    <row r="1555" spans="1:6" ht="12.75">
      <c r="A1555" s="734" t="s">
        <v>731</v>
      </c>
      <c r="B1555" s="738">
        <v>22069</v>
      </c>
      <c r="C1555" s="738">
        <v>626</v>
      </c>
      <c r="D1555" s="738">
        <v>0</v>
      </c>
      <c r="E1555" s="739">
        <v>0</v>
      </c>
      <c r="F1555" s="738">
        <v>0</v>
      </c>
    </row>
    <row r="1556" spans="1:6" ht="12.75">
      <c r="A1556" s="734" t="s">
        <v>753</v>
      </c>
      <c r="B1556" s="738">
        <v>326901</v>
      </c>
      <c r="C1556" s="738">
        <v>173618</v>
      </c>
      <c r="D1556" s="738">
        <v>0</v>
      </c>
      <c r="E1556" s="739">
        <v>0</v>
      </c>
      <c r="F1556" s="738">
        <v>0</v>
      </c>
    </row>
    <row r="1557" spans="1:6" ht="12.75">
      <c r="A1557" s="734" t="s">
        <v>755</v>
      </c>
      <c r="B1557" s="738">
        <v>326901</v>
      </c>
      <c r="C1557" s="738">
        <v>173618</v>
      </c>
      <c r="D1557" s="738">
        <v>0</v>
      </c>
      <c r="E1557" s="739">
        <v>0</v>
      </c>
      <c r="F1557" s="738">
        <v>0</v>
      </c>
    </row>
    <row r="1558" spans="1:6" ht="12.75">
      <c r="A1558" s="734" t="s">
        <v>779</v>
      </c>
      <c r="B1558" s="738">
        <v>2171156</v>
      </c>
      <c r="C1558" s="738">
        <v>1299980</v>
      </c>
      <c r="D1558" s="738">
        <v>515416</v>
      </c>
      <c r="E1558" s="739">
        <v>23.739243058</v>
      </c>
      <c r="F1558" s="738">
        <v>252300</v>
      </c>
    </row>
    <row r="1559" spans="1:6" ht="51">
      <c r="A1559" s="734" t="s">
        <v>787</v>
      </c>
      <c r="B1559" s="738">
        <v>2171156</v>
      </c>
      <c r="C1559" s="738">
        <v>1299980</v>
      </c>
      <c r="D1559" s="738">
        <v>515416</v>
      </c>
      <c r="E1559" s="739">
        <v>23.739243058</v>
      </c>
      <c r="F1559" s="738">
        <v>252300</v>
      </c>
    </row>
    <row r="1560" spans="1:6" ht="12.75">
      <c r="A1560" s="734" t="s">
        <v>402</v>
      </c>
      <c r="B1560" s="738">
        <v>-99488</v>
      </c>
      <c r="C1560" s="738">
        <v>-45951</v>
      </c>
      <c r="D1560" s="738">
        <v>220290.16</v>
      </c>
      <c r="E1560" s="739" t="s">
        <v>398</v>
      </c>
      <c r="F1560" s="738">
        <v>174917.43</v>
      </c>
    </row>
    <row r="1561" spans="1:6" ht="12.75">
      <c r="A1561" s="734" t="s">
        <v>403</v>
      </c>
      <c r="B1561" s="738">
        <v>99488</v>
      </c>
      <c r="C1561" s="738">
        <v>45951</v>
      </c>
      <c r="D1561" s="738" t="s">
        <v>398</v>
      </c>
      <c r="E1561" s="739" t="s">
        <v>398</v>
      </c>
      <c r="F1561" s="738" t="s">
        <v>398</v>
      </c>
    </row>
    <row r="1562" spans="1:6" ht="12.75">
      <c r="A1562" s="734" t="s">
        <v>461</v>
      </c>
      <c r="B1562" s="738">
        <v>99488</v>
      </c>
      <c r="C1562" s="738">
        <v>45951</v>
      </c>
      <c r="D1562" s="738" t="s">
        <v>398</v>
      </c>
      <c r="E1562" s="739" t="s">
        <v>398</v>
      </c>
      <c r="F1562" s="738" t="s">
        <v>398</v>
      </c>
    </row>
    <row r="1563" spans="1:6" ht="38.25">
      <c r="A1563" s="734" t="s">
        <v>463</v>
      </c>
      <c r="B1563" s="738">
        <v>99488</v>
      </c>
      <c r="C1563" s="738">
        <v>45951</v>
      </c>
      <c r="D1563" s="738" t="s">
        <v>398</v>
      </c>
      <c r="E1563" s="739" t="s">
        <v>398</v>
      </c>
      <c r="F1563" s="738" t="s">
        <v>398</v>
      </c>
    </row>
    <row r="1564" spans="1:6" ht="12.75">
      <c r="A1564" s="734"/>
      <c r="B1564" s="738"/>
      <c r="C1564" s="738"/>
      <c r="D1564" s="738"/>
      <c r="E1564" s="739"/>
      <c r="F1564" s="738"/>
    </row>
    <row r="1565" spans="1:6" s="729" customFormat="1" ht="51">
      <c r="A1565" s="730" t="s">
        <v>290</v>
      </c>
      <c r="B1565" s="733"/>
      <c r="C1565" s="733"/>
      <c r="D1565" s="733"/>
      <c r="E1565" s="732"/>
      <c r="F1565" s="733"/>
    </row>
    <row r="1566" spans="1:6" s="729" customFormat="1" ht="12.75">
      <c r="A1566" s="730" t="s">
        <v>711</v>
      </c>
      <c r="B1566" s="733">
        <v>684054</v>
      </c>
      <c r="C1566" s="733">
        <v>66425</v>
      </c>
      <c r="D1566" s="733">
        <v>66425</v>
      </c>
      <c r="E1566" s="732">
        <v>9.710490692</v>
      </c>
      <c r="F1566" s="733">
        <v>41179</v>
      </c>
    </row>
    <row r="1567" spans="1:6" ht="25.5">
      <c r="A1567" s="734" t="s">
        <v>714</v>
      </c>
      <c r="B1567" s="738">
        <v>425466</v>
      </c>
      <c r="C1567" s="738">
        <v>0</v>
      </c>
      <c r="D1567" s="738">
        <v>0</v>
      </c>
      <c r="E1567" s="739">
        <v>0</v>
      </c>
      <c r="F1567" s="738">
        <v>0</v>
      </c>
    </row>
    <row r="1568" spans="1:6" ht="12.75">
      <c r="A1568" s="734" t="s">
        <v>716</v>
      </c>
      <c r="B1568" s="738">
        <v>258588</v>
      </c>
      <c r="C1568" s="738">
        <v>66425</v>
      </c>
      <c r="D1568" s="738">
        <v>66425</v>
      </c>
      <c r="E1568" s="739">
        <v>25.687580243</v>
      </c>
      <c r="F1568" s="738">
        <v>41179</v>
      </c>
    </row>
    <row r="1569" spans="1:6" ht="25.5">
      <c r="A1569" s="734" t="s">
        <v>718</v>
      </c>
      <c r="B1569" s="738">
        <v>258588</v>
      </c>
      <c r="C1569" s="738">
        <v>66425</v>
      </c>
      <c r="D1569" s="738">
        <v>66425</v>
      </c>
      <c r="E1569" s="739">
        <v>25.687580243</v>
      </c>
      <c r="F1569" s="738">
        <v>41179</v>
      </c>
    </row>
    <row r="1570" spans="1:6" s="729" customFormat="1" ht="12.75">
      <c r="A1570" s="730" t="s">
        <v>834</v>
      </c>
      <c r="B1570" s="733">
        <v>684054</v>
      </c>
      <c r="C1570" s="733">
        <v>66425</v>
      </c>
      <c r="D1570" s="733">
        <v>11927.2</v>
      </c>
      <c r="E1570" s="732">
        <v>1.743605037</v>
      </c>
      <c r="F1570" s="733">
        <v>7527.28</v>
      </c>
    </row>
    <row r="1571" spans="1:6" ht="12.75">
      <c r="A1571" s="734" t="s">
        <v>721</v>
      </c>
      <c r="B1571" s="738">
        <v>610163</v>
      </c>
      <c r="C1571" s="738">
        <v>62440</v>
      </c>
      <c r="D1571" s="738">
        <v>11927.2</v>
      </c>
      <c r="E1571" s="739">
        <v>1.954756352</v>
      </c>
      <c r="F1571" s="738">
        <v>7527.28</v>
      </c>
    </row>
    <row r="1572" spans="1:6" ht="12.75">
      <c r="A1572" s="734" t="s">
        <v>723</v>
      </c>
      <c r="B1572" s="738">
        <v>184697</v>
      </c>
      <c r="C1572" s="738">
        <v>62440</v>
      </c>
      <c r="D1572" s="738">
        <v>11927.2</v>
      </c>
      <c r="E1572" s="739">
        <v>6.45771182</v>
      </c>
      <c r="F1572" s="738">
        <v>7527.28</v>
      </c>
    </row>
    <row r="1573" spans="1:6" ht="12.75">
      <c r="A1573" s="734" t="s">
        <v>725</v>
      </c>
      <c r="B1573" s="738">
        <v>12825</v>
      </c>
      <c r="C1573" s="738">
        <v>8549</v>
      </c>
      <c r="D1573" s="738">
        <v>7576.62</v>
      </c>
      <c r="E1573" s="739">
        <v>59.076959064</v>
      </c>
      <c r="F1573" s="738">
        <v>3865.77</v>
      </c>
    </row>
    <row r="1574" spans="1:6" ht="12.75">
      <c r="A1574" s="734" t="s">
        <v>727</v>
      </c>
      <c r="B1574" s="738">
        <v>10338</v>
      </c>
      <c r="C1574" s="738">
        <v>6891</v>
      </c>
      <c r="D1574" s="738">
        <v>6140.13</v>
      </c>
      <c r="E1574" s="739">
        <v>59.393789901</v>
      </c>
      <c r="F1574" s="738">
        <v>3149.68</v>
      </c>
    </row>
    <row r="1575" spans="1:6" ht="12.75">
      <c r="A1575" s="734" t="s">
        <v>731</v>
      </c>
      <c r="B1575" s="738">
        <v>171872</v>
      </c>
      <c r="C1575" s="738">
        <v>53891</v>
      </c>
      <c r="D1575" s="738">
        <v>4350.58</v>
      </c>
      <c r="E1575" s="739">
        <v>2.531290728</v>
      </c>
      <c r="F1575" s="738">
        <v>3661.51</v>
      </c>
    </row>
    <row r="1576" spans="1:6" ht="12.75">
      <c r="A1576" s="734" t="s">
        <v>753</v>
      </c>
      <c r="B1576" s="738">
        <v>425466</v>
      </c>
      <c r="C1576" s="738">
        <v>0</v>
      </c>
      <c r="D1576" s="738">
        <v>0</v>
      </c>
      <c r="E1576" s="739">
        <v>0</v>
      </c>
      <c r="F1576" s="738">
        <v>0</v>
      </c>
    </row>
    <row r="1577" spans="1:6" ht="12.75">
      <c r="A1577" s="734" t="s">
        <v>755</v>
      </c>
      <c r="B1577" s="738">
        <v>425466</v>
      </c>
      <c r="C1577" s="738">
        <v>0</v>
      </c>
      <c r="D1577" s="738">
        <v>0</v>
      </c>
      <c r="E1577" s="739">
        <v>0</v>
      </c>
      <c r="F1577" s="738">
        <v>0</v>
      </c>
    </row>
    <row r="1578" spans="1:6" ht="12.75">
      <c r="A1578" s="734" t="s">
        <v>789</v>
      </c>
      <c r="B1578" s="738">
        <v>73891</v>
      </c>
      <c r="C1578" s="738">
        <v>3985</v>
      </c>
      <c r="D1578" s="738">
        <v>0</v>
      </c>
      <c r="E1578" s="739">
        <v>0</v>
      </c>
      <c r="F1578" s="738">
        <v>0</v>
      </c>
    </row>
    <row r="1579" spans="1:6" ht="12.75">
      <c r="A1579" s="734" t="s">
        <v>791</v>
      </c>
      <c r="B1579" s="738">
        <v>73891</v>
      </c>
      <c r="C1579" s="738">
        <v>3985</v>
      </c>
      <c r="D1579" s="738">
        <v>0</v>
      </c>
      <c r="E1579" s="739">
        <v>0</v>
      </c>
      <c r="F1579" s="738">
        <v>0</v>
      </c>
    </row>
    <row r="1580" spans="1:6" ht="12.75">
      <c r="A1580" s="734" t="s">
        <v>402</v>
      </c>
      <c r="B1580" s="738">
        <v>0</v>
      </c>
      <c r="C1580" s="738">
        <v>0</v>
      </c>
      <c r="D1580" s="738">
        <v>54497.8</v>
      </c>
      <c r="E1580" s="739" t="s">
        <v>398</v>
      </c>
      <c r="F1580" s="738">
        <v>33651.72</v>
      </c>
    </row>
    <row r="1581" spans="1:6" s="729" customFormat="1" ht="12.75">
      <c r="A1581" s="730" t="s">
        <v>870</v>
      </c>
      <c r="B1581" s="733"/>
      <c r="C1581" s="733"/>
      <c r="D1581" s="733"/>
      <c r="E1581" s="732"/>
      <c r="F1581" s="733"/>
    </row>
    <row r="1582" spans="1:6" s="729" customFormat="1" ht="12.75">
      <c r="A1582" s="730" t="s">
        <v>711</v>
      </c>
      <c r="B1582" s="733">
        <v>7712160</v>
      </c>
      <c r="C1582" s="733">
        <v>8975</v>
      </c>
      <c r="D1582" s="733">
        <v>8975</v>
      </c>
      <c r="E1582" s="732">
        <v>0.11637466</v>
      </c>
      <c r="F1582" s="733">
        <v>8200</v>
      </c>
    </row>
    <row r="1583" spans="1:6" ht="25.5">
      <c r="A1583" s="734" t="s">
        <v>714</v>
      </c>
      <c r="B1583" s="738">
        <v>7660852</v>
      </c>
      <c r="C1583" s="738">
        <v>0</v>
      </c>
      <c r="D1583" s="738">
        <v>0</v>
      </c>
      <c r="E1583" s="739">
        <v>0</v>
      </c>
      <c r="F1583" s="738">
        <v>0</v>
      </c>
    </row>
    <row r="1584" spans="1:6" ht="25.5">
      <c r="A1584" s="734" t="s">
        <v>872</v>
      </c>
      <c r="B1584" s="738">
        <v>7235386</v>
      </c>
      <c r="C1584" s="738">
        <v>0</v>
      </c>
      <c r="D1584" s="738">
        <v>0</v>
      </c>
      <c r="E1584" s="739">
        <v>0</v>
      </c>
      <c r="F1584" s="738">
        <v>0</v>
      </c>
    </row>
    <row r="1585" spans="1:6" ht="12.75">
      <c r="A1585" s="734" t="s">
        <v>716</v>
      </c>
      <c r="B1585" s="738">
        <v>51308</v>
      </c>
      <c r="C1585" s="738">
        <v>8975</v>
      </c>
      <c r="D1585" s="738">
        <v>8975</v>
      </c>
      <c r="E1585" s="739">
        <v>17.492398846</v>
      </c>
      <c r="F1585" s="738">
        <v>8200</v>
      </c>
    </row>
    <row r="1586" spans="1:6" ht="25.5">
      <c r="A1586" s="734" t="s">
        <v>718</v>
      </c>
      <c r="B1586" s="738">
        <v>51308</v>
      </c>
      <c r="C1586" s="738">
        <v>8975</v>
      </c>
      <c r="D1586" s="738">
        <v>8975</v>
      </c>
      <c r="E1586" s="739">
        <v>17.492398846</v>
      </c>
      <c r="F1586" s="738">
        <v>8200</v>
      </c>
    </row>
    <row r="1587" spans="1:6" s="729" customFormat="1" ht="12.75">
      <c r="A1587" s="730" t="s">
        <v>834</v>
      </c>
      <c r="B1587" s="733">
        <v>7712160</v>
      </c>
      <c r="C1587" s="733">
        <v>8975</v>
      </c>
      <c r="D1587" s="733">
        <v>0</v>
      </c>
      <c r="E1587" s="732">
        <v>0</v>
      </c>
      <c r="F1587" s="733">
        <v>0</v>
      </c>
    </row>
    <row r="1588" spans="1:6" ht="12.75">
      <c r="A1588" s="734" t="s">
        <v>721</v>
      </c>
      <c r="B1588" s="738">
        <v>7712160</v>
      </c>
      <c r="C1588" s="738">
        <v>8975</v>
      </c>
      <c r="D1588" s="738">
        <v>0</v>
      </c>
      <c r="E1588" s="739">
        <v>0</v>
      </c>
      <c r="F1588" s="738">
        <v>0</v>
      </c>
    </row>
    <row r="1589" spans="1:6" ht="12.75">
      <c r="A1589" s="734" t="s">
        <v>723</v>
      </c>
      <c r="B1589" s="738">
        <v>51308</v>
      </c>
      <c r="C1589" s="738">
        <v>8975</v>
      </c>
      <c r="D1589" s="738">
        <v>0</v>
      </c>
      <c r="E1589" s="739">
        <v>0</v>
      </c>
      <c r="F1589" s="738">
        <v>0</v>
      </c>
    </row>
    <row r="1590" spans="1:6" ht="12.75">
      <c r="A1590" s="734" t="s">
        <v>731</v>
      </c>
      <c r="B1590" s="738">
        <v>51308</v>
      </c>
      <c r="C1590" s="738">
        <v>8975</v>
      </c>
      <c r="D1590" s="738">
        <v>0</v>
      </c>
      <c r="E1590" s="739">
        <v>0</v>
      </c>
      <c r="F1590" s="738">
        <v>0</v>
      </c>
    </row>
    <row r="1591" spans="1:6" ht="12.75">
      <c r="A1591" s="734" t="s">
        <v>753</v>
      </c>
      <c r="B1591" s="738">
        <v>425466</v>
      </c>
      <c r="C1591" s="738">
        <v>0</v>
      </c>
      <c r="D1591" s="738">
        <v>0</v>
      </c>
      <c r="E1591" s="739">
        <v>0</v>
      </c>
      <c r="F1591" s="738">
        <v>0</v>
      </c>
    </row>
    <row r="1592" spans="1:6" ht="12.75">
      <c r="A1592" s="734" t="s">
        <v>755</v>
      </c>
      <c r="B1592" s="738">
        <v>425466</v>
      </c>
      <c r="C1592" s="738">
        <v>0</v>
      </c>
      <c r="D1592" s="738">
        <v>0</v>
      </c>
      <c r="E1592" s="739">
        <v>0</v>
      </c>
      <c r="F1592" s="738">
        <v>0</v>
      </c>
    </row>
    <row r="1593" spans="1:6" ht="12.75">
      <c r="A1593" s="734" t="s">
        <v>779</v>
      </c>
      <c r="B1593" s="738">
        <v>7235386</v>
      </c>
      <c r="C1593" s="738">
        <v>0</v>
      </c>
      <c r="D1593" s="738">
        <v>0</v>
      </c>
      <c r="E1593" s="739">
        <v>0</v>
      </c>
      <c r="F1593" s="738">
        <v>0</v>
      </c>
    </row>
    <row r="1594" spans="1:6" ht="25.5">
      <c r="A1594" s="734" t="s">
        <v>866</v>
      </c>
      <c r="B1594" s="738">
        <v>7235386</v>
      </c>
      <c r="C1594" s="738">
        <v>0</v>
      </c>
      <c r="D1594" s="738">
        <v>0</v>
      </c>
      <c r="E1594" s="739">
        <v>0</v>
      </c>
      <c r="F1594" s="738">
        <v>0</v>
      </c>
    </row>
    <row r="1595" spans="1:6" ht="51">
      <c r="A1595" s="734" t="s">
        <v>868</v>
      </c>
      <c r="B1595" s="738">
        <v>7235386</v>
      </c>
      <c r="C1595" s="738">
        <v>0</v>
      </c>
      <c r="D1595" s="738">
        <v>0</v>
      </c>
      <c r="E1595" s="739">
        <v>0</v>
      </c>
      <c r="F1595" s="738">
        <v>0</v>
      </c>
    </row>
    <row r="1596" spans="1:6" ht="12.75">
      <c r="A1596" s="734" t="s">
        <v>402</v>
      </c>
      <c r="B1596" s="738">
        <v>0</v>
      </c>
      <c r="C1596" s="738">
        <v>0</v>
      </c>
      <c r="D1596" s="738">
        <v>8975</v>
      </c>
      <c r="E1596" s="739" t="s">
        <v>398</v>
      </c>
      <c r="F1596" s="738">
        <v>8200</v>
      </c>
    </row>
    <row r="1597" spans="1:6" s="729" customFormat="1" ht="12.75">
      <c r="A1597" s="730" t="s">
        <v>895</v>
      </c>
      <c r="B1597" s="733"/>
      <c r="C1597" s="733"/>
      <c r="D1597" s="733"/>
      <c r="E1597" s="732"/>
      <c r="F1597" s="733"/>
    </row>
    <row r="1598" spans="1:6" s="729" customFormat="1" ht="12.75">
      <c r="A1598" s="730" t="s">
        <v>711</v>
      </c>
      <c r="B1598" s="733">
        <v>201242</v>
      </c>
      <c r="C1598" s="733">
        <v>52942</v>
      </c>
      <c r="D1598" s="733">
        <v>52942</v>
      </c>
      <c r="E1598" s="732">
        <v>26.30762962</v>
      </c>
      <c r="F1598" s="733">
        <v>30000</v>
      </c>
    </row>
    <row r="1599" spans="1:6" ht="12.75">
      <c r="A1599" s="734" t="s">
        <v>716</v>
      </c>
      <c r="B1599" s="738">
        <v>201242</v>
      </c>
      <c r="C1599" s="738">
        <v>52942</v>
      </c>
      <c r="D1599" s="738">
        <v>52942</v>
      </c>
      <c r="E1599" s="739">
        <v>26.30762962</v>
      </c>
      <c r="F1599" s="738">
        <v>30000</v>
      </c>
    </row>
    <row r="1600" spans="1:6" ht="25.5">
      <c r="A1600" s="734" t="s">
        <v>718</v>
      </c>
      <c r="B1600" s="738">
        <v>201242</v>
      </c>
      <c r="C1600" s="738">
        <v>52942</v>
      </c>
      <c r="D1600" s="738">
        <v>52942</v>
      </c>
      <c r="E1600" s="739">
        <v>26.30762962</v>
      </c>
      <c r="F1600" s="738">
        <v>30000</v>
      </c>
    </row>
    <row r="1601" spans="1:6" s="729" customFormat="1" ht="12.75">
      <c r="A1601" s="730" t="s">
        <v>834</v>
      </c>
      <c r="B1601" s="733">
        <v>201242</v>
      </c>
      <c r="C1601" s="733">
        <v>52942</v>
      </c>
      <c r="D1601" s="733">
        <v>8931.35</v>
      </c>
      <c r="E1601" s="732">
        <v>4.43811431</v>
      </c>
      <c r="F1601" s="733">
        <v>5512.3</v>
      </c>
    </row>
    <row r="1602" spans="1:6" ht="12.75">
      <c r="A1602" s="734" t="s">
        <v>721</v>
      </c>
      <c r="B1602" s="738">
        <v>127351</v>
      </c>
      <c r="C1602" s="738">
        <v>48957</v>
      </c>
      <c r="D1602" s="738">
        <v>8931.35</v>
      </c>
      <c r="E1602" s="739">
        <v>7.013176182</v>
      </c>
      <c r="F1602" s="738">
        <v>5512.3</v>
      </c>
    </row>
    <row r="1603" spans="1:6" ht="12.75">
      <c r="A1603" s="734" t="s">
        <v>723</v>
      </c>
      <c r="B1603" s="738">
        <v>127351</v>
      </c>
      <c r="C1603" s="738">
        <v>48957</v>
      </c>
      <c r="D1603" s="738">
        <v>8931.35</v>
      </c>
      <c r="E1603" s="739">
        <v>7.013176182</v>
      </c>
      <c r="F1603" s="738">
        <v>5512.3</v>
      </c>
    </row>
    <row r="1604" spans="1:6" ht="12.75">
      <c r="A1604" s="734" t="s">
        <v>725</v>
      </c>
      <c r="B1604" s="738">
        <v>8236</v>
      </c>
      <c r="C1604" s="738">
        <v>5490</v>
      </c>
      <c r="D1604" s="738">
        <v>5459.96</v>
      </c>
      <c r="E1604" s="739">
        <v>66.293831957</v>
      </c>
      <c r="F1604" s="738">
        <v>2729.98</v>
      </c>
    </row>
    <row r="1605" spans="1:6" ht="12.75">
      <c r="A1605" s="734" t="s">
        <v>727</v>
      </c>
      <c r="B1605" s="738">
        <v>6640</v>
      </c>
      <c r="C1605" s="738">
        <v>4426</v>
      </c>
      <c r="D1605" s="738">
        <v>4400</v>
      </c>
      <c r="E1605" s="739">
        <v>66.265060241</v>
      </c>
      <c r="F1605" s="738">
        <v>2200</v>
      </c>
    </row>
    <row r="1606" spans="1:6" ht="12.75">
      <c r="A1606" s="734" t="s">
        <v>731</v>
      </c>
      <c r="B1606" s="738">
        <v>119115</v>
      </c>
      <c r="C1606" s="738">
        <v>43467</v>
      </c>
      <c r="D1606" s="738">
        <v>3471.39</v>
      </c>
      <c r="E1606" s="739">
        <v>2.914318096</v>
      </c>
      <c r="F1606" s="738">
        <v>2782.32</v>
      </c>
    </row>
    <row r="1607" spans="1:6" ht="12.75">
      <c r="A1607" s="734" t="s">
        <v>789</v>
      </c>
      <c r="B1607" s="738">
        <v>73891</v>
      </c>
      <c r="C1607" s="738">
        <v>3985</v>
      </c>
      <c r="D1607" s="738">
        <v>0</v>
      </c>
      <c r="E1607" s="739">
        <v>0</v>
      </c>
      <c r="F1607" s="738">
        <v>0</v>
      </c>
    </row>
    <row r="1608" spans="1:6" ht="12.75">
      <c r="A1608" s="734" t="s">
        <v>791</v>
      </c>
      <c r="B1608" s="738">
        <v>73891</v>
      </c>
      <c r="C1608" s="738">
        <v>3985</v>
      </c>
      <c r="D1608" s="738">
        <v>0</v>
      </c>
      <c r="E1608" s="739">
        <v>0</v>
      </c>
      <c r="F1608" s="738">
        <v>0</v>
      </c>
    </row>
    <row r="1609" spans="1:6" ht="12.75">
      <c r="A1609" s="734" t="s">
        <v>402</v>
      </c>
      <c r="B1609" s="738">
        <v>0</v>
      </c>
      <c r="C1609" s="738">
        <v>0</v>
      </c>
      <c r="D1609" s="738">
        <v>44010.65</v>
      </c>
      <c r="E1609" s="739" t="s">
        <v>398</v>
      </c>
      <c r="F1609" s="738">
        <v>24487.7</v>
      </c>
    </row>
    <row r="1610" spans="1:6" s="729" customFormat="1" ht="25.5">
      <c r="A1610" s="730" t="s">
        <v>918</v>
      </c>
      <c r="B1610" s="733"/>
      <c r="C1610" s="733"/>
      <c r="D1610" s="733"/>
      <c r="E1610" s="732"/>
      <c r="F1610" s="733"/>
    </row>
    <row r="1611" spans="1:6" s="729" customFormat="1" ht="12.75">
      <c r="A1611" s="730" t="s">
        <v>711</v>
      </c>
      <c r="B1611" s="733">
        <v>6038</v>
      </c>
      <c r="C1611" s="733">
        <v>4508</v>
      </c>
      <c r="D1611" s="733">
        <v>4508</v>
      </c>
      <c r="E1611" s="732">
        <v>74.660483604</v>
      </c>
      <c r="F1611" s="733">
        <v>2979</v>
      </c>
    </row>
    <row r="1612" spans="1:6" ht="12.75">
      <c r="A1612" s="734" t="s">
        <v>716</v>
      </c>
      <c r="B1612" s="738">
        <v>6038</v>
      </c>
      <c r="C1612" s="738">
        <v>4508</v>
      </c>
      <c r="D1612" s="738">
        <v>4508</v>
      </c>
      <c r="E1612" s="739">
        <v>74.660483604</v>
      </c>
      <c r="F1612" s="738">
        <v>2979</v>
      </c>
    </row>
    <row r="1613" spans="1:6" ht="25.5">
      <c r="A1613" s="734" t="s">
        <v>718</v>
      </c>
      <c r="B1613" s="738">
        <v>6038</v>
      </c>
      <c r="C1613" s="738">
        <v>4508</v>
      </c>
      <c r="D1613" s="738">
        <v>4508</v>
      </c>
      <c r="E1613" s="739">
        <v>74.660483604</v>
      </c>
      <c r="F1613" s="738">
        <v>2979</v>
      </c>
    </row>
    <row r="1614" spans="1:6" s="729" customFormat="1" ht="12.75">
      <c r="A1614" s="730" t="s">
        <v>834</v>
      </c>
      <c r="B1614" s="733">
        <v>6038</v>
      </c>
      <c r="C1614" s="733">
        <v>4508</v>
      </c>
      <c r="D1614" s="733">
        <v>2995.85</v>
      </c>
      <c r="E1614" s="732">
        <v>49.616594899</v>
      </c>
      <c r="F1614" s="733">
        <v>2014.98</v>
      </c>
    </row>
    <row r="1615" spans="1:6" ht="12.75">
      <c r="A1615" s="734" t="s">
        <v>721</v>
      </c>
      <c r="B1615" s="738">
        <v>6038</v>
      </c>
      <c r="C1615" s="738">
        <v>4508</v>
      </c>
      <c r="D1615" s="738">
        <v>2995.85</v>
      </c>
      <c r="E1615" s="739">
        <v>49.616594899</v>
      </c>
      <c r="F1615" s="738">
        <v>2014.98</v>
      </c>
    </row>
    <row r="1616" spans="1:6" ht="12.75">
      <c r="A1616" s="734" t="s">
        <v>723</v>
      </c>
      <c r="B1616" s="738">
        <v>6038</v>
      </c>
      <c r="C1616" s="738">
        <v>4508</v>
      </c>
      <c r="D1616" s="738">
        <v>2995.85</v>
      </c>
      <c r="E1616" s="739">
        <v>49.616594899</v>
      </c>
      <c r="F1616" s="738">
        <v>2014.98</v>
      </c>
    </row>
    <row r="1617" spans="1:6" ht="12.75">
      <c r="A1617" s="734" t="s">
        <v>725</v>
      </c>
      <c r="B1617" s="738">
        <v>4589</v>
      </c>
      <c r="C1617" s="738">
        <v>3059</v>
      </c>
      <c r="D1617" s="738">
        <v>2116.66</v>
      </c>
      <c r="E1617" s="739">
        <v>46.124645892</v>
      </c>
      <c r="F1617" s="738">
        <v>1135.79</v>
      </c>
    </row>
    <row r="1618" spans="1:6" ht="12.75">
      <c r="A1618" s="734" t="s">
        <v>727</v>
      </c>
      <c r="B1618" s="738">
        <v>3698</v>
      </c>
      <c r="C1618" s="738">
        <v>2465</v>
      </c>
      <c r="D1618" s="738">
        <v>1740.13</v>
      </c>
      <c r="E1618" s="739">
        <v>47.055976203</v>
      </c>
      <c r="F1618" s="738">
        <v>949.68</v>
      </c>
    </row>
    <row r="1619" spans="1:6" ht="12.75">
      <c r="A1619" s="734" t="s">
        <v>731</v>
      </c>
      <c r="B1619" s="738">
        <v>1449</v>
      </c>
      <c r="C1619" s="738">
        <v>1449</v>
      </c>
      <c r="D1619" s="738">
        <v>879.19</v>
      </c>
      <c r="E1619" s="739">
        <v>60.675638371</v>
      </c>
      <c r="F1619" s="738">
        <v>879.19</v>
      </c>
    </row>
    <row r="1620" spans="1:6" ht="12.75">
      <c r="A1620" s="734" t="s">
        <v>402</v>
      </c>
      <c r="B1620" s="738">
        <v>0</v>
      </c>
      <c r="C1620" s="738">
        <v>0</v>
      </c>
      <c r="D1620" s="738">
        <v>1512.15</v>
      </c>
      <c r="E1620" s="739" t="s">
        <v>398</v>
      </c>
      <c r="F1620" s="738">
        <v>964.02</v>
      </c>
    </row>
    <row r="1621" spans="1:6" ht="12.75">
      <c r="A1621" s="734"/>
      <c r="B1621" s="738"/>
      <c r="C1621" s="738"/>
      <c r="D1621" s="738"/>
      <c r="E1621" s="739"/>
      <c r="F1621" s="738"/>
    </row>
    <row r="1622" spans="1:6" s="729" customFormat="1" ht="25.5">
      <c r="A1622" s="730" t="s">
        <v>291</v>
      </c>
      <c r="B1622" s="733"/>
      <c r="C1622" s="733"/>
      <c r="D1622" s="733"/>
      <c r="E1622" s="732"/>
      <c r="F1622" s="733"/>
    </row>
    <row r="1623" spans="1:6" s="729" customFormat="1" ht="12.75">
      <c r="A1623" s="730" t="s">
        <v>711</v>
      </c>
      <c r="B1623" s="733">
        <v>13182178</v>
      </c>
      <c r="C1623" s="733">
        <v>853593</v>
      </c>
      <c r="D1623" s="733">
        <v>2675968</v>
      </c>
      <c r="E1623" s="732">
        <v>20.299892779</v>
      </c>
      <c r="F1623" s="733">
        <v>2670464</v>
      </c>
    </row>
    <row r="1624" spans="1:6" ht="25.5">
      <c r="A1624" s="734" t="s">
        <v>714</v>
      </c>
      <c r="B1624" s="738">
        <v>6588818</v>
      </c>
      <c r="C1624" s="738">
        <v>38436</v>
      </c>
      <c r="D1624" s="738">
        <v>1860811</v>
      </c>
      <c r="E1624" s="739">
        <v>28.241954779</v>
      </c>
      <c r="F1624" s="738">
        <v>1860811</v>
      </c>
    </row>
    <row r="1625" spans="1:6" ht="12.75">
      <c r="A1625" s="734" t="s">
        <v>716</v>
      </c>
      <c r="B1625" s="738">
        <v>6593360</v>
      </c>
      <c r="C1625" s="738">
        <v>815157</v>
      </c>
      <c r="D1625" s="738">
        <v>815157</v>
      </c>
      <c r="E1625" s="739">
        <v>12.363301867</v>
      </c>
      <c r="F1625" s="738">
        <v>809653</v>
      </c>
    </row>
    <row r="1626" spans="1:6" ht="25.5">
      <c r="A1626" s="734" t="s">
        <v>718</v>
      </c>
      <c r="B1626" s="738">
        <v>6593360</v>
      </c>
      <c r="C1626" s="738">
        <v>815157</v>
      </c>
      <c r="D1626" s="738">
        <v>815157</v>
      </c>
      <c r="E1626" s="739">
        <v>12.363301867</v>
      </c>
      <c r="F1626" s="738">
        <v>809653</v>
      </c>
    </row>
    <row r="1627" spans="1:6" s="729" customFormat="1" ht="12.75">
      <c r="A1627" s="730" t="s">
        <v>834</v>
      </c>
      <c r="B1627" s="733">
        <v>13647990</v>
      </c>
      <c r="C1627" s="733">
        <v>853593</v>
      </c>
      <c r="D1627" s="733">
        <v>823933.35</v>
      </c>
      <c r="E1627" s="732">
        <v>6.037030728</v>
      </c>
      <c r="F1627" s="733">
        <v>823077.99</v>
      </c>
    </row>
    <row r="1628" spans="1:6" ht="12.75">
      <c r="A1628" s="734" t="s">
        <v>721</v>
      </c>
      <c r="B1628" s="738">
        <v>1167235</v>
      </c>
      <c r="C1628" s="738">
        <v>31660</v>
      </c>
      <c r="D1628" s="738">
        <v>2000.63</v>
      </c>
      <c r="E1628" s="739">
        <v>0.171399076</v>
      </c>
      <c r="F1628" s="738">
        <v>1715.27</v>
      </c>
    </row>
    <row r="1629" spans="1:6" ht="12.75">
      <c r="A1629" s="734" t="s">
        <v>723</v>
      </c>
      <c r="B1629" s="738">
        <v>812990</v>
      </c>
      <c r="C1629" s="738">
        <v>31660</v>
      </c>
      <c r="D1629" s="738">
        <v>2000.63</v>
      </c>
      <c r="E1629" s="739">
        <v>0.246082978</v>
      </c>
      <c r="F1629" s="738">
        <v>1715.27</v>
      </c>
    </row>
    <row r="1630" spans="1:6" ht="12.75">
      <c r="A1630" s="734" t="s">
        <v>725</v>
      </c>
      <c r="B1630" s="738">
        <v>210010</v>
      </c>
      <c r="C1630" s="738">
        <v>12342</v>
      </c>
      <c r="D1630" s="738">
        <v>2000.63</v>
      </c>
      <c r="E1630" s="739">
        <v>0.952635589</v>
      </c>
      <c r="F1630" s="738">
        <v>1715.27</v>
      </c>
    </row>
    <row r="1631" spans="1:6" ht="12.75">
      <c r="A1631" s="734" t="s">
        <v>727</v>
      </c>
      <c r="B1631" s="738">
        <v>166373</v>
      </c>
      <c r="C1631" s="738">
        <v>9254</v>
      </c>
      <c r="D1631" s="738">
        <v>1667.64</v>
      </c>
      <c r="E1631" s="739">
        <v>1.002350141</v>
      </c>
      <c r="F1631" s="738">
        <v>1382.28</v>
      </c>
    </row>
    <row r="1632" spans="1:6" ht="12.75">
      <c r="A1632" s="734" t="s">
        <v>731</v>
      </c>
      <c r="B1632" s="738">
        <v>602980</v>
      </c>
      <c r="C1632" s="738">
        <v>19318</v>
      </c>
      <c r="D1632" s="738">
        <v>0</v>
      </c>
      <c r="E1632" s="739">
        <v>0</v>
      </c>
      <c r="F1632" s="738">
        <v>0</v>
      </c>
    </row>
    <row r="1633" spans="1:6" ht="12.75">
      <c r="A1633" s="734" t="s">
        <v>753</v>
      </c>
      <c r="B1633" s="738">
        <v>33245</v>
      </c>
      <c r="C1633" s="738">
        <v>0</v>
      </c>
      <c r="D1633" s="738">
        <v>0</v>
      </c>
      <c r="E1633" s="739">
        <v>0</v>
      </c>
      <c r="F1633" s="738">
        <v>0</v>
      </c>
    </row>
    <row r="1634" spans="1:6" ht="12.75">
      <c r="A1634" s="734" t="s">
        <v>755</v>
      </c>
      <c r="B1634" s="738">
        <v>33245</v>
      </c>
      <c r="C1634" s="738">
        <v>0</v>
      </c>
      <c r="D1634" s="738">
        <v>0</v>
      </c>
      <c r="E1634" s="739">
        <v>0</v>
      </c>
      <c r="F1634" s="738">
        <v>0</v>
      </c>
    </row>
    <row r="1635" spans="1:6" ht="25.5">
      <c r="A1635" s="734" t="s">
        <v>773</v>
      </c>
      <c r="B1635" s="738">
        <v>121000</v>
      </c>
      <c r="C1635" s="738">
        <v>0</v>
      </c>
      <c r="D1635" s="738">
        <v>0</v>
      </c>
      <c r="E1635" s="739">
        <v>0</v>
      </c>
      <c r="F1635" s="738">
        <v>0</v>
      </c>
    </row>
    <row r="1636" spans="1:6" ht="12.75">
      <c r="A1636" s="734" t="s">
        <v>777</v>
      </c>
      <c r="B1636" s="738">
        <v>121000</v>
      </c>
      <c r="C1636" s="738">
        <v>0</v>
      </c>
      <c r="D1636" s="738">
        <v>0</v>
      </c>
      <c r="E1636" s="739">
        <v>0</v>
      </c>
      <c r="F1636" s="738">
        <v>0</v>
      </c>
    </row>
    <row r="1637" spans="1:6" ht="12.75">
      <c r="A1637" s="734" t="s">
        <v>779</v>
      </c>
      <c r="B1637" s="738">
        <v>200000</v>
      </c>
      <c r="C1637" s="738">
        <v>0</v>
      </c>
      <c r="D1637" s="738">
        <v>0</v>
      </c>
      <c r="E1637" s="739">
        <v>0</v>
      </c>
      <c r="F1637" s="738">
        <v>0</v>
      </c>
    </row>
    <row r="1638" spans="1:6" ht="51">
      <c r="A1638" s="734" t="s">
        <v>787</v>
      </c>
      <c r="B1638" s="738">
        <v>200000</v>
      </c>
      <c r="C1638" s="738">
        <v>0</v>
      </c>
      <c r="D1638" s="738">
        <v>0</v>
      </c>
      <c r="E1638" s="739">
        <v>0</v>
      </c>
      <c r="F1638" s="738">
        <v>0</v>
      </c>
    </row>
    <row r="1639" spans="1:6" ht="12.75">
      <c r="A1639" s="734" t="s">
        <v>789</v>
      </c>
      <c r="B1639" s="738">
        <v>12480755</v>
      </c>
      <c r="C1639" s="738">
        <v>821933</v>
      </c>
      <c r="D1639" s="738">
        <v>821932.72</v>
      </c>
      <c r="E1639" s="739">
        <v>6.585600951</v>
      </c>
      <c r="F1639" s="738">
        <v>821362.72</v>
      </c>
    </row>
    <row r="1640" spans="1:6" ht="12.75">
      <c r="A1640" s="734" t="s">
        <v>791</v>
      </c>
      <c r="B1640" s="738">
        <v>12480755</v>
      </c>
      <c r="C1640" s="738">
        <v>821933</v>
      </c>
      <c r="D1640" s="738">
        <v>821932.72</v>
      </c>
      <c r="E1640" s="739">
        <v>6.585600951</v>
      </c>
      <c r="F1640" s="738">
        <v>821362.72</v>
      </c>
    </row>
    <row r="1641" spans="1:6" ht="12.75">
      <c r="A1641" s="734" t="s">
        <v>402</v>
      </c>
      <c r="B1641" s="738">
        <v>-465812</v>
      </c>
      <c r="C1641" s="738">
        <v>0</v>
      </c>
      <c r="D1641" s="738">
        <v>1852034.65</v>
      </c>
      <c r="E1641" s="739" t="s">
        <v>398</v>
      </c>
      <c r="F1641" s="738">
        <v>1847386.01</v>
      </c>
    </row>
    <row r="1642" spans="1:6" ht="12.75">
      <c r="A1642" s="734" t="s">
        <v>403</v>
      </c>
      <c r="B1642" s="738">
        <v>465812</v>
      </c>
      <c r="C1642" s="738">
        <v>0</v>
      </c>
      <c r="D1642" s="738" t="s">
        <v>398</v>
      </c>
      <c r="E1642" s="739" t="s">
        <v>398</v>
      </c>
      <c r="F1642" s="738">
        <v>-1847386.01</v>
      </c>
    </row>
    <row r="1643" spans="1:6" ht="12.75">
      <c r="A1643" s="734" t="s">
        <v>461</v>
      </c>
      <c r="B1643" s="738">
        <v>465812</v>
      </c>
      <c r="C1643" s="738">
        <v>0</v>
      </c>
      <c r="D1643" s="738" t="s">
        <v>398</v>
      </c>
      <c r="E1643" s="739" t="s">
        <v>398</v>
      </c>
      <c r="F1643" s="738">
        <v>-1847386.01</v>
      </c>
    </row>
    <row r="1644" spans="1:6" ht="38.25">
      <c r="A1644" s="734" t="s">
        <v>463</v>
      </c>
      <c r="B1644" s="738">
        <v>465812</v>
      </c>
      <c r="C1644" s="738">
        <v>0</v>
      </c>
      <c r="D1644" s="738" t="s">
        <v>398</v>
      </c>
      <c r="E1644" s="739" t="s">
        <v>398</v>
      </c>
      <c r="F1644" s="738">
        <v>-1847386.01</v>
      </c>
    </row>
    <row r="1645" spans="1:6" s="729" customFormat="1" ht="12.75">
      <c r="A1645" s="730" t="s">
        <v>845</v>
      </c>
      <c r="B1645" s="733"/>
      <c r="C1645" s="733"/>
      <c r="D1645" s="733"/>
      <c r="E1645" s="732"/>
      <c r="F1645" s="733"/>
    </row>
    <row r="1646" spans="1:6" s="729" customFormat="1" ht="12.75">
      <c r="A1646" s="730" t="s">
        <v>711</v>
      </c>
      <c r="B1646" s="733">
        <v>12255646</v>
      </c>
      <c r="C1646" s="733">
        <v>821933</v>
      </c>
      <c r="D1646" s="733">
        <v>2658898</v>
      </c>
      <c r="E1646" s="732">
        <v>21.695290481</v>
      </c>
      <c r="F1646" s="733">
        <v>2658328</v>
      </c>
    </row>
    <row r="1647" spans="1:6" ht="25.5">
      <c r="A1647" s="734" t="s">
        <v>714</v>
      </c>
      <c r="B1647" s="738">
        <v>6204554</v>
      </c>
      <c r="C1647" s="738">
        <v>23846</v>
      </c>
      <c r="D1647" s="738">
        <v>1860811</v>
      </c>
      <c r="E1647" s="739">
        <v>29.991051734</v>
      </c>
      <c r="F1647" s="738">
        <v>1860811</v>
      </c>
    </row>
    <row r="1648" spans="1:6" ht="12.75">
      <c r="A1648" s="734" t="s">
        <v>716</v>
      </c>
      <c r="B1648" s="738">
        <v>6051092</v>
      </c>
      <c r="C1648" s="738">
        <v>798087</v>
      </c>
      <c r="D1648" s="738">
        <v>798087</v>
      </c>
      <c r="E1648" s="739">
        <v>13.189140076</v>
      </c>
      <c r="F1648" s="738">
        <v>797517</v>
      </c>
    </row>
    <row r="1649" spans="1:6" ht="25.5">
      <c r="A1649" s="734" t="s">
        <v>718</v>
      </c>
      <c r="B1649" s="738">
        <v>6051092</v>
      </c>
      <c r="C1649" s="738">
        <v>798087</v>
      </c>
      <c r="D1649" s="738">
        <v>798087</v>
      </c>
      <c r="E1649" s="739">
        <v>13.189140076</v>
      </c>
      <c r="F1649" s="738">
        <v>797517</v>
      </c>
    </row>
    <row r="1650" spans="1:6" s="729" customFormat="1" ht="12.75">
      <c r="A1650" s="730" t="s">
        <v>834</v>
      </c>
      <c r="B1650" s="733">
        <v>12255646</v>
      </c>
      <c r="C1650" s="733">
        <v>821933</v>
      </c>
      <c r="D1650" s="733">
        <v>821932.72</v>
      </c>
      <c r="E1650" s="732">
        <v>6.706563816</v>
      </c>
      <c r="F1650" s="733">
        <v>821362.72</v>
      </c>
    </row>
    <row r="1651" spans="1:6" ht="12.75">
      <c r="A1651" s="734" t="s">
        <v>789</v>
      </c>
      <c r="B1651" s="738">
        <v>12255646</v>
      </c>
      <c r="C1651" s="738">
        <v>821933</v>
      </c>
      <c r="D1651" s="738">
        <v>821932.72</v>
      </c>
      <c r="E1651" s="739">
        <v>6.706563816</v>
      </c>
      <c r="F1651" s="738">
        <v>821362.72</v>
      </c>
    </row>
    <row r="1652" spans="1:6" ht="12.75">
      <c r="A1652" s="734" t="s">
        <v>791</v>
      </c>
      <c r="B1652" s="738">
        <v>12255646</v>
      </c>
      <c r="C1652" s="738">
        <v>821933</v>
      </c>
      <c r="D1652" s="738">
        <v>821932.72</v>
      </c>
      <c r="E1652" s="739">
        <v>6.706563816</v>
      </c>
      <c r="F1652" s="738">
        <v>821362.72</v>
      </c>
    </row>
    <row r="1653" spans="1:6" ht="12.75">
      <c r="A1653" s="734" t="s">
        <v>402</v>
      </c>
      <c r="B1653" s="738">
        <v>0</v>
      </c>
      <c r="C1653" s="738">
        <v>0</v>
      </c>
      <c r="D1653" s="738">
        <v>1836965.28</v>
      </c>
      <c r="E1653" s="739" t="s">
        <v>398</v>
      </c>
      <c r="F1653" s="738">
        <v>1836965.28</v>
      </c>
    </row>
    <row r="1654" spans="1:6" s="729" customFormat="1" ht="12.75">
      <c r="A1654" s="730" t="s">
        <v>870</v>
      </c>
      <c r="B1654" s="733"/>
      <c r="C1654" s="733"/>
      <c r="D1654" s="733"/>
      <c r="E1654" s="732"/>
      <c r="F1654" s="733"/>
    </row>
    <row r="1655" spans="1:6" s="729" customFormat="1" ht="12.75">
      <c r="A1655" s="730" t="s">
        <v>711</v>
      </c>
      <c r="B1655" s="733">
        <v>268578</v>
      </c>
      <c r="C1655" s="733">
        <v>11943</v>
      </c>
      <c r="D1655" s="733">
        <v>11943</v>
      </c>
      <c r="E1655" s="732">
        <v>4.446752899</v>
      </c>
      <c r="F1655" s="733">
        <v>8643</v>
      </c>
    </row>
    <row r="1656" spans="1:6" ht="25.5">
      <c r="A1656" s="734" t="s">
        <v>714</v>
      </c>
      <c r="B1656" s="738">
        <v>140561</v>
      </c>
      <c r="C1656" s="738">
        <v>0</v>
      </c>
      <c r="D1656" s="738">
        <v>0</v>
      </c>
      <c r="E1656" s="739">
        <v>0</v>
      </c>
      <c r="F1656" s="738">
        <v>0</v>
      </c>
    </row>
    <row r="1657" spans="1:6" ht="12.75">
      <c r="A1657" s="734" t="s">
        <v>716</v>
      </c>
      <c r="B1657" s="738">
        <v>128017</v>
      </c>
      <c r="C1657" s="738">
        <v>11943</v>
      </c>
      <c r="D1657" s="738">
        <v>11943</v>
      </c>
      <c r="E1657" s="739">
        <v>9.329229712</v>
      </c>
      <c r="F1657" s="738">
        <v>8643</v>
      </c>
    </row>
    <row r="1658" spans="1:6" ht="25.5">
      <c r="A1658" s="734" t="s">
        <v>718</v>
      </c>
      <c r="B1658" s="738">
        <v>128017</v>
      </c>
      <c r="C1658" s="738">
        <v>11943</v>
      </c>
      <c r="D1658" s="738">
        <v>11943</v>
      </c>
      <c r="E1658" s="739">
        <v>9.329229712</v>
      </c>
      <c r="F1658" s="738">
        <v>8643</v>
      </c>
    </row>
    <row r="1659" spans="1:6" s="729" customFormat="1" ht="12.75">
      <c r="A1659" s="730" t="s">
        <v>834</v>
      </c>
      <c r="B1659" s="733">
        <v>594595</v>
      </c>
      <c r="C1659" s="733">
        <v>11943</v>
      </c>
      <c r="D1659" s="733">
        <v>2000.63</v>
      </c>
      <c r="E1659" s="732">
        <v>0.336469361</v>
      </c>
      <c r="F1659" s="733">
        <v>1715.27</v>
      </c>
    </row>
    <row r="1660" spans="1:6" ht="12.75">
      <c r="A1660" s="734" t="s">
        <v>721</v>
      </c>
      <c r="B1660" s="738">
        <v>369486</v>
      </c>
      <c r="C1660" s="738">
        <v>11943</v>
      </c>
      <c r="D1660" s="738">
        <v>2000.63</v>
      </c>
      <c r="E1660" s="739">
        <v>0.541463005</v>
      </c>
      <c r="F1660" s="738">
        <v>1715.27</v>
      </c>
    </row>
    <row r="1661" spans="1:6" ht="12.75">
      <c r="A1661" s="734" t="s">
        <v>723</v>
      </c>
      <c r="B1661" s="738">
        <v>369486</v>
      </c>
      <c r="C1661" s="738">
        <v>11943</v>
      </c>
      <c r="D1661" s="738">
        <v>2000.63</v>
      </c>
      <c r="E1661" s="739">
        <v>0.541463005</v>
      </c>
      <c r="F1661" s="738">
        <v>1715.27</v>
      </c>
    </row>
    <row r="1662" spans="1:6" ht="12.75">
      <c r="A1662" s="734" t="s">
        <v>725</v>
      </c>
      <c r="B1662" s="738">
        <v>40739</v>
      </c>
      <c r="C1662" s="738">
        <v>6443</v>
      </c>
      <c r="D1662" s="738">
        <v>2000.63</v>
      </c>
      <c r="E1662" s="739">
        <v>4.9108471</v>
      </c>
      <c r="F1662" s="738">
        <v>1715.27</v>
      </c>
    </row>
    <row r="1663" spans="1:6" ht="12.75">
      <c r="A1663" s="734" t="s">
        <v>727</v>
      </c>
      <c r="B1663" s="738">
        <v>29656</v>
      </c>
      <c r="C1663" s="738">
        <v>4500</v>
      </c>
      <c r="D1663" s="738">
        <v>1667.64</v>
      </c>
      <c r="E1663" s="739">
        <v>5.623280281</v>
      </c>
      <c r="F1663" s="738">
        <v>1382.28</v>
      </c>
    </row>
    <row r="1664" spans="1:6" ht="12.75">
      <c r="A1664" s="734" t="s">
        <v>731</v>
      </c>
      <c r="B1664" s="738">
        <v>328747</v>
      </c>
      <c r="C1664" s="738">
        <v>5500</v>
      </c>
      <c r="D1664" s="738">
        <v>0</v>
      </c>
      <c r="E1664" s="739">
        <v>0</v>
      </c>
      <c r="F1664" s="738">
        <v>0</v>
      </c>
    </row>
    <row r="1665" spans="1:6" ht="12.75">
      <c r="A1665" s="734" t="s">
        <v>789</v>
      </c>
      <c r="B1665" s="738">
        <v>225109</v>
      </c>
      <c r="C1665" s="738">
        <v>0</v>
      </c>
      <c r="D1665" s="738">
        <v>0</v>
      </c>
      <c r="E1665" s="739">
        <v>0</v>
      </c>
      <c r="F1665" s="738">
        <v>0</v>
      </c>
    </row>
    <row r="1666" spans="1:6" ht="12.75">
      <c r="A1666" s="734" t="s">
        <v>791</v>
      </c>
      <c r="B1666" s="738">
        <v>225109</v>
      </c>
      <c r="C1666" s="738">
        <v>0</v>
      </c>
      <c r="D1666" s="738">
        <v>0</v>
      </c>
      <c r="E1666" s="739">
        <v>0</v>
      </c>
      <c r="F1666" s="738">
        <v>0</v>
      </c>
    </row>
    <row r="1667" spans="1:6" ht="12.75">
      <c r="A1667" s="734" t="s">
        <v>402</v>
      </c>
      <c r="B1667" s="738">
        <v>-326017</v>
      </c>
      <c r="C1667" s="738">
        <v>0</v>
      </c>
      <c r="D1667" s="738">
        <v>9942.37</v>
      </c>
      <c r="E1667" s="739" t="s">
        <v>398</v>
      </c>
      <c r="F1667" s="738">
        <v>6927.73</v>
      </c>
    </row>
    <row r="1668" spans="1:6" ht="12.75">
      <c r="A1668" s="734" t="s">
        <v>403</v>
      </c>
      <c r="B1668" s="738">
        <v>326017</v>
      </c>
      <c r="C1668" s="738">
        <v>0</v>
      </c>
      <c r="D1668" s="738" t="s">
        <v>398</v>
      </c>
      <c r="E1668" s="739" t="s">
        <v>398</v>
      </c>
      <c r="F1668" s="738" t="s">
        <v>398</v>
      </c>
    </row>
    <row r="1669" spans="1:6" ht="12.75">
      <c r="A1669" s="734" t="s">
        <v>461</v>
      </c>
      <c r="B1669" s="738">
        <v>326017</v>
      </c>
      <c r="C1669" s="738">
        <v>0</v>
      </c>
      <c r="D1669" s="738" t="s">
        <v>398</v>
      </c>
      <c r="E1669" s="739" t="s">
        <v>398</v>
      </c>
      <c r="F1669" s="738" t="s">
        <v>398</v>
      </c>
    </row>
    <row r="1670" spans="1:6" ht="38.25">
      <c r="A1670" s="734" t="s">
        <v>463</v>
      </c>
      <c r="B1670" s="738">
        <v>326017</v>
      </c>
      <c r="C1670" s="738">
        <v>0</v>
      </c>
      <c r="D1670" s="738" t="s">
        <v>398</v>
      </c>
      <c r="E1670" s="739" t="s">
        <v>398</v>
      </c>
      <c r="F1670" s="738" t="s">
        <v>398</v>
      </c>
    </row>
    <row r="1671" spans="1:6" s="729" customFormat="1" ht="12.75">
      <c r="A1671" s="730" t="s">
        <v>883</v>
      </c>
      <c r="B1671" s="733"/>
      <c r="C1671" s="733"/>
      <c r="D1671" s="733"/>
      <c r="E1671" s="732"/>
      <c r="F1671" s="733"/>
    </row>
    <row r="1672" spans="1:6" s="729" customFormat="1" ht="12.75">
      <c r="A1672" s="730" t="s">
        <v>711</v>
      </c>
      <c r="B1672" s="733">
        <v>321000</v>
      </c>
      <c r="C1672" s="733">
        <v>0</v>
      </c>
      <c r="D1672" s="733">
        <v>0</v>
      </c>
      <c r="E1672" s="732">
        <v>0</v>
      </c>
      <c r="F1672" s="733">
        <v>0</v>
      </c>
    </row>
    <row r="1673" spans="1:6" ht="12.75">
      <c r="A1673" s="734" t="s">
        <v>716</v>
      </c>
      <c r="B1673" s="738">
        <v>321000</v>
      </c>
      <c r="C1673" s="738">
        <v>0</v>
      </c>
      <c r="D1673" s="738">
        <v>0</v>
      </c>
      <c r="E1673" s="739">
        <v>0</v>
      </c>
      <c r="F1673" s="738">
        <v>0</v>
      </c>
    </row>
    <row r="1674" spans="1:6" ht="25.5">
      <c r="A1674" s="734" t="s">
        <v>718</v>
      </c>
      <c r="B1674" s="738">
        <v>321000</v>
      </c>
      <c r="C1674" s="738">
        <v>0</v>
      </c>
      <c r="D1674" s="738">
        <v>0</v>
      </c>
      <c r="E1674" s="739">
        <v>0</v>
      </c>
      <c r="F1674" s="738">
        <v>0</v>
      </c>
    </row>
    <row r="1675" spans="1:6" s="729" customFormat="1" ht="12.75">
      <c r="A1675" s="730" t="s">
        <v>834</v>
      </c>
      <c r="B1675" s="733">
        <v>321000</v>
      </c>
      <c r="C1675" s="733">
        <v>0</v>
      </c>
      <c r="D1675" s="733">
        <v>0</v>
      </c>
      <c r="E1675" s="732">
        <v>0</v>
      </c>
      <c r="F1675" s="733">
        <v>0</v>
      </c>
    </row>
    <row r="1676" spans="1:6" ht="12.75">
      <c r="A1676" s="734" t="s">
        <v>721</v>
      </c>
      <c r="B1676" s="738">
        <v>321000</v>
      </c>
      <c r="C1676" s="738">
        <v>0</v>
      </c>
      <c r="D1676" s="738">
        <v>0</v>
      </c>
      <c r="E1676" s="739">
        <v>0</v>
      </c>
      <c r="F1676" s="738">
        <v>0</v>
      </c>
    </row>
    <row r="1677" spans="1:6" ht="25.5">
      <c r="A1677" s="734" t="s">
        <v>773</v>
      </c>
      <c r="B1677" s="738">
        <v>121000</v>
      </c>
      <c r="C1677" s="738">
        <v>0</v>
      </c>
      <c r="D1677" s="738">
        <v>0</v>
      </c>
      <c r="E1677" s="739">
        <v>0</v>
      </c>
      <c r="F1677" s="738">
        <v>0</v>
      </c>
    </row>
    <row r="1678" spans="1:6" ht="12.75">
      <c r="A1678" s="734" t="s">
        <v>777</v>
      </c>
      <c r="B1678" s="738">
        <v>121000</v>
      </c>
      <c r="C1678" s="738">
        <v>0</v>
      </c>
      <c r="D1678" s="738">
        <v>0</v>
      </c>
      <c r="E1678" s="739">
        <v>0</v>
      </c>
      <c r="F1678" s="738">
        <v>0</v>
      </c>
    </row>
    <row r="1679" spans="1:6" ht="12.75">
      <c r="A1679" s="734" t="s">
        <v>779</v>
      </c>
      <c r="B1679" s="738">
        <v>200000</v>
      </c>
      <c r="C1679" s="738">
        <v>0</v>
      </c>
      <c r="D1679" s="738">
        <v>0</v>
      </c>
      <c r="E1679" s="739">
        <v>0</v>
      </c>
      <c r="F1679" s="738">
        <v>0</v>
      </c>
    </row>
    <row r="1680" spans="1:6" ht="51">
      <c r="A1680" s="734" t="s">
        <v>787</v>
      </c>
      <c r="B1680" s="738">
        <v>200000</v>
      </c>
      <c r="C1680" s="738">
        <v>0</v>
      </c>
      <c r="D1680" s="738">
        <v>0</v>
      </c>
      <c r="E1680" s="739">
        <v>0</v>
      </c>
      <c r="F1680" s="738">
        <v>0</v>
      </c>
    </row>
    <row r="1681" spans="1:6" ht="12.75">
      <c r="A1681" s="734" t="s">
        <v>402</v>
      </c>
      <c r="B1681" s="738">
        <v>0</v>
      </c>
      <c r="C1681" s="738">
        <v>0</v>
      </c>
      <c r="D1681" s="738">
        <v>0</v>
      </c>
      <c r="E1681" s="739" t="s">
        <v>398</v>
      </c>
      <c r="F1681" s="738">
        <v>0</v>
      </c>
    </row>
    <row r="1682" spans="1:6" s="729" customFormat="1" ht="12.75">
      <c r="A1682" s="730" t="s">
        <v>893</v>
      </c>
      <c r="B1682" s="733"/>
      <c r="C1682" s="733"/>
      <c r="D1682" s="733"/>
      <c r="E1682" s="732"/>
      <c r="F1682" s="733"/>
    </row>
    <row r="1683" spans="1:6" s="729" customFormat="1" ht="12.75">
      <c r="A1683" s="730" t="s">
        <v>711</v>
      </c>
      <c r="B1683" s="733">
        <v>47087</v>
      </c>
      <c r="C1683" s="733">
        <v>7846</v>
      </c>
      <c r="D1683" s="733">
        <v>3268</v>
      </c>
      <c r="E1683" s="732">
        <v>6.940344469</v>
      </c>
      <c r="F1683" s="733">
        <v>1634</v>
      </c>
    </row>
    <row r="1684" spans="1:6" ht="25.5">
      <c r="A1684" s="734" t="s">
        <v>714</v>
      </c>
      <c r="B1684" s="738">
        <v>27472</v>
      </c>
      <c r="C1684" s="738">
        <v>4578</v>
      </c>
      <c r="D1684" s="738">
        <v>0</v>
      </c>
      <c r="E1684" s="739">
        <v>0</v>
      </c>
      <c r="F1684" s="738">
        <v>0</v>
      </c>
    </row>
    <row r="1685" spans="1:6" ht="12.75">
      <c r="A1685" s="734" t="s">
        <v>716</v>
      </c>
      <c r="B1685" s="738">
        <v>19615</v>
      </c>
      <c r="C1685" s="738">
        <v>3268</v>
      </c>
      <c r="D1685" s="738">
        <v>3268</v>
      </c>
      <c r="E1685" s="739">
        <v>16.660718838</v>
      </c>
      <c r="F1685" s="738">
        <v>1634</v>
      </c>
    </row>
    <row r="1686" spans="1:6" ht="25.5">
      <c r="A1686" s="734" t="s">
        <v>718</v>
      </c>
      <c r="B1686" s="738">
        <v>19615</v>
      </c>
      <c r="C1686" s="738">
        <v>3268</v>
      </c>
      <c r="D1686" s="738">
        <v>3268</v>
      </c>
      <c r="E1686" s="739">
        <v>16.660718838</v>
      </c>
      <c r="F1686" s="738">
        <v>1634</v>
      </c>
    </row>
    <row r="1687" spans="1:6" s="729" customFormat="1" ht="12.75">
      <c r="A1687" s="730" t="s">
        <v>834</v>
      </c>
      <c r="B1687" s="733">
        <v>49559</v>
      </c>
      <c r="C1687" s="733">
        <v>7846</v>
      </c>
      <c r="D1687" s="733">
        <v>0</v>
      </c>
      <c r="E1687" s="732">
        <v>0</v>
      </c>
      <c r="F1687" s="733">
        <v>0</v>
      </c>
    </row>
    <row r="1688" spans="1:6" ht="12.75">
      <c r="A1688" s="734" t="s">
        <v>721</v>
      </c>
      <c r="B1688" s="738">
        <v>49559</v>
      </c>
      <c r="C1688" s="738">
        <v>7846</v>
      </c>
      <c r="D1688" s="738">
        <v>0</v>
      </c>
      <c r="E1688" s="739">
        <v>0</v>
      </c>
      <c r="F1688" s="738">
        <v>0</v>
      </c>
    </row>
    <row r="1689" spans="1:6" ht="12.75">
      <c r="A1689" s="734" t="s">
        <v>723</v>
      </c>
      <c r="B1689" s="738">
        <v>49559</v>
      </c>
      <c r="C1689" s="738">
        <v>7846</v>
      </c>
      <c r="D1689" s="738">
        <v>0</v>
      </c>
      <c r="E1689" s="739">
        <v>0</v>
      </c>
      <c r="F1689" s="738">
        <v>0</v>
      </c>
    </row>
    <row r="1690" spans="1:6" ht="12.75">
      <c r="A1690" s="734" t="s">
        <v>725</v>
      </c>
      <c r="B1690" s="738">
        <v>15325</v>
      </c>
      <c r="C1690" s="738">
        <v>2554</v>
      </c>
      <c r="D1690" s="738">
        <v>0</v>
      </c>
      <c r="E1690" s="739">
        <v>0</v>
      </c>
      <c r="F1690" s="738">
        <v>0</v>
      </c>
    </row>
    <row r="1691" spans="1:6" ht="12.75">
      <c r="A1691" s="734" t="s">
        <v>727</v>
      </c>
      <c r="B1691" s="738">
        <v>12350</v>
      </c>
      <c r="C1691" s="738">
        <v>2058</v>
      </c>
      <c r="D1691" s="738">
        <v>0</v>
      </c>
      <c r="E1691" s="739">
        <v>0</v>
      </c>
      <c r="F1691" s="738">
        <v>0</v>
      </c>
    </row>
    <row r="1692" spans="1:6" ht="12.75">
      <c r="A1692" s="734" t="s">
        <v>731</v>
      </c>
      <c r="B1692" s="738">
        <v>34234</v>
      </c>
      <c r="C1692" s="738">
        <v>5292</v>
      </c>
      <c r="D1692" s="738">
        <v>0</v>
      </c>
      <c r="E1692" s="739">
        <v>0</v>
      </c>
      <c r="F1692" s="738">
        <v>0</v>
      </c>
    </row>
    <row r="1693" spans="1:6" ht="12.75">
      <c r="A1693" s="734" t="s">
        <v>402</v>
      </c>
      <c r="B1693" s="738">
        <v>-2472</v>
      </c>
      <c r="C1693" s="738">
        <v>0</v>
      </c>
      <c r="D1693" s="738">
        <v>3268</v>
      </c>
      <c r="E1693" s="739" t="s">
        <v>398</v>
      </c>
      <c r="F1693" s="738">
        <v>1634</v>
      </c>
    </row>
    <row r="1694" spans="1:6" ht="12.75">
      <c r="A1694" s="734" t="s">
        <v>403</v>
      </c>
      <c r="B1694" s="738">
        <v>2472</v>
      </c>
      <c r="C1694" s="738">
        <v>0</v>
      </c>
      <c r="D1694" s="738" t="s">
        <v>398</v>
      </c>
      <c r="E1694" s="739" t="s">
        <v>398</v>
      </c>
      <c r="F1694" s="738" t="s">
        <v>398</v>
      </c>
    </row>
    <row r="1695" spans="1:6" ht="12.75">
      <c r="A1695" s="734" t="s">
        <v>461</v>
      </c>
      <c r="B1695" s="738">
        <v>2472</v>
      </c>
      <c r="C1695" s="738">
        <v>0</v>
      </c>
      <c r="D1695" s="738" t="s">
        <v>398</v>
      </c>
      <c r="E1695" s="739" t="s">
        <v>398</v>
      </c>
      <c r="F1695" s="738" t="s">
        <v>398</v>
      </c>
    </row>
    <row r="1696" spans="1:6" ht="38.25">
      <c r="A1696" s="734" t="s">
        <v>463</v>
      </c>
      <c r="B1696" s="738">
        <v>2472</v>
      </c>
      <c r="C1696" s="738">
        <v>0</v>
      </c>
      <c r="D1696" s="738" t="s">
        <v>398</v>
      </c>
      <c r="E1696" s="739" t="s">
        <v>398</v>
      </c>
      <c r="F1696" s="738" t="s">
        <v>398</v>
      </c>
    </row>
    <row r="1697" spans="1:6" s="729" customFormat="1" ht="12.75">
      <c r="A1697" s="730" t="s">
        <v>895</v>
      </c>
      <c r="B1697" s="733"/>
      <c r="C1697" s="733"/>
      <c r="D1697" s="733"/>
      <c r="E1697" s="732"/>
      <c r="F1697" s="733"/>
    </row>
    <row r="1698" spans="1:6" s="729" customFormat="1" ht="12.75">
      <c r="A1698" s="730" t="s">
        <v>711</v>
      </c>
      <c r="B1698" s="733">
        <v>127514</v>
      </c>
      <c r="C1698" s="733">
        <v>0</v>
      </c>
      <c r="D1698" s="733">
        <v>0</v>
      </c>
      <c r="E1698" s="732">
        <v>0</v>
      </c>
      <c r="F1698" s="733">
        <v>0</v>
      </c>
    </row>
    <row r="1699" spans="1:6" ht="25.5">
      <c r="A1699" s="734" t="s">
        <v>714</v>
      </c>
      <c r="B1699" s="738">
        <v>62337</v>
      </c>
      <c r="C1699" s="738">
        <v>0</v>
      </c>
      <c r="D1699" s="738">
        <v>0</v>
      </c>
      <c r="E1699" s="739">
        <v>0</v>
      </c>
      <c r="F1699" s="738">
        <v>0</v>
      </c>
    </row>
    <row r="1700" spans="1:6" ht="25.5">
      <c r="A1700" s="734" t="s">
        <v>872</v>
      </c>
      <c r="B1700" s="738">
        <v>14092</v>
      </c>
      <c r="C1700" s="738">
        <v>0</v>
      </c>
      <c r="D1700" s="738">
        <v>0</v>
      </c>
      <c r="E1700" s="739">
        <v>0</v>
      </c>
      <c r="F1700" s="738">
        <v>0</v>
      </c>
    </row>
    <row r="1701" spans="1:6" ht="12.75">
      <c r="A1701" s="734" t="s">
        <v>716</v>
      </c>
      <c r="B1701" s="738">
        <v>65177</v>
      </c>
      <c r="C1701" s="738">
        <v>0</v>
      </c>
      <c r="D1701" s="738">
        <v>0</v>
      </c>
      <c r="E1701" s="739">
        <v>0</v>
      </c>
      <c r="F1701" s="738">
        <v>0</v>
      </c>
    </row>
    <row r="1702" spans="1:6" ht="25.5">
      <c r="A1702" s="734" t="s">
        <v>718</v>
      </c>
      <c r="B1702" s="738">
        <v>65177</v>
      </c>
      <c r="C1702" s="738">
        <v>0</v>
      </c>
      <c r="D1702" s="738">
        <v>0</v>
      </c>
      <c r="E1702" s="739">
        <v>0</v>
      </c>
      <c r="F1702" s="738">
        <v>0</v>
      </c>
    </row>
    <row r="1703" spans="1:6" s="729" customFormat="1" ht="12.75">
      <c r="A1703" s="730" t="s">
        <v>834</v>
      </c>
      <c r="B1703" s="733">
        <v>193627</v>
      </c>
      <c r="C1703" s="733">
        <v>0</v>
      </c>
      <c r="D1703" s="733">
        <v>0</v>
      </c>
      <c r="E1703" s="732">
        <v>0</v>
      </c>
      <c r="F1703" s="733">
        <v>0</v>
      </c>
    </row>
    <row r="1704" spans="1:6" ht="12.75">
      <c r="A1704" s="734" t="s">
        <v>721</v>
      </c>
      <c r="B1704" s="738">
        <v>193627</v>
      </c>
      <c r="C1704" s="738">
        <v>0</v>
      </c>
      <c r="D1704" s="738">
        <v>0</v>
      </c>
      <c r="E1704" s="739">
        <v>0</v>
      </c>
      <c r="F1704" s="738">
        <v>0</v>
      </c>
    </row>
    <row r="1705" spans="1:6" ht="12.75">
      <c r="A1705" s="734" t="s">
        <v>723</v>
      </c>
      <c r="B1705" s="738">
        <v>146290</v>
      </c>
      <c r="C1705" s="738">
        <v>0</v>
      </c>
      <c r="D1705" s="738">
        <v>0</v>
      </c>
      <c r="E1705" s="739">
        <v>0</v>
      </c>
      <c r="F1705" s="738">
        <v>0</v>
      </c>
    </row>
    <row r="1706" spans="1:6" ht="12.75">
      <c r="A1706" s="734" t="s">
        <v>725</v>
      </c>
      <c r="B1706" s="738">
        <v>8735</v>
      </c>
      <c r="C1706" s="738">
        <v>0</v>
      </c>
      <c r="D1706" s="738">
        <v>0</v>
      </c>
      <c r="E1706" s="739">
        <v>0</v>
      </c>
      <c r="F1706" s="738">
        <v>0</v>
      </c>
    </row>
    <row r="1707" spans="1:6" ht="12.75">
      <c r="A1707" s="734" t="s">
        <v>727</v>
      </c>
      <c r="B1707" s="738">
        <v>7039</v>
      </c>
      <c r="C1707" s="738">
        <v>0</v>
      </c>
      <c r="D1707" s="738">
        <v>0</v>
      </c>
      <c r="E1707" s="739">
        <v>0</v>
      </c>
      <c r="F1707" s="738">
        <v>0</v>
      </c>
    </row>
    <row r="1708" spans="1:6" ht="12.75">
      <c r="A1708" s="734" t="s">
        <v>731</v>
      </c>
      <c r="B1708" s="738">
        <v>137555</v>
      </c>
      <c r="C1708" s="738">
        <v>0</v>
      </c>
      <c r="D1708" s="738">
        <v>0</v>
      </c>
      <c r="E1708" s="739">
        <v>0</v>
      </c>
      <c r="F1708" s="738">
        <v>0</v>
      </c>
    </row>
    <row r="1709" spans="1:6" ht="12.75">
      <c r="A1709" s="734" t="s">
        <v>753</v>
      </c>
      <c r="B1709" s="738">
        <v>33245</v>
      </c>
      <c r="C1709" s="738">
        <v>0</v>
      </c>
      <c r="D1709" s="738">
        <v>0</v>
      </c>
      <c r="E1709" s="739">
        <v>0</v>
      </c>
      <c r="F1709" s="738">
        <v>0</v>
      </c>
    </row>
    <row r="1710" spans="1:6" ht="12.75">
      <c r="A1710" s="734" t="s">
        <v>755</v>
      </c>
      <c r="B1710" s="738">
        <v>33245</v>
      </c>
      <c r="C1710" s="738">
        <v>0</v>
      </c>
      <c r="D1710" s="738">
        <v>0</v>
      </c>
      <c r="E1710" s="739">
        <v>0</v>
      </c>
      <c r="F1710" s="738">
        <v>0</v>
      </c>
    </row>
    <row r="1711" spans="1:6" ht="12.75">
      <c r="A1711" s="734" t="s">
        <v>779</v>
      </c>
      <c r="B1711" s="738">
        <v>14092</v>
      </c>
      <c r="C1711" s="738">
        <v>0</v>
      </c>
      <c r="D1711" s="738">
        <v>0</v>
      </c>
      <c r="E1711" s="739">
        <v>0</v>
      </c>
      <c r="F1711" s="738">
        <v>0</v>
      </c>
    </row>
    <row r="1712" spans="1:6" ht="25.5">
      <c r="A1712" s="734" t="s">
        <v>866</v>
      </c>
      <c r="B1712" s="738">
        <v>14092</v>
      </c>
      <c r="C1712" s="738">
        <v>0</v>
      </c>
      <c r="D1712" s="738">
        <v>0</v>
      </c>
      <c r="E1712" s="739">
        <v>0</v>
      </c>
      <c r="F1712" s="738">
        <v>0</v>
      </c>
    </row>
    <row r="1713" spans="1:6" ht="51">
      <c r="A1713" s="734" t="s">
        <v>868</v>
      </c>
      <c r="B1713" s="738">
        <v>14092</v>
      </c>
      <c r="C1713" s="738">
        <v>0</v>
      </c>
      <c r="D1713" s="738">
        <v>0</v>
      </c>
      <c r="E1713" s="739">
        <v>0</v>
      </c>
      <c r="F1713" s="738">
        <v>0</v>
      </c>
    </row>
    <row r="1714" spans="1:6" ht="12.75">
      <c r="A1714" s="734" t="s">
        <v>402</v>
      </c>
      <c r="B1714" s="738">
        <v>-66113</v>
      </c>
      <c r="C1714" s="738">
        <v>0</v>
      </c>
      <c r="D1714" s="738">
        <v>0</v>
      </c>
      <c r="E1714" s="739" t="s">
        <v>398</v>
      </c>
      <c r="F1714" s="738">
        <v>0</v>
      </c>
    </row>
    <row r="1715" spans="1:6" ht="12.75">
      <c r="A1715" s="734" t="s">
        <v>403</v>
      </c>
      <c r="B1715" s="738">
        <v>66113</v>
      </c>
      <c r="C1715" s="738">
        <v>0</v>
      </c>
      <c r="D1715" s="738" t="s">
        <v>398</v>
      </c>
      <c r="E1715" s="739" t="s">
        <v>398</v>
      </c>
      <c r="F1715" s="738" t="s">
        <v>398</v>
      </c>
    </row>
    <row r="1716" spans="1:6" ht="12.75">
      <c r="A1716" s="734" t="s">
        <v>461</v>
      </c>
      <c r="B1716" s="738">
        <v>66113</v>
      </c>
      <c r="C1716" s="738">
        <v>0</v>
      </c>
      <c r="D1716" s="738" t="s">
        <v>398</v>
      </c>
      <c r="E1716" s="739" t="s">
        <v>398</v>
      </c>
      <c r="F1716" s="738" t="s">
        <v>398</v>
      </c>
    </row>
    <row r="1717" spans="1:6" ht="38.25">
      <c r="A1717" s="734" t="s">
        <v>463</v>
      </c>
      <c r="B1717" s="738">
        <v>66113</v>
      </c>
      <c r="C1717" s="738">
        <v>0</v>
      </c>
      <c r="D1717" s="738" t="s">
        <v>398</v>
      </c>
      <c r="E1717" s="739" t="s">
        <v>398</v>
      </c>
      <c r="F1717" s="738" t="s">
        <v>398</v>
      </c>
    </row>
    <row r="1718" spans="1:6" s="729" customFormat="1" ht="12.75">
      <c r="A1718" s="730" t="s">
        <v>901</v>
      </c>
      <c r="B1718" s="733"/>
      <c r="C1718" s="733"/>
      <c r="D1718" s="733"/>
      <c r="E1718" s="732"/>
      <c r="F1718" s="733"/>
    </row>
    <row r="1719" spans="1:6" s="729" customFormat="1" ht="12.75">
      <c r="A1719" s="730" t="s">
        <v>711</v>
      </c>
      <c r="B1719" s="733">
        <v>48885</v>
      </c>
      <c r="C1719" s="733">
        <v>5964</v>
      </c>
      <c r="D1719" s="733">
        <v>1859</v>
      </c>
      <c r="E1719" s="732">
        <v>3.802802496</v>
      </c>
      <c r="F1719" s="733">
        <v>1859</v>
      </c>
    </row>
    <row r="1720" spans="1:6" ht="25.5">
      <c r="A1720" s="734" t="s">
        <v>714</v>
      </c>
      <c r="B1720" s="738">
        <v>40426</v>
      </c>
      <c r="C1720" s="738">
        <v>4105</v>
      </c>
      <c r="D1720" s="738">
        <v>0</v>
      </c>
      <c r="E1720" s="739">
        <v>0</v>
      </c>
      <c r="F1720" s="738">
        <v>0</v>
      </c>
    </row>
    <row r="1721" spans="1:6" ht="12.75">
      <c r="A1721" s="734" t="s">
        <v>716</v>
      </c>
      <c r="B1721" s="738">
        <v>8459</v>
      </c>
      <c r="C1721" s="738">
        <v>1859</v>
      </c>
      <c r="D1721" s="738">
        <v>1859</v>
      </c>
      <c r="E1721" s="739">
        <v>21.976592978</v>
      </c>
      <c r="F1721" s="738">
        <v>1859</v>
      </c>
    </row>
    <row r="1722" spans="1:6" ht="25.5">
      <c r="A1722" s="734" t="s">
        <v>718</v>
      </c>
      <c r="B1722" s="738">
        <v>8459</v>
      </c>
      <c r="C1722" s="738">
        <v>1859</v>
      </c>
      <c r="D1722" s="738">
        <v>1859</v>
      </c>
      <c r="E1722" s="739">
        <v>21.976592978</v>
      </c>
      <c r="F1722" s="738">
        <v>1859</v>
      </c>
    </row>
    <row r="1723" spans="1:6" s="729" customFormat="1" ht="12.75">
      <c r="A1723" s="730" t="s">
        <v>834</v>
      </c>
      <c r="B1723" s="733">
        <v>48885</v>
      </c>
      <c r="C1723" s="733">
        <v>5964</v>
      </c>
      <c r="D1723" s="733">
        <v>0</v>
      </c>
      <c r="E1723" s="732">
        <v>0</v>
      </c>
      <c r="F1723" s="733">
        <v>0</v>
      </c>
    </row>
    <row r="1724" spans="1:6" ht="12.75">
      <c r="A1724" s="734" t="s">
        <v>721</v>
      </c>
      <c r="B1724" s="738">
        <v>48885</v>
      </c>
      <c r="C1724" s="738">
        <v>5964</v>
      </c>
      <c r="D1724" s="738">
        <v>0</v>
      </c>
      <c r="E1724" s="739">
        <v>0</v>
      </c>
      <c r="F1724" s="738">
        <v>0</v>
      </c>
    </row>
    <row r="1725" spans="1:6" ht="12.75">
      <c r="A1725" s="734" t="s">
        <v>723</v>
      </c>
      <c r="B1725" s="738">
        <v>48885</v>
      </c>
      <c r="C1725" s="738">
        <v>5964</v>
      </c>
      <c r="D1725" s="738">
        <v>0</v>
      </c>
      <c r="E1725" s="739">
        <v>0</v>
      </c>
      <c r="F1725" s="738">
        <v>0</v>
      </c>
    </row>
    <row r="1726" spans="1:6" ht="12.75">
      <c r="A1726" s="734" t="s">
        <v>725</v>
      </c>
      <c r="B1726" s="738">
        <v>29513</v>
      </c>
      <c r="C1726" s="738">
        <v>3345</v>
      </c>
      <c r="D1726" s="738">
        <v>0</v>
      </c>
      <c r="E1726" s="739">
        <v>0</v>
      </c>
      <c r="F1726" s="738">
        <v>0</v>
      </c>
    </row>
    <row r="1727" spans="1:6" ht="12.75">
      <c r="A1727" s="734" t="s">
        <v>727</v>
      </c>
      <c r="B1727" s="738">
        <v>23783</v>
      </c>
      <c r="C1727" s="738">
        <v>2696</v>
      </c>
      <c r="D1727" s="738">
        <v>0</v>
      </c>
      <c r="E1727" s="739">
        <v>0</v>
      </c>
      <c r="F1727" s="738">
        <v>0</v>
      </c>
    </row>
    <row r="1728" spans="1:6" ht="12.75">
      <c r="A1728" s="734" t="s">
        <v>731</v>
      </c>
      <c r="B1728" s="738">
        <v>19372</v>
      </c>
      <c r="C1728" s="738">
        <v>2619</v>
      </c>
      <c r="D1728" s="738">
        <v>0</v>
      </c>
      <c r="E1728" s="739">
        <v>0</v>
      </c>
      <c r="F1728" s="738">
        <v>0</v>
      </c>
    </row>
    <row r="1729" spans="1:6" ht="12.75">
      <c r="A1729" s="734" t="s">
        <v>402</v>
      </c>
      <c r="B1729" s="738">
        <v>0</v>
      </c>
      <c r="C1729" s="738">
        <v>0</v>
      </c>
      <c r="D1729" s="738">
        <v>1859</v>
      </c>
      <c r="E1729" s="739" t="s">
        <v>398</v>
      </c>
      <c r="F1729" s="738">
        <v>1859</v>
      </c>
    </row>
    <row r="1730" spans="1:6" s="729" customFormat="1" ht="25.5">
      <c r="A1730" s="730" t="s">
        <v>918</v>
      </c>
      <c r="B1730" s="733"/>
      <c r="C1730" s="733"/>
      <c r="D1730" s="733"/>
      <c r="E1730" s="732"/>
      <c r="F1730" s="733"/>
    </row>
    <row r="1731" spans="1:6" s="729" customFormat="1" ht="12.75">
      <c r="A1731" s="730" t="s">
        <v>711</v>
      </c>
      <c r="B1731" s="733">
        <v>127560</v>
      </c>
      <c r="C1731" s="733">
        <v>5907</v>
      </c>
      <c r="D1731" s="733">
        <v>0</v>
      </c>
      <c r="E1731" s="732">
        <v>0</v>
      </c>
      <c r="F1731" s="733">
        <v>0</v>
      </c>
    </row>
    <row r="1732" spans="1:6" ht="25.5">
      <c r="A1732" s="734" t="s">
        <v>714</v>
      </c>
      <c r="B1732" s="738">
        <v>127560</v>
      </c>
      <c r="C1732" s="738">
        <v>5907</v>
      </c>
      <c r="D1732" s="738">
        <v>0</v>
      </c>
      <c r="E1732" s="739">
        <v>0</v>
      </c>
      <c r="F1732" s="738">
        <v>0</v>
      </c>
    </row>
    <row r="1733" spans="1:6" s="729" customFormat="1" ht="12.75">
      <c r="A1733" s="730" t="s">
        <v>834</v>
      </c>
      <c r="B1733" s="733">
        <v>198770</v>
      </c>
      <c r="C1733" s="733">
        <v>5907</v>
      </c>
      <c r="D1733" s="733">
        <v>0</v>
      </c>
      <c r="E1733" s="732">
        <v>0</v>
      </c>
      <c r="F1733" s="733">
        <v>0</v>
      </c>
    </row>
    <row r="1734" spans="1:6" ht="12.75">
      <c r="A1734" s="734" t="s">
        <v>721</v>
      </c>
      <c r="B1734" s="738">
        <v>198770</v>
      </c>
      <c r="C1734" s="738">
        <v>5907</v>
      </c>
      <c r="D1734" s="738">
        <v>0</v>
      </c>
      <c r="E1734" s="739">
        <v>0</v>
      </c>
      <c r="F1734" s="738">
        <v>0</v>
      </c>
    </row>
    <row r="1735" spans="1:6" ht="12.75">
      <c r="A1735" s="734" t="s">
        <v>723</v>
      </c>
      <c r="B1735" s="738">
        <v>198770</v>
      </c>
      <c r="C1735" s="738">
        <v>5907</v>
      </c>
      <c r="D1735" s="738">
        <v>0</v>
      </c>
      <c r="E1735" s="739">
        <v>0</v>
      </c>
      <c r="F1735" s="738">
        <v>0</v>
      </c>
    </row>
    <row r="1736" spans="1:6" ht="12.75">
      <c r="A1736" s="734" t="s">
        <v>725</v>
      </c>
      <c r="B1736" s="738">
        <v>115698</v>
      </c>
      <c r="C1736" s="738">
        <v>0</v>
      </c>
      <c r="D1736" s="738">
        <v>0</v>
      </c>
      <c r="E1736" s="739">
        <v>0</v>
      </c>
      <c r="F1736" s="738">
        <v>0</v>
      </c>
    </row>
    <row r="1737" spans="1:6" ht="12.75">
      <c r="A1737" s="734" t="s">
        <v>727</v>
      </c>
      <c r="B1737" s="738">
        <v>93545</v>
      </c>
      <c r="C1737" s="738">
        <v>0</v>
      </c>
      <c r="D1737" s="738">
        <v>0</v>
      </c>
      <c r="E1737" s="739">
        <v>0</v>
      </c>
      <c r="F1737" s="738">
        <v>0</v>
      </c>
    </row>
    <row r="1738" spans="1:6" ht="12.75">
      <c r="A1738" s="734" t="s">
        <v>731</v>
      </c>
      <c r="B1738" s="738">
        <v>83072</v>
      </c>
      <c r="C1738" s="738">
        <v>5907</v>
      </c>
      <c r="D1738" s="738">
        <v>0</v>
      </c>
      <c r="E1738" s="739">
        <v>0</v>
      </c>
      <c r="F1738" s="738">
        <v>0</v>
      </c>
    </row>
    <row r="1739" spans="1:6" ht="12.75">
      <c r="A1739" s="734" t="s">
        <v>402</v>
      </c>
      <c r="B1739" s="738">
        <v>-71210</v>
      </c>
      <c r="C1739" s="738">
        <v>0</v>
      </c>
      <c r="D1739" s="738">
        <v>0</v>
      </c>
      <c r="E1739" s="739" t="s">
        <v>398</v>
      </c>
      <c r="F1739" s="738">
        <v>0</v>
      </c>
    </row>
    <row r="1740" spans="1:6" ht="12.75">
      <c r="A1740" s="734" t="s">
        <v>403</v>
      </c>
      <c r="B1740" s="738">
        <v>71210</v>
      </c>
      <c r="C1740" s="738">
        <v>0</v>
      </c>
      <c r="D1740" s="738" t="s">
        <v>398</v>
      </c>
      <c r="E1740" s="739" t="s">
        <v>398</v>
      </c>
      <c r="F1740" s="738" t="s">
        <v>398</v>
      </c>
    </row>
    <row r="1741" spans="1:6" ht="12.75">
      <c r="A1741" s="734" t="s">
        <v>461</v>
      </c>
      <c r="B1741" s="738">
        <v>71210</v>
      </c>
      <c r="C1741" s="738">
        <v>0</v>
      </c>
      <c r="D1741" s="738" t="s">
        <v>398</v>
      </c>
      <c r="E1741" s="739" t="s">
        <v>398</v>
      </c>
      <c r="F1741" s="738" t="s">
        <v>398</v>
      </c>
    </row>
    <row r="1742" spans="1:6" ht="38.25">
      <c r="A1742" s="734" t="s">
        <v>463</v>
      </c>
      <c r="B1742" s="738">
        <v>71210</v>
      </c>
      <c r="C1742" s="738">
        <v>0</v>
      </c>
      <c r="D1742" s="738" t="s">
        <v>398</v>
      </c>
      <c r="E1742" s="739" t="s">
        <v>398</v>
      </c>
      <c r="F1742" s="738" t="s">
        <v>398</v>
      </c>
    </row>
    <row r="1743" spans="1:6" ht="12.75">
      <c r="A1743" s="734"/>
      <c r="B1743" s="738"/>
      <c r="C1743" s="738"/>
      <c r="D1743" s="738"/>
      <c r="E1743" s="739"/>
      <c r="F1743" s="738"/>
    </row>
    <row r="1744" spans="1:6" s="729" customFormat="1" ht="38.25">
      <c r="A1744" s="730" t="s">
        <v>292</v>
      </c>
      <c r="B1744" s="733"/>
      <c r="C1744" s="733"/>
      <c r="D1744" s="733"/>
      <c r="E1744" s="732"/>
      <c r="F1744" s="733"/>
    </row>
    <row r="1745" spans="1:6" s="729" customFormat="1" ht="12.75">
      <c r="A1745" s="730" t="s">
        <v>711</v>
      </c>
      <c r="B1745" s="733">
        <v>200831849</v>
      </c>
      <c r="C1745" s="733">
        <v>0</v>
      </c>
      <c r="D1745" s="733">
        <v>0</v>
      </c>
      <c r="E1745" s="732">
        <v>0</v>
      </c>
      <c r="F1745" s="733">
        <v>0</v>
      </c>
    </row>
    <row r="1746" spans="1:6" ht="12.75">
      <c r="A1746" s="734" t="s">
        <v>716</v>
      </c>
      <c r="B1746" s="738">
        <v>200831849</v>
      </c>
      <c r="C1746" s="738">
        <v>0</v>
      </c>
      <c r="D1746" s="738">
        <v>0</v>
      </c>
      <c r="E1746" s="739">
        <v>0</v>
      </c>
      <c r="F1746" s="738">
        <v>0</v>
      </c>
    </row>
    <row r="1747" spans="1:6" ht="25.5">
      <c r="A1747" s="734" t="s">
        <v>718</v>
      </c>
      <c r="B1747" s="738">
        <v>200831849</v>
      </c>
      <c r="C1747" s="738">
        <v>0</v>
      </c>
      <c r="D1747" s="738">
        <v>0</v>
      </c>
      <c r="E1747" s="739">
        <v>0</v>
      </c>
      <c r="F1747" s="738">
        <v>0</v>
      </c>
    </row>
    <row r="1748" spans="1:6" s="729" customFormat="1" ht="12.75">
      <c r="A1748" s="730" t="s">
        <v>834</v>
      </c>
      <c r="B1748" s="733">
        <v>200831849</v>
      </c>
      <c r="C1748" s="733">
        <v>0</v>
      </c>
      <c r="D1748" s="733">
        <v>0</v>
      </c>
      <c r="E1748" s="732">
        <v>0</v>
      </c>
      <c r="F1748" s="733">
        <v>0</v>
      </c>
    </row>
    <row r="1749" spans="1:6" ht="12.75">
      <c r="A1749" s="734" t="s">
        <v>721</v>
      </c>
      <c r="B1749" s="738">
        <v>200831849</v>
      </c>
      <c r="C1749" s="738">
        <v>0</v>
      </c>
      <c r="D1749" s="738">
        <v>0</v>
      </c>
      <c r="E1749" s="739">
        <v>0</v>
      </c>
      <c r="F1749" s="738">
        <v>0</v>
      </c>
    </row>
    <row r="1750" spans="1:6" ht="12.75">
      <c r="A1750" s="734" t="s">
        <v>753</v>
      </c>
      <c r="B1750" s="738">
        <v>200831849</v>
      </c>
      <c r="C1750" s="738">
        <v>0</v>
      </c>
      <c r="D1750" s="738">
        <v>0</v>
      </c>
      <c r="E1750" s="739">
        <v>0</v>
      </c>
      <c r="F1750" s="738">
        <v>0</v>
      </c>
    </row>
    <row r="1751" spans="1:6" ht="12.75">
      <c r="A1751" s="734" t="s">
        <v>755</v>
      </c>
      <c r="B1751" s="738">
        <v>200831849</v>
      </c>
      <c r="C1751" s="738">
        <v>0</v>
      </c>
      <c r="D1751" s="738">
        <v>0</v>
      </c>
      <c r="E1751" s="739">
        <v>0</v>
      </c>
      <c r="F1751" s="738">
        <v>0</v>
      </c>
    </row>
    <row r="1752" spans="1:6" ht="12.75">
      <c r="A1752" s="734"/>
      <c r="B1752" s="738"/>
      <c r="C1752" s="738"/>
      <c r="D1752" s="738"/>
      <c r="E1752" s="739"/>
      <c r="F1752" s="738"/>
    </row>
    <row r="1753" spans="1:6" s="729" customFormat="1" ht="25.5">
      <c r="A1753" s="730" t="s">
        <v>924</v>
      </c>
      <c r="B1753" s="733"/>
      <c r="C1753" s="733"/>
      <c r="D1753" s="733"/>
      <c r="E1753" s="732"/>
      <c r="F1753" s="733"/>
    </row>
    <row r="1754" spans="1:6" s="729" customFormat="1" ht="12.75">
      <c r="A1754" s="730" t="s">
        <v>711</v>
      </c>
      <c r="B1754" s="733">
        <v>200831849</v>
      </c>
      <c r="C1754" s="733">
        <v>0</v>
      </c>
      <c r="D1754" s="733">
        <v>0</v>
      </c>
      <c r="E1754" s="732">
        <v>0</v>
      </c>
      <c r="F1754" s="733">
        <v>0</v>
      </c>
    </row>
    <row r="1755" spans="1:6" ht="12.75">
      <c r="A1755" s="734" t="s">
        <v>716</v>
      </c>
      <c r="B1755" s="738">
        <v>200831849</v>
      </c>
      <c r="C1755" s="738">
        <v>0</v>
      </c>
      <c r="D1755" s="738">
        <v>0</v>
      </c>
      <c r="E1755" s="739">
        <v>0</v>
      </c>
      <c r="F1755" s="738">
        <v>0</v>
      </c>
    </row>
    <row r="1756" spans="1:6" ht="25.5">
      <c r="A1756" s="734" t="s">
        <v>718</v>
      </c>
      <c r="B1756" s="738">
        <v>200831849</v>
      </c>
      <c r="C1756" s="738">
        <v>0</v>
      </c>
      <c r="D1756" s="738">
        <v>0</v>
      </c>
      <c r="E1756" s="739">
        <v>0</v>
      </c>
      <c r="F1756" s="738">
        <v>0</v>
      </c>
    </row>
    <row r="1757" spans="1:6" s="729" customFormat="1" ht="12.75">
      <c r="A1757" s="730" t="s">
        <v>834</v>
      </c>
      <c r="B1757" s="733">
        <v>200831849</v>
      </c>
      <c r="C1757" s="733">
        <v>0</v>
      </c>
      <c r="D1757" s="733">
        <v>0</v>
      </c>
      <c r="E1757" s="732">
        <v>0</v>
      </c>
      <c r="F1757" s="733">
        <v>0</v>
      </c>
    </row>
    <row r="1758" spans="1:6" ht="12.75">
      <c r="A1758" s="734" t="s">
        <v>721</v>
      </c>
      <c r="B1758" s="738">
        <v>200831849</v>
      </c>
      <c r="C1758" s="738">
        <v>0</v>
      </c>
      <c r="D1758" s="738">
        <v>0</v>
      </c>
      <c r="E1758" s="739">
        <v>0</v>
      </c>
      <c r="F1758" s="738">
        <v>0</v>
      </c>
    </row>
    <row r="1759" spans="1:6" ht="12.75">
      <c r="A1759" s="734" t="s">
        <v>753</v>
      </c>
      <c r="B1759" s="738">
        <v>200831849</v>
      </c>
      <c r="C1759" s="738">
        <v>0</v>
      </c>
      <c r="D1759" s="738">
        <v>0</v>
      </c>
      <c r="E1759" s="739">
        <v>0</v>
      </c>
      <c r="F1759" s="738">
        <v>0</v>
      </c>
    </row>
    <row r="1760" spans="1:6" ht="12.75">
      <c r="A1760" s="734" t="s">
        <v>755</v>
      </c>
      <c r="B1760" s="738">
        <v>200831849</v>
      </c>
      <c r="C1760" s="738">
        <v>0</v>
      </c>
      <c r="D1760" s="738">
        <v>0</v>
      </c>
      <c r="E1760" s="739">
        <v>0</v>
      </c>
      <c r="F1760" s="738">
        <v>0</v>
      </c>
    </row>
    <row r="1761" spans="1:6" ht="12.75">
      <c r="A1761" s="734"/>
      <c r="B1761" s="738"/>
      <c r="C1761" s="738"/>
      <c r="D1761" s="738"/>
      <c r="E1761" s="739"/>
      <c r="F1761" s="738"/>
    </row>
    <row r="1762" spans="1:6" s="729" customFormat="1" ht="12.75">
      <c r="A1762" s="730" t="s">
        <v>293</v>
      </c>
      <c r="B1762" s="733"/>
      <c r="C1762" s="733"/>
      <c r="D1762" s="733"/>
      <c r="E1762" s="732"/>
      <c r="F1762" s="733"/>
    </row>
    <row r="1763" spans="1:6" s="729" customFormat="1" ht="12.75">
      <c r="A1763" s="730" t="s">
        <v>711</v>
      </c>
      <c r="B1763" s="733">
        <v>19470173</v>
      </c>
      <c r="C1763" s="733">
        <v>2998345</v>
      </c>
      <c r="D1763" s="733">
        <v>2998345</v>
      </c>
      <c r="E1763" s="732">
        <v>15.399683403</v>
      </c>
      <c r="F1763" s="733">
        <v>1592939</v>
      </c>
    </row>
    <row r="1764" spans="1:6" ht="12.75">
      <c r="A1764" s="734" t="s">
        <v>716</v>
      </c>
      <c r="B1764" s="738">
        <v>19470173</v>
      </c>
      <c r="C1764" s="738">
        <v>2998345</v>
      </c>
      <c r="D1764" s="738">
        <v>2998345</v>
      </c>
      <c r="E1764" s="739">
        <v>15.399683403</v>
      </c>
      <c r="F1764" s="738">
        <v>1592939</v>
      </c>
    </row>
    <row r="1765" spans="1:6" ht="25.5">
      <c r="A1765" s="734" t="s">
        <v>718</v>
      </c>
      <c r="B1765" s="738">
        <v>19470173</v>
      </c>
      <c r="C1765" s="738">
        <v>2998345</v>
      </c>
      <c r="D1765" s="738">
        <v>2998345</v>
      </c>
      <c r="E1765" s="739">
        <v>15.399683403</v>
      </c>
      <c r="F1765" s="738">
        <v>1592939</v>
      </c>
    </row>
    <row r="1766" spans="1:6" s="729" customFormat="1" ht="12.75">
      <c r="A1766" s="730" t="s">
        <v>834</v>
      </c>
      <c r="B1766" s="733">
        <v>19470173</v>
      </c>
      <c r="C1766" s="733">
        <v>2998345</v>
      </c>
      <c r="D1766" s="733">
        <v>2906839.99</v>
      </c>
      <c r="E1766" s="732">
        <v>14.929708072</v>
      </c>
      <c r="F1766" s="733">
        <v>1515178.82</v>
      </c>
    </row>
    <row r="1767" spans="1:6" ht="12.75">
      <c r="A1767" s="734" t="s">
        <v>721</v>
      </c>
      <c r="B1767" s="738">
        <v>4588692</v>
      </c>
      <c r="C1767" s="738">
        <v>110909</v>
      </c>
      <c r="D1767" s="738">
        <v>19411.9</v>
      </c>
      <c r="E1767" s="739">
        <v>0.423037763</v>
      </c>
      <c r="F1767" s="738">
        <v>-16660.27</v>
      </c>
    </row>
    <row r="1768" spans="1:6" ht="12.75">
      <c r="A1768" s="734" t="s">
        <v>723</v>
      </c>
      <c r="B1768" s="738">
        <v>4588692</v>
      </c>
      <c r="C1768" s="738">
        <v>110909</v>
      </c>
      <c r="D1768" s="738">
        <v>19411.9</v>
      </c>
      <c r="E1768" s="739">
        <v>0.423037763</v>
      </c>
      <c r="F1768" s="738">
        <v>-16660.27</v>
      </c>
    </row>
    <row r="1769" spans="1:6" ht="12.75">
      <c r="A1769" s="734" t="s">
        <v>731</v>
      </c>
      <c r="B1769" s="738">
        <v>4588692</v>
      </c>
      <c r="C1769" s="738">
        <v>110909</v>
      </c>
      <c r="D1769" s="738">
        <v>19411.9</v>
      </c>
      <c r="E1769" s="739">
        <v>0.423037763</v>
      </c>
      <c r="F1769" s="738">
        <v>-16660.27</v>
      </c>
    </row>
    <row r="1770" spans="1:6" ht="12.75">
      <c r="A1770" s="734" t="s">
        <v>789</v>
      </c>
      <c r="B1770" s="738">
        <v>14881481</v>
      </c>
      <c r="C1770" s="738">
        <v>2887436</v>
      </c>
      <c r="D1770" s="738">
        <v>2887428.09</v>
      </c>
      <c r="E1770" s="739">
        <v>19.402827514</v>
      </c>
      <c r="F1770" s="738">
        <v>1531839.09</v>
      </c>
    </row>
    <row r="1771" spans="1:6" ht="12.75">
      <c r="A1771" s="734" t="s">
        <v>791</v>
      </c>
      <c r="B1771" s="738">
        <v>14881481</v>
      </c>
      <c r="C1771" s="738">
        <v>2887436</v>
      </c>
      <c r="D1771" s="738">
        <v>2887428.09</v>
      </c>
      <c r="E1771" s="739">
        <v>19.402827514</v>
      </c>
      <c r="F1771" s="738">
        <v>1531839.09</v>
      </c>
    </row>
    <row r="1772" spans="1:6" ht="12.75">
      <c r="A1772" s="734" t="s">
        <v>402</v>
      </c>
      <c r="B1772" s="738">
        <v>0</v>
      </c>
      <c r="C1772" s="738">
        <v>0</v>
      </c>
      <c r="D1772" s="738">
        <v>91505.01</v>
      </c>
      <c r="E1772" s="739" t="s">
        <v>398</v>
      </c>
      <c r="F1772" s="738">
        <v>77760.18</v>
      </c>
    </row>
    <row r="1773" spans="1:6" s="729" customFormat="1" ht="12.75">
      <c r="A1773" s="730" t="s">
        <v>845</v>
      </c>
      <c r="B1773" s="733"/>
      <c r="C1773" s="733"/>
      <c r="D1773" s="733"/>
      <c r="E1773" s="732"/>
      <c r="F1773" s="733"/>
    </row>
    <row r="1774" spans="1:6" s="729" customFormat="1" ht="12.75">
      <c r="A1774" s="730" t="s">
        <v>711</v>
      </c>
      <c r="B1774" s="733">
        <v>6451793</v>
      </c>
      <c r="C1774" s="733">
        <v>109909</v>
      </c>
      <c r="D1774" s="733">
        <v>109909</v>
      </c>
      <c r="E1774" s="732">
        <v>1.703541946</v>
      </c>
      <c r="F1774" s="733">
        <v>60092</v>
      </c>
    </row>
    <row r="1775" spans="1:6" ht="12.75">
      <c r="A1775" s="734" t="s">
        <v>716</v>
      </c>
      <c r="B1775" s="738">
        <v>6451793</v>
      </c>
      <c r="C1775" s="738">
        <v>109909</v>
      </c>
      <c r="D1775" s="738">
        <v>109909</v>
      </c>
      <c r="E1775" s="739">
        <v>1.703541946</v>
      </c>
      <c r="F1775" s="738">
        <v>60092</v>
      </c>
    </row>
    <row r="1776" spans="1:6" ht="25.5">
      <c r="A1776" s="734" t="s">
        <v>718</v>
      </c>
      <c r="B1776" s="738">
        <v>6451793</v>
      </c>
      <c r="C1776" s="738">
        <v>109909</v>
      </c>
      <c r="D1776" s="738">
        <v>109909</v>
      </c>
      <c r="E1776" s="739">
        <v>1.703541946</v>
      </c>
      <c r="F1776" s="738">
        <v>60092</v>
      </c>
    </row>
    <row r="1777" spans="1:6" s="729" customFormat="1" ht="12.75">
      <c r="A1777" s="730" t="s">
        <v>834</v>
      </c>
      <c r="B1777" s="733">
        <v>6451793</v>
      </c>
      <c r="C1777" s="733">
        <v>109909</v>
      </c>
      <c r="D1777" s="733">
        <v>19411.9</v>
      </c>
      <c r="E1777" s="732">
        <v>0.300876051</v>
      </c>
      <c r="F1777" s="733">
        <v>-16660.27</v>
      </c>
    </row>
    <row r="1778" spans="1:6" ht="12.75">
      <c r="A1778" s="734" t="s">
        <v>721</v>
      </c>
      <c r="B1778" s="738">
        <v>4532608</v>
      </c>
      <c r="C1778" s="738">
        <v>109909</v>
      </c>
      <c r="D1778" s="738">
        <v>19411.9</v>
      </c>
      <c r="E1778" s="739">
        <v>0.4282722</v>
      </c>
      <c r="F1778" s="738">
        <v>-16660.27</v>
      </c>
    </row>
    <row r="1779" spans="1:6" ht="12.75">
      <c r="A1779" s="734" t="s">
        <v>723</v>
      </c>
      <c r="B1779" s="738">
        <v>4532608</v>
      </c>
      <c r="C1779" s="738">
        <v>109909</v>
      </c>
      <c r="D1779" s="738">
        <v>19411.9</v>
      </c>
      <c r="E1779" s="739">
        <v>0.4282722</v>
      </c>
      <c r="F1779" s="738">
        <v>-16660.27</v>
      </c>
    </row>
    <row r="1780" spans="1:6" ht="12.75">
      <c r="A1780" s="734" t="s">
        <v>731</v>
      </c>
      <c r="B1780" s="738">
        <v>4532608</v>
      </c>
      <c r="C1780" s="738">
        <v>109909</v>
      </c>
      <c r="D1780" s="738">
        <v>19411.9</v>
      </c>
      <c r="E1780" s="739">
        <v>0.4282722</v>
      </c>
      <c r="F1780" s="738">
        <v>-16660.27</v>
      </c>
    </row>
    <row r="1781" spans="1:6" ht="12.75">
      <c r="A1781" s="734" t="s">
        <v>789</v>
      </c>
      <c r="B1781" s="738">
        <v>1919185</v>
      </c>
      <c r="C1781" s="738">
        <v>0</v>
      </c>
      <c r="D1781" s="738">
        <v>0</v>
      </c>
      <c r="E1781" s="739">
        <v>0</v>
      </c>
      <c r="F1781" s="738">
        <v>0</v>
      </c>
    </row>
    <row r="1782" spans="1:6" ht="12.75">
      <c r="A1782" s="734" t="s">
        <v>791</v>
      </c>
      <c r="B1782" s="738">
        <v>1919185</v>
      </c>
      <c r="C1782" s="738">
        <v>0</v>
      </c>
      <c r="D1782" s="738">
        <v>0</v>
      </c>
      <c r="E1782" s="739">
        <v>0</v>
      </c>
      <c r="F1782" s="738">
        <v>0</v>
      </c>
    </row>
    <row r="1783" spans="1:6" ht="12.75">
      <c r="A1783" s="734" t="s">
        <v>402</v>
      </c>
      <c r="B1783" s="738">
        <v>0</v>
      </c>
      <c r="C1783" s="738">
        <v>0</v>
      </c>
      <c r="D1783" s="738">
        <v>90497.1</v>
      </c>
      <c r="E1783" s="739" t="s">
        <v>398</v>
      </c>
      <c r="F1783" s="738">
        <v>76752.27</v>
      </c>
    </row>
    <row r="1784" spans="1:6" s="729" customFormat="1" ht="12.75">
      <c r="A1784" s="730" t="s">
        <v>901</v>
      </c>
      <c r="B1784" s="733"/>
      <c r="C1784" s="733"/>
      <c r="D1784" s="733"/>
      <c r="E1784" s="732"/>
      <c r="F1784" s="733"/>
    </row>
    <row r="1785" spans="1:6" s="729" customFormat="1" ht="12.75">
      <c r="A1785" s="730" t="s">
        <v>711</v>
      </c>
      <c r="B1785" s="733">
        <v>13018380</v>
      </c>
      <c r="C1785" s="733">
        <v>2888436</v>
      </c>
      <c r="D1785" s="733">
        <v>2888436</v>
      </c>
      <c r="E1785" s="732">
        <v>22.187368935</v>
      </c>
      <c r="F1785" s="733">
        <v>1532847</v>
      </c>
    </row>
    <row r="1786" spans="1:6" ht="12.75">
      <c r="A1786" s="734" t="s">
        <v>716</v>
      </c>
      <c r="B1786" s="738">
        <v>13018380</v>
      </c>
      <c r="C1786" s="738">
        <v>2888436</v>
      </c>
      <c r="D1786" s="738">
        <v>2888436</v>
      </c>
      <c r="E1786" s="739">
        <v>22.187368935</v>
      </c>
      <c r="F1786" s="738">
        <v>1532847</v>
      </c>
    </row>
    <row r="1787" spans="1:6" ht="25.5">
      <c r="A1787" s="734" t="s">
        <v>718</v>
      </c>
      <c r="B1787" s="738">
        <v>13018380</v>
      </c>
      <c r="C1787" s="738">
        <v>2888436</v>
      </c>
      <c r="D1787" s="738">
        <v>2888436</v>
      </c>
      <c r="E1787" s="739">
        <v>22.187368935</v>
      </c>
      <c r="F1787" s="738">
        <v>1532847</v>
      </c>
    </row>
    <row r="1788" spans="1:6" s="729" customFormat="1" ht="12.75">
      <c r="A1788" s="730" t="s">
        <v>834</v>
      </c>
      <c r="B1788" s="733">
        <v>13018380</v>
      </c>
      <c r="C1788" s="733">
        <v>2888436</v>
      </c>
      <c r="D1788" s="733">
        <v>2887428.09</v>
      </c>
      <c r="E1788" s="732">
        <v>22.179626728</v>
      </c>
      <c r="F1788" s="733">
        <v>1531839.09</v>
      </c>
    </row>
    <row r="1789" spans="1:6" ht="12.75">
      <c r="A1789" s="734" t="s">
        <v>721</v>
      </c>
      <c r="B1789" s="738">
        <v>56084</v>
      </c>
      <c r="C1789" s="738">
        <v>1000</v>
      </c>
      <c r="D1789" s="738">
        <v>0</v>
      </c>
      <c r="E1789" s="739">
        <v>0</v>
      </c>
      <c r="F1789" s="738">
        <v>0</v>
      </c>
    </row>
    <row r="1790" spans="1:6" ht="12.75">
      <c r="A1790" s="734" t="s">
        <v>723</v>
      </c>
      <c r="B1790" s="738">
        <v>56084</v>
      </c>
      <c r="C1790" s="738">
        <v>1000</v>
      </c>
      <c r="D1790" s="738">
        <v>0</v>
      </c>
      <c r="E1790" s="739">
        <v>0</v>
      </c>
      <c r="F1790" s="738">
        <v>0</v>
      </c>
    </row>
    <row r="1791" spans="1:6" ht="12.75">
      <c r="A1791" s="734" t="s">
        <v>731</v>
      </c>
      <c r="B1791" s="738">
        <v>56084</v>
      </c>
      <c r="C1791" s="738">
        <v>1000</v>
      </c>
      <c r="D1791" s="738">
        <v>0</v>
      </c>
      <c r="E1791" s="739">
        <v>0</v>
      </c>
      <c r="F1791" s="738">
        <v>0</v>
      </c>
    </row>
    <row r="1792" spans="1:6" ht="12.75">
      <c r="A1792" s="734" t="s">
        <v>789</v>
      </c>
      <c r="B1792" s="738">
        <v>12962296</v>
      </c>
      <c r="C1792" s="738">
        <v>2887436</v>
      </c>
      <c r="D1792" s="738">
        <v>2887428.09</v>
      </c>
      <c r="E1792" s="739">
        <v>22.275591377</v>
      </c>
      <c r="F1792" s="738">
        <v>1531839.09</v>
      </c>
    </row>
    <row r="1793" spans="1:6" ht="12.75">
      <c r="A1793" s="734" t="s">
        <v>791</v>
      </c>
      <c r="B1793" s="738">
        <v>12962296</v>
      </c>
      <c r="C1793" s="738">
        <v>2887436</v>
      </c>
      <c r="D1793" s="738">
        <v>2887428.09</v>
      </c>
      <c r="E1793" s="739">
        <v>22.275591377</v>
      </c>
      <c r="F1793" s="738">
        <v>1531839.09</v>
      </c>
    </row>
    <row r="1794" spans="1:6" ht="12.75">
      <c r="A1794" s="734" t="s">
        <v>402</v>
      </c>
      <c r="B1794" s="738">
        <v>0</v>
      </c>
      <c r="C1794" s="738">
        <v>0</v>
      </c>
      <c r="D1794" s="738">
        <v>1007.91</v>
      </c>
      <c r="E1794" s="739" t="s">
        <v>398</v>
      </c>
      <c r="F1794" s="738">
        <v>1007.91</v>
      </c>
    </row>
    <row r="1795" spans="1:6" ht="12.75">
      <c r="A1795" s="734"/>
      <c r="B1795" s="738"/>
      <c r="C1795" s="738"/>
      <c r="D1795" s="738"/>
      <c r="E1795" s="739"/>
      <c r="F1795" s="738"/>
    </row>
    <row r="1796" spans="1:6" s="729" customFormat="1" ht="25.5">
      <c r="A1796" s="730" t="s">
        <v>294</v>
      </c>
      <c r="B1796" s="733"/>
      <c r="C1796" s="733"/>
      <c r="D1796" s="733"/>
      <c r="E1796" s="732"/>
      <c r="F1796" s="733"/>
    </row>
    <row r="1797" spans="1:6" s="729" customFormat="1" ht="12.75">
      <c r="A1797" s="730" t="s">
        <v>711</v>
      </c>
      <c r="B1797" s="733">
        <v>311479018</v>
      </c>
      <c r="C1797" s="733">
        <v>58897083</v>
      </c>
      <c r="D1797" s="733">
        <v>58916179.24</v>
      </c>
      <c r="E1797" s="732">
        <v>18.914975275</v>
      </c>
      <c r="F1797" s="733">
        <v>24484427.92</v>
      </c>
    </row>
    <row r="1798" spans="1:6" ht="25.5">
      <c r="A1798" s="734" t="s">
        <v>444</v>
      </c>
      <c r="B1798" s="738">
        <v>0</v>
      </c>
      <c r="C1798" s="738">
        <v>0</v>
      </c>
      <c r="D1798" s="738">
        <v>19096.24</v>
      </c>
      <c r="E1798" s="739">
        <v>0</v>
      </c>
      <c r="F1798" s="738">
        <v>11842.92</v>
      </c>
    </row>
    <row r="1799" spans="1:6" ht="12.75">
      <c r="A1799" s="734" t="s">
        <v>716</v>
      </c>
      <c r="B1799" s="738">
        <v>311479018</v>
      </c>
      <c r="C1799" s="738">
        <v>58897083</v>
      </c>
      <c r="D1799" s="738">
        <v>58897083</v>
      </c>
      <c r="E1799" s="739">
        <v>18.908844447</v>
      </c>
      <c r="F1799" s="738">
        <v>24472585</v>
      </c>
    </row>
    <row r="1800" spans="1:6" ht="25.5">
      <c r="A1800" s="734" t="s">
        <v>718</v>
      </c>
      <c r="B1800" s="738">
        <v>311479018</v>
      </c>
      <c r="C1800" s="738">
        <v>58897083</v>
      </c>
      <c r="D1800" s="738">
        <v>58897083</v>
      </c>
      <c r="E1800" s="739">
        <v>18.908844447</v>
      </c>
      <c r="F1800" s="738">
        <v>24472585</v>
      </c>
    </row>
    <row r="1801" spans="1:6" s="729" customFormat="1" ht="12.75">
      <c r="A1801" s="730" t="s">
        <v>834</v>
      </c>
      <c r="B1801" s="733">
        <v>310082844</v>
      </c>
      <c r="C1801" s="733">
        <v>58723083</v>
      </c>
      <c r="D1801" s="733">
        <v>52923165.22</v>
      </c>
      <c r="E1801" s="732">
        <v>17.067427703</v>
      </c>
      <c r="F1801" s="733">
        <v>22318779.91</v>
      </c>
    </row>
    <row r="1802" spans="1:6" ht="12.75">
      <c r="A1802" s="734" t="s">
        <v>721</v>
      </c>
      <c r="B1802" s="738">
        <v>310082844</v>
      </c>
      <c r="C1802" s="738">
        <v>58723083</v>
      </c>
      <c r="D1802" s="738">
        <v>52923165.22</v>
      </c>
      <c r="E1802" s="739">
        <v>17.067427703</v>
      </c>
      <c r="F1802" s="738">
        <v>22318779.91</v>
      </c>
    </row>
    <row r="1803" spans="1:6" ht="12.75">
      <c r="A1803" s="734" t="s">
        <v>723</v>
      </c>
      <c r="B1803" s="738">
        <v>2124500</v>
      </c>
      <c r="C1803" s="738">
        <v>1287235</v>
      </c>
      <c r="D1803" s="738">
        <v>767882.68</v>
      </c>
      <c r="E1803" s="739">
        <v>36.144160038</v>
      </c>
      <c r="F1803" s="738">
        <v>751315.46</v>
      </c>
    </row>
    <row r="1804" spans="1:6" ht="12.75">
      <c r="A1804" s="734" t="s">
        <v>731</v>
      </c>
      <c r="B1804" s="738">
        <v>2124500</v>
      </c>
      <c r="C1804" s="738">
        <v>1287235</v>
      </c>
      <c r="D1804" s="738">
        <v>767882.68</v>
      </c>
      <c r="E1804" s="739">
        <v>36.144160038</v>
      </c>
      <c r="F1804" s="738">
        <v>751315.46</v>
      </c>
    </row>
    <row r="1805" spans="1:6" ht="12.75">
      <c r="A1805" s="734" t="s">
        <v>745</v>
      </c>
      <c r="B1805" s="738">
        <v>307958344</v>
      </c>
      <c r="C1805" s="738">
        <v>57435848</v>
      </c>
      <c r="D1805" s="738">
        <v>52155282.54</v>
      </c>
      <c r="E1805" s="739">
        <v>16.935823807</v>
      </c>
      <c r="F1805" s="738">
        <v>21567464.45</v>
      </c>
    </row>
    <row r="1806" spans="1:6" ht="12.75">
      <c r="A1806" s="734" t="s">
        <v>402</v>
      </c>
      <c r="B1806" s="738">
        <v>1396174</v>
      </c>
      <c r="C1806" s="738">
        <v>174000</v>
      </c>
      <c r="D1806" s="738">
        <v>5993014.02</v>
      </c>
      <c r="E1806" s="739" t="s">
        <v>398</v>
      </c>
      <c r="F1806" s="738">
        <v>2165648.01</v>
      </c>
    </row>
    <row r="1807" spans="1:6" ht="12.75">
      <c r="A1807" s="734" t="s">
        <v>403</v>
      </c>
      <c r="B1807" s="738">
        <v>-1396174</v>
      </c>
      <c r="C1807" s="738">
        <v>-174000</v>
      </c>
      <c r="D1807" s="738" t="s">
        <v>398</v>
      </c>
      <c r="E1807" s="739" t="s">
        <v>398</v>
      </c>
      <c r="F1807" s="738" t="s">
        <v>398</v>
      </c>
    </row>
    <row r="1808" spans="1:6" ht="12.75">
      <c r="A1808" s="734" t="s">
        <v>408</v>
      </c>
      <c r="B1808" s="738">
        <v>2603640</v>
      </c>
      <c r="C1808" s="738">
        <v>433940</v>
      </c>
      <c r="D1808" s="738">
        <v>254067.58</v>
      </c>
      <c r="E1808" s="739">
        <v>9.758168564</v>
      </c>
      <c r="F1808" s="738">
        <v>123284.65</v>
      </c>
    </row>
    <row r="1809" spans="1:6" ht="12.75">
      <c r="A1809" s="734" t="s">
        <v>880</v>
      </c>
      <c r="B1809" s="738">
        <v>2603640</v>
      </c>
      <c r="C1809" s="738">
        <v>433940</v>
      </c>
      <c r="D1809" s="738">
        <v>254067.58</v>
      </c>
      <c r="E1809" s="739">
        <v>9.758168564</v>
      </c>
      <c r="F1809" s="738">
        <v>123284.65</v>
      </c>
    </row>
    <row r="1810" spans="1:6" ht="12.75">
      <c r="A1810" s="734" t="s">
        <v>407</v>
      </c>
      <c r="B1810" s="738">
        <v>-3999814</v>
      </c>
      <c r="C1810" s="738">
        <v>-607940</v>
      </c>
      <c r="D1810" s="738">
        <v>-209748.29</v>
      </c>
      <c r="E1810" s="739">
        <v>5.243951094</v>
      </c>
      <c r="F1810" s="738">
        <v>-96853.61</v>
      </c>
    </row>
    <row r="1811" spans="1:6" ht="12.75">
      <c r="A1811" s="734" t="s">
        <v>885</v>
      </c>
      <c r="B1811" s="738">
        <v>-3999814</v>
      </c>
      <c r="C1811" s="738">
        <v>-607940</v>
      </c>
      <c r="D1811" s="738">
        <v>-209748.29</v>
      </c>
      <c r="E1811" s="739">
        <v>5.243951094</v>
      </c>
      <c r="F1811" s="738">
        <v>-96853.61</v>
      </c>
    </row>
    <row r="1812" spans="1:6" s="729" customFormat="1" ht="12.75">
      <c r="A1812" s="730" t="s">
        <v>870</v>
      </c>
      <c r="B1812" s="733"/>
      <c r="C1812" s="733"/>
      <c r="D1812" s="733"/>
      <c r="E1812" s="732"/>
      <c r="F1812" s="733"/>
    </row>
    <row r="1813" spans="1:6" s="729" customFormat="1" ht="12.75">
      <c r="A1813" s="730" t="s">
        <v>711</v>
      </c>
      <c r="B1813" s="733">
        <v>303124500</v>
      </c>
      <c r="C1813" s="733">
        <v>56988001</v>
      </c>
      <c r="D1813" s="733">
        <v>56988001</v>
      </c>
      <c r="E1813" s="732">
        <v>18.800196289</v>
      </c>
      <c r="F1813" s="733">
        <v>23918585</v>
      </c>
    </row>
    <row r="1814" spans="1:6" ht="12.75">
      <c r="A1814" s="734" t="s">
        <v>716</v>
      </c>
      <c r="B1814" s="738">
        <v>303124500</v>
      </c>
      <c r="C1814" s="738">
        <v>56988001</v>
      </c>
      <c r="D1814" s="738">
        <v>56988001</v>
      </c>
      <c r="E1814" s="739">
        <v>18.800196289</v>
      </c>
      <c r="F1814" s="738">
        <v>23918585</v>
      </c>
    </row>
    <row r="1815" spans="1:6" ht="25.5">
      <c r="A1815" s="734" t="s">
        <v>718</v>
      </c>
      <c r="B1815" s="738">
        <v>303124500</v>
      </c>
      <c r="C1815" s="738">
        <v>56988001</v>
      </c>
      <c r="D1815" s="738">
        <v>56988001</v>
      </c>
      <c r="E1815" s="739">
        <v>18.800196289</v>
      </c>
      <c r="F1815" s="738">
        <v>23918585</v>
      </c>
    </row>
    <row r="1816" spans="1:6" s="729" customFormat="1" ht="12.75">
      <c r="A1816" s="730" t="s">
        <v>834</v>
      </c>
      <c r="B1816" s="733">
        <v>303124500</v>
      </c>
      <c r="C1816" s="733">
        <v>56988001</v>
      </c>
      <c r="D1816" s="733">
        <v>51563815.61</v>
      </c>
      <c r="E1816" s="732">
        <v>17.010771353</v>
      </c>
      <c r="F1816" s="733">
        <v>21821310.52</v>
      </c>
    </row>
    <row r="1817" spans="1:6" ht="12.75">
      <c r="A1817" s="734" t="s">
        <v>721</v>
      </c>
      <c r="B1817" s="738">
        <v>303124500</v>
      </c>
      <c r="C1817" s="738">
        <v>56988001</v>
      </c>
      <c r="D1817" s="738">
        <v>51563815.61</v>
      </c>
      <c r="E1817" s="739">
        <v>17.010771353</v>
      </c>
      <c r="F1817" s="738">
        <v>21821310.52</v>
      </c>
    </row>
    <row r="1818" spans="1:6" ht="12.75">
      <c r="A1818" s="734" t="s">
        <v>723</v>
      </c>
      <c r="B1818" s="738">
        <v>2124500</v>
      </c>
      <c r="C1818" s="738">
        <v>1287235</v>
      </c>
      <c r="D1818" s="738">
        <v>767882.68</v>
      </c>
      <c r="E1818" s="739">
        <v>36.144160038</v>
      </c>
      <c r="F1818" s="738">
        <v>751315.46</v>
      </c>
    </row>
    <row r="1819" spans="1:6" ht="12.75">
      <c r="A1819" s="734" t="s">
        <v>731</v>
      </c>
      <c r="B1819" s="738">
        <v>2124500</v>
      </c>
      <c r="C1819" s="738">
        <v>1287235</v>
      </c>
      <c r="D1819" s="738">
        <v>767882.68</v>
      </c>
      <c r="E1819" s="739">
        <v>36.144160038</v>
      </c>
      <c r="F1819" s="738">
        <v>751315.46</v>
      </c>
    </row>
    <row r="1820" spans="1:6" ht="12.75">
      <c r="A1820" s="734" t="s">
        <v>745</v>
      </c>
      <c r="B1820" s="738">
        <v>301000000</v>
      </c>
      <c r="C1820" s="738">
        <v>55700766</v>
      </c>
      <c r="D1820" s="738">
        <v>50795932.93</v>
      </c>
      <c r="E1820" s="739">
        <v>16.875725226</v>
      </c>
      <c r="F1820" s="738">
        <v>21069995.06</v>
      </c>
    </row>
    <row r="1821" spans="1:6" ht="12.75">
      <c r="A1821" s="734" t="s">
        <v>402</v>
      </c>
      <c r="B1821" s="738">
        <v>0</v>
      </c>
      <c r="C1821" s="738">
        <v>0</v>
      </c>
      <c r="D1821" s="738">
        <v>5424185.38999999</v>
      </c>
      <c r="E1821" s="739" t="s">
        <v>398</v>
      </c>
      <c r="F1821" s="738">
        <v>2097274.48</v>
      </c>
    </row>
    <row r="1822" spans="1:6" s="729" customFormat="1" ht="12.75">
      <c r="A1822" s="730" t="s">
        <v>883</v>
      </c>
      <c r="B1822" s="733"/>
      <c r="C1822" s="733"/>
      <c r="D1822" s="733"/>
      <c r="E1822" s="732"/>
      <c r="F1822" s="733"/>
    </row>
    <row r="1823" spans="1:6" s="729" customFormat="1" ht="12.75">
      <c r="A1823" s="730" t="s">
        <v>711</v>
      </c>
      <c r="B1823" s="733">
        <v>8198463</v>
      </c>
      <c r="C1823" s="733">
        <v>1879082</v>
      </c>
      <c r="D1823" s="733">
        <v>1898178.24</v>
      </c>
      <c r="E1823" s="732">
        <v>23.15285487</v>
      </c>
      <c r="F1823" s="733">
        <v>550842.92</v>
      </c>
    </row>
    <row r="1824" spans="1:6" ht="25.5">
      <c r="A1824" s="734" t="s">
        <v>444</v>
      </c>
      <c r="B1824" s="738">
        <v>0</v>
      </c>
      <c r="C1824" s="738">
        <v>0</v>
      </c>
      <c r="D1824" s="738">
        <v>19096.24</v>
      </c>
      <c r="E1824" s="739">
        <v>0</v>
      </c>
      <c r="F1824" s="738">
        <v>11842.92</v>
      </c>
    </row>
    <row r="1825" spans="1:6" ht="12.75">
      <c r="A1825" s="734" t="s">
        <v>716</v>
      </c>
      <c r="B1825" s="738">
        <v>8198463</v>
      </c>
      <c r="C1825" s="738">
        <v>1879082</v>
      </c>
      <c r="D1825" s="738">
        <v>1879082</v>
      </c>
      <c r="E1825" s="739">
        <v>22.919930236</v>
      </c>
      <c r="F1825" s="738">
        <v>539000</v>
      </c>
    </row>
    <row r="1826" spans="1:6" ht="25.5">
      <c r="A1826" s="734" t="s">
        <v>718</v>
      </c>
      <c r="B1826" s="738">
        <v>8198463</v>
      </c>
      <c r="C1826" s="738">
        <v>1879082</v>
      </c>
      <c r="D1826" s="738">
        <v>1879082</v>
      </c>
      <c r="E1826" s="739">
        <v>22.919930236</v>
      </c>
      <c r="F1826" s="738">
        <v>539000</v>
      </c>
    </row>
    <row r="1827" spans="1:6" s="729" customFormat="1" ht="12.75">
      <c r="A1827" s="730" t="s">
        <v>834</v>
      </c>
      <c r="B1827" s="733">
        <v>6802289</v>
      </c>
      <c r="C1827" s="733">
        <v>1705082</v>
      </c>
      <c r="D1827" s="733">
        <v>1330795.01</v>
      </c>
      <c r="E1827" s="732">
        <v>19.563929289</v>
      </c>
      <c r="F1827" s="733">
        <v>483418.17</v>
      </c>
    </row>
    <row r="1828" spans="1:6" ht="12.75">
      <c r="A1828" s="734" t="s">
        <v>721</v>
      </c>
      <c r="B1828" s="738">
        <v>6802289</v>
      </c>
      <c r="C1828" s="738">
        <v>1705082</v>
      </c>
      <c r="D1828" s="738">
        <v>1332205.96</v>
      </c>
      <c r="E1828" s="739">
        <v>19.584671572</v>
      </c>
      <c r="F1828" s="738">
        <v>483128.12</v>
      </c>
    </row>
    <row r="1829" spans="1:6" ht="12.75">
      <c r="A1829" s="734" t="s">
        <v>745</v>
      </c>
      <c r="B1829" s="738">
        <v>6802289</v>
      </c>
      <c r="C1829" s="738">
        <v>1705082</v>
      </c>
      <c r="D1829" s="738">
        <v>1332205.96</v>
      </c>
      <c r="E1829" s="739">
        <v>19.584671572</v>
      </c>
      <c r="F1829" s="738">
        <v>483128.12</v>
      </c>
    </row>
    <row r="1830" spans="1:6" ht="12.75">
      <c r="A1830" s="734" t="s">
        <v>402</v>
      </c>
      <c r="B1830" s="738">
        <v>1396174</v>
      </c>
      <c r="C1830" s="738">
        <v>174000</v>
      </c>
      <c r="D1830" s="738">
        <v>567383.23</v>
      </c>
      <c r="E1830" s="739" t="s">
        <v>398</v>
      </c>
      <c r="F1830" s="738">
        <v>67424.75</v>
      </c>
    </row>
    <row r="1831" spans="1:6" ht="12.75">
      <c r="A1831" s="734" t="s">
        <v>403</v>
      </c>
      <c r="B1831" s="738">
        <v>-1396174</v>
      </c>
      <c r="C1831" s="738">
        <v>-174000</v>
      </c>
      <c r="D1831" s="738" t="s">
        <v>398</v>
      </c>
      <c r="E1831" s="739" t="s">
        <v>398</v>
      </c>
      <c r="F1831" s="738" t="s">
        <v>398</v>
      </c>
    </row>
    <row r="1832" spans="1:6" ht="12.75">
      <c r="A1832" s="734" t="s">
        <v>408</v>
      </c>
      <c r="B1832" s="738">
        <v>2603640</v>
      </c>
      <c r="C1832" s="738">
        <v>433940</v>
      </c>
      <c r="D1832" s="738">
        <v>254067.58</v>
      </c>
      <c r="E1832" s="739">
        <v>9.758168564</v>
      </c>
      <c r="F1832" s="738">
        <v>123284.65</v>
      </c>
    </row>
    <row r="1833" spans="1:6" ht="12.75">
      <c r="A1833" s="734" t="s">
        <v>880</v>
      </c>
      <c r="B1833" s="738">
        <v>2603640</v>
      </c>
      <c r="C1833" s="738">
        <v>433940</v>
      </c>
      <c r="D1833" s="738">
        <v>254067.58</v>
      </c>
      <c r="E1833" s="739">
        <v>9.758168564</v>
      </c>
      <c r="F1833" s="738">
        <v>123284.65</v>
      </c>
    </row>
    <row r="1834" spans="1:6" ht="12.75">
      <c r="A1834" s="734" t="s">
        <v>407</v>
      </c>
      <c r="B1834" s="738">
        <v>-3999814</v>
      </c>
      <c r="C1834" s="738">
        <v>-607940</v>
      </c>
      <c r="D1834" s="738">
        <v>-209748.29</v>
      </c>
      <c r="E1834" s="739">
        <v>5.243951094</v>
      </c>
      <c r="F1834" s="738">
        <v>-96853.61</v>
      </c>
    </row>
    <row r="1835" spans="1:6" ht="12.75">
      <c r="A1835" s="734" t="s">
        <v>885</v>
      </c>
      <c r="B1835" s="738">
        <v>-3999814</v>
      </c>
      <c r="C1835" s="738">
        <v>-607940</v>
      </c>
      <c r="D1835" s="738">
        <v>-209748.29</v>
      </c>
      <c r="E1835" s="739">
        <v>5.243951094</v>
      </c>
      <c r="F1835" s="738">
        <v>-96853.61</v>
      </c>
    </row>
    <row r="1836" spans="1:6" s="729" customFormat="1" ht="12.75">
      <c r="A1836" s="730" t="s">
        <v>891</v>
      </c>
      <c r="B1836" s="733"/>
      <c r="C1836" s="733"/>
      <c r="D1836" s="733"/>
      <c r="E1836" s="732"/>
      <c r="F1836" s="733"/>
    </row>
    <row r="1837" spans="1:6" s="729" customFormat="1" ht="12.75">
      <c r="A1837" s="730" t="s">
        <v>711</v>
      </c>
      <c r="B1837" s="733">
        <v>155000</v>
      </c>
      <c r="C1837" s="733">
        <v>30000</v>
      </c>
      <c r="D1837" s="733">
        <v>30000</v>
      </c>
      <c r="E1837" s="732">
        <v>19.35483871</v>
      </c>
      <c r="F1837" s="733">
        <v>15000</v>
      </c>
    </row>
    <row r="1838" spans="1:6" ht="12.75">
      <c r="A1838" s="734" t="s">
        <v>716</v>
      </c>
      <c r="B1838" s="738">
        <v>155000</v>
      </c>
      <c r="C1838" s="738">
        <v>30000</v>
      </c>
      <c r="D1838" s="738">
        <v>30000</v>
      </c>
      <c r="E1838" s="739">
        <v>19.35483871</v>
      </c>
      <c r="F1838" s="738">
        <v>15000</v>
      </c>
    </row>
    <row r="1839" spans="1:6" ht="25.5">
      <c r="A1839" s="734" t="s">
        <v>718</v>
      </c>
      <c r="B1839" s="738">
        <v>155000</v>
      </c>
      <c r="C1839" s="738">
        <v>30000</v>
      </c>
      <c r="D1839" s="738">
        <v>30000</v>
      </c>
      <c r="E1839" s="739">
        <v>19.35483871</v>
      </c>
      <c r="F1839" s="738">
        <v>15000</v>
      </c>
    </row>
    <row r="1840" spans="1:6" s="729" customFormat="1" ht="12.75">
      <c r="A1840" s="730" t="s">
        <v>834</v>
      </c>
      <c r="B1840" s="733">
        <v>155000</v>
      </c>
      <c r="C1840" s="733">
        <v>30000</v>
      </c>
      <c r="D1840" s="733">
        <v>27143.65</v>
      </c>
      <c r="E1840" s="732">
        <v>17.512032258</v>
      </c>
      <c r="F1840" s="733">
        <v>14341.27</v>
      </c>
    </row>
    <row r="1841" spans="1:6" ht="12.75">
      <c r="A1841" s="734" t="s">
        <v>721</v>
      </c>
      <c r="B1841" s="738">
        <v>155000</v>
      </c>
      <c r="C1841" s="738">
        <v>30000</v>
      </c>
      <c r="D1841" s="738">
        <v>27143.65</v>
      </c>
      <c r="E1841" s="739">
        <v>17.512032258</v>
      </c>
      <c r="F1841" s="738">
        <v>14341.27</v>
      </c>
    </row>
    <row r="1842" spans="1:6" ht="12.75">
      <c r="A1842" s="734" t="s">
        <v>745</v>
      </c>
      <c r="B1842" s="738">
        <v>155000</v>
      </c>
      <c r="C1842" s="738">
        <v>30000</v>
      </c>
      <c r="D1842" s="738">
        <v>27143.65</v>
      </c>
      <c r="E1842" s="739">
        <v>17.512032258</v>
      </c>
      <c r="F1842" s="738">
        <v>14341.27</v>
      </c>
    </row>
    <row r="1843" spans="1:6" ht="12.75">
      <c r="A1843" s="734" t="s">
        <v>402</v>
      </c>
      <c r="B1843" s="738">
        <v>0</v>
      </c>
      <c r="C1843" s="738">
        <v>0</v>
      </c>
      <c r="D1843" s="738">
        <v>2856.35</v>
      </c>
      <c r="E1843" s="739" t="s">
        <v>398</v>
      </c>
      <c r="F1843" s="738">
        <v>658.73</v>
      </c>
    </row>
    <row r="1844" spans="1:6" s="729" customFormat="1" ht="12.75">
      <c r="A1844" s="730" t="s">
        <v>893</v>
      </c>
      <c r="B1844" s="733"/>
      <c r="C1844" s="733"/>
      <c r="D1844" s="733"/>
      <c r="E1844" s="732"/>
      <c r="F1844" s="733"/>
    </row>
    <row r="1845" spans="1:6" s="729" customFormat="1" ht="12.75">
      <c r="A1845" s="730" t="s">
        <v>711</v>
      </c>
      <c r="B1845" s="733">
        <v>1055</v>
      </c>
      <c r="C1845" s="733">
        <v>0</v>
      </c>
      <c r="D1845" s="733">
        <v>0</v>
      </c>
      <c r="E1845" s="732">
        <v>0</v>
      </c>
      <c r="F1845" s="733">
        <v>0</v>
      </c>
    </row>
    <row r="1846" spans="1:6" ht="12.75">
      <c r="A1846" s="734" t="s">
        <v>716</v>
      </c>
      <c r="B1846" s="738">
        <v>1055</v>
      </c>
      <c r="C1846" s="738">
        <v>0</v>
      </c>
      <c r="D1846" s="738">
        <v>0</v>
      </c>
      <c r="E1846" s="739">
        <v>0</v>
      </c>
      <c r="F1846" s="738">
        <v>0</v>
      </c>
    </row>
    <row r="1847" spans="1:6" ht="25.5">
      <c r="A1847" s="734" t="s">
        <v>718</v>
      </c>
      <c r="B1847" s="738">
        <v>1055</v>
      </c>
      <c r="C1847" s="738">
        <v>0</v>
      </c>
      <c r="D1847" s="738">
        <v>0</v>
      </c>
      <c r="E1847" s="739">
        <v>0</v>
      </c>
      <c r="F1847" s="738">
        <v>0</v>
      </c>
    </row>
    <row r="1848" spans="1:6" s="729" customFormat="1" ht="12.75">
      <c r="A1848" s="730" t="s">
        <v>834</v>
      </c>
      <c r="B1848" s="733">
        <v>1055</v>
      </c>
      <c r="C1848" s="733">
        <v>0</v>
      </c>
      <c r="D1848" s="733">
        <v>0</v>
      </c>
      <c r="E1848" s="732">
        <v>0</v>
      </c>
      <c r="F1848" s="733">
        <v>0</v>
      </c>
    </row>
    <row r="1849" spans="1:6" ht="12.75">
      <c r="A1849" s="734" t="s">
        <v>721</v>
      </c>
      <c r="B1849" s="738">
        <v>1055</v>
      </c>
      <c r="C1849" s="738">
        <v>0</v>
      </c>
      <c r="D1849" s="738">
        <v>0</v>
      </c>
      <c r="E1849" s="739">
        <v>0</v>
      </c>
      <c r="F1849" s="738">
        <v>0</v>
      </c>
    </row>
    <row r="1850" spans="1:6" ht="12.75">
      <c r="A1850" s="734" t="s">
        <v>745</v>
      </c>
      <c r="B1850" s="738">
        <v>1055</v>
      </c>
      <c r="C1850" s="738">
        <v>0</v>
      </c>
      <c r="D1850" s="738">
        <v>0</v>
      </c>
      <c r="E1850" s="739">
        <v>0</v>
      </c>
      <c r="F1850" s="738">
        <v>0</v>
      </c>
    </row>
    <row r="1851" spans="1:6" ht="12.75">
      <c r="A1851" s="734"/>
      <c r="B1851" s="738"/>
      <c r="C1851" s="738"/>
      <c r="D1851" s="738"/>
      <c r="E1851" s="739"/>
      <c r="F1851" s="738"/>
    </row>
    <row r="1852" spans="1:6" s="729" customFormat="1" ht="25.5">
      <c r="A1852" s="730" t="s">
        <v>295</v>
      </c>
      <c r="B1852" s="733"/>
      <c r="C1852" s="733"/>
      <c r="D1852" s="733"/>
      <c r="E1852" s="732"/>
      <c r="F1852" s="733"/>
    </row>
    <row r="1853" spans="1:6" s="729" customFormat="1" ht="12.75">
      <c r="A1853" s="730" t="s">
        <v>711</v>
      </c>
      <c r="B1853" s="733">
        <v>150377024</v>
      </c>
      <c r="C1853" s="733">
        <v>41107616</v>
      </c>
      <c r="D1853" s="733">
        <v>41106331.22</v>
      </c>
      <c r="E1853" s="732">
        <v>27.449733203</v>
      </c>
      <c r="F1853" s="733">
        <v>25236245.81</v>
      </c>
    </row>
    <row r="1854" spans="1:6" ht="25.5">
      <c r="A1854" s="734" t="s">
        <v>444</v>
      </c>
      <c r="B1854" s="738">
        <v>26468</v>
      </c>
      <c r="C1854" s="738">
        <v>15403</v>
      </c>
      <c r="D1854" s="738">
        <v>14118.22</v>
      </c>
      <c r="E1854" s="739">
        <v>53.340713314</v>
      </c>
      <c r="F1854" s="738">
        <v>2459.81</v>
      </c>
    </row>
    <row r="1855" spans="1:6" ht="12.75">
      <c r="A1855" s="734" t="s">
        <v>716</v>
      </c>
      <c r="B1855" s="738">
        <v>150350556</v>
      </c>
      <c r="C1855" s="738">
        <v>41092213</v>
      </c>
      <c r="D1855" s="738">
        <v>41092213</v>
      </c>
      <c r="E1855" s="739">
        <v>27.445156257</v>
      </c>
      <c r="F1855" s="738">
        <v>25233786</v>
      </c>
    </row>
    <row r="1856" spans="1:6" ht="25.5">
      <c r="A1856" s="734" t="s">
        <v>718</v>
      </c>
      <c r="B1856" s="738">
        <v>150350556</v>
      </c>
      <c r="C1856" s="738">
        <v>41092213</v>
      </c>
      <c r="D1856" s="738">
        <v>41092213</v>
      </c>
      <c r="E1856" s="739">
        <v>27.445156257</v>
      </c>
      <c r="F1856" s="738">
        <v>25233786</v>
      </c>
    </row>
    <row r="1857" spans="1:6" s="729" customFormat="1" ht="12.75">
      <c r="A1857" s="730" t="s">
        <v>834</v>
      </c>
      <c r="B1857" s="733">
        <v>150377024</v>
      </c>
      <c r="C1857" s="733">
        <v>41107616</v>
      </c>
      <c r="D1857" s="733">
        <v>40652497.12</v>
      </c>
      <c r="E1857" s="732">
        <v>27.146674657</v>
      </c>
      <c r="F1857" s="733">
        <v>25554424.22</v>
      </c>
    </row>
    <row r="1858" spans="1:6" ht="12.75">
      <c r="A1858" s="734" t="s">
        <v>721</v>
      </c>
      <c r="B1858" s="738">
        <v>150377024</v>
      </c>
      <c r="C1858" s="738">
        <v>41107616</v>
      </c>
      <c r="D1858" s="738">
        <v>40652497.12</v>
      </c>
      <c r="E1858" s="739">
        <v>27.146674657</v>
      </c>
      <c r="F1858" s="738">
        <v>25554424.22</v>
      </c>
    </row>
    <row r="1859" spans="1:6" ht="25.5">
      <c r="A1859" s="734" t="s">
        <v>773</v>
      </c>
      <c r="B1859" s="738">
        <v>150377024</v>
      </c>
      <c r="C1859" s="738">
        <v>41107616</v>
      </c>
      <c r="D1859" s="738">
        <v>40652497.12</v>
      </c>
      <c r="E1859" s="739">
        <v>27.146674657</v>
      </c>
      <c r="F1859" s="738">
        <v>25554424.22</v>
      </c>
    </row>
    <row r="1860" spans="1:6" ht="25.5">
      <c r="A1860" s="734" t="s">
        <v>775</v>
      </c>
      <c r="B1860" s="738">
        <v>139950000</v>
      </c>
      <c r="C1860" s="738">
        <v>38974823</v>
      </c>
      <c r="D1860" s="738">
        <v>38678254.58</v>
      </c>
      <c r="E1860" s="739">
        <v>27.637195127</v>
      </c>
      <c r="F1860" s="738">
        <v>24814595.73</v>
      </c>
    </row>
    <row r="1861" spans="1:6" ht="12.75">
      <c r="A1861" s="734" t="s">
        <v>777</v>
      </c>
      <c r="B1861" s="738">
        <v>10427024</v>
      </c>
      <c r="C1861" s="738">
        <v>2132793</v>
      </c>
      <c r="D1861" s="738">
        <v>1974242.54</v>
      </c>
      <c r="E1861" s="739">
        <v>20.142668276</v>
      </c>
      <c r="F1861" s="738">
        <v>739828.49</v>
      </c>
    </row>
    <row r="1862" spans="1:6" ht="12.75">
      <c r="A1862" s="734" t="s">
        <v>402</v>
      </c>
      <c r="B1862" s="738">
        <v>0</v>
      </c>
      <c r="C1862" s="738">
        <v>0</v>
      </c>
      <c r="D1862" s="738">
        <v>453834.100000001</v>
      </c>
      <c r="E1862" s="739" t="s">
        <v>398</v>
      </c>
      <c r="F1862" s="738">
        <v>-318178.409999996</v>
      </c>
    </row>
    <row r="1863" spans="1:6" s="729" customFormat="1" ht="12.75">
      <c r="A1863" s="730" t="s">
        <v>837</v>
      </c>
      <c r="B1863" s="733"/>
      <c r="C1863" s="733"/>
      <c r="D1863" s="733"/>
      <c r="E1863" s="732"/>
      <c r="F1863" s="733"/>
    </row>
    <row r="1864" spans="1:6" s="729" customFormat="1" ht="12.75">
      <c r="A1864" s="730" t="s">
        <v>711</v>
      </c>
      <c r="B1864" s="733">
        <v>108663</v>
      </c>
      <c r="C1864" s="733">
        <v>11104</v>
      </c>
      <c r="D1864" s="733">
        <v>11104</v>
      </c>
      <c r="E1864" s="732">
        <v>10.218749712</v>
      </c>
      <c r="F1864" s="733">
        <v>5752</v>
      </c>
    </row>
    <row r="1865" spans="1:6" ht="12.75">
      <c r="A1865" s="734" t="s">
        <v>716</v>
      </c>
      <c r="B1865" s="738">
        <v>108663</v>
      </c>
      <c r="C1865" s="738">
        <v>11104</v>
      </c>
      <c r="D1865" s="738">
        <v>11104</v>
      </c>
      <c r="E1865" s="739">
        <v>10.218749712</v>
      </c>
      <c r="F1865" s="738">
        <v>5752</v>
      </c>
    </row>
    <row r="1866" spans="1:6" ht="25.5">
      <c r="A1866" s="734" t="s">
        <v>718</v>
      </c>
      <c r="B1866" s="738">
        <v>108663</v>
      </c>
      <c r="C1866" s="738">
        <v>11104</v>
      </c>
      <c r="D1866" s="738">
        <v>11104</v>
      </c>
      <c r="E1866" s="739">
        <v>10.218749712</v>
      </c>
      <c r="F1866" s="738">
        <v>5752</v>
      </c>
    </row>
    <row r="1867" spans="1:6" s="729" customFormat="1" ht="12.75">
      <c r="A1867" s="730" t="s">
        <v>834</v>
      </c>
      <c r="B1867" s="733">
        <v>108663</v>
      </c>
      <c r="C1867" s="733">
        <v>11104</v>
      </c>
      <c r="D1867" s="733">
        <v>10704</v>
      </c>
      <c r="E1867" s="732">
        <v>9.850639132</v>
      </c>
      <c r="F1867" s="733">
        <v>5352</v>
      </c>
    </row>
    <row r="1868" spans="1:6" ht="12.75">
      <c r="A1868" s="734" t="s">
        <v>721</v>
      </c>
      <c r="B1868" s="738">
        <v>108663</v>
      </c>
      <c r="C1868" s="738">
        <v>11104</v>
      </c>
      <c r="D1868" s="738">
        <v>10704</v>
      </c>
      <c r="E1868" s="739">
        <v>9.850639132</v>
      </c>
      <c r="F1868" s="738">
        <v>5352</v>
      </c>
    </row>
    <row r="1869" spans="1:6" ht="25.5">
      <c r="A1869" s="734" t="s">
        <v>773</v>
      </c>
      <c r="B1869" s="738">
        <v>108663</v>
      </c>
      <c r="C1869" s="738">
        <v>11104</v>
      </c>
      <c r="D1869" s="738">
        <v>10704</v>
      </c>
      <c r="E1869" s="739">
        <v>9.850639132</v>
      </c>
      <c r="F1869" s="738">
        <v>5352</v>
      </c>
    </row>
    <row r="1870" spans="1:6" ht="12.75">
      <c r="A1870" s="734" t="s">
        <v>777</v>
      </c>
      <c r="B1870" s="738">
        <v>108663</v>
      </c>
      <c r="C1870" s="738">
        <v>11104</v>
      </c>
      <c r="D1870" s="738">
        <v>10704</v>
      </c>
      <c r="E1870" s="739">
        <v>9.850639132</v>
      </c>
      <c r="F1870" s="738">
        <v>5352</v>
      </c>
    </row>
    <row r="1871" spans="1:6" ht="12.75">
      <c r="A1871" s="734" t="s">
        <v>402</v>
      </c>
      <c r="B1871" s="738">
        <v>0</v>
      </c>
      <c r="C1871" s="738">
        <v>0</v>
      </c>
      <c r="D1871" s="738">
        <v>400</v>
      </c>
      <c r="E1871" s="739" t="s">
        <v>398</v>
      </c>
      <c r="F1871" s="738">
        <v>400</v>
      </c>
    </row>
    <row r="1872" spans="1:6" s="729" customFormat="1" ht="12.75">
      <c r="A1872" s="730" t="s">
        <v>839</v>
      </c>
      <c r="B1872" s="733"/>
      <c r="C1872" s="733"/>
      <c r="D1872" s="733"/>
      <c r="E1872" s="732"/>
      <c r="F1872" s="733"/>
    </row>
    <row r="1873" spans="1:6" s="729" customFormat="1" ht="12.75">
      <c r="A1873" s="730" t="s">
        <v>711</v>
      </c>
      <c r="B1873" s="733">
        <v>176</v>
      </c>
      <c r="C1873" s="733">
        <v>176</v>
      </c>
      <c r="D1873" s="733">
        <v>176</v>
      </c>
      <c r="E1873" s="732">
        <v>100</v>
      </c>
      <c r="F1873" s="733">
        <v>0</v>
      </c>
    </row>
    <row r="1874" spans="1:6" ht="12.75">
      <c r="A1874" s="734" t="s">
        <v>716</v>
      </c>
      <c r="B1874" s="738">
        <v>176</v>
      </c>
      <c r="C1874" s="738">
        <v>176</v>
      </c>
      <c r="D1874" s="738">
        <v>176</v>
      </c>
      <c r="E1874" s="739">
        <v>100</v>
      </c>
      <c r="F1874" s="738">
        <v>0</v>
      </c>
    </row>
    <row r="1875" spans="1:6" ht="25.5">
      <c r="A1875" s="734" t="s">
        <v>718</v>
      </c>
      <c r="B1875" s="738">
        <v>176</v>
      </c>
      <c r="C1875" s="738">
        <v>176</v>
      </c>
      <c r="D1875" s="738">
        <v>176</v>
      </c>
      <c r="E1875" s="739">
        <v>100</v>
      </c>
      <c r="F1875" s="738">
        <v>0</v>
      </c>
    </row>
    <row r="1876" spans="1:6" s="729" customFormat="1" ht="12.75">
      <c r="A1876" s="730" t="s">
        <v>834</v>
      </c>
      <c r="B1876" s="733">
        <v>176</v>
      </c>
      <c r="C1876" s="733">
        <v>176</v>
      </c>
      <c r="D1876" s="733">
        <v>0</v>
      </c>
      <c r="E1876" s="732">
        <v>0</v>
      </c>
      <c r="F1876" s="733">
        <v>0</v>
      </c>
    </row>
    <row r="1877" spans="1:6" ht="12.75">
      <c r="A1877" s="734" t="s">
        <v>721</v>
      </c>
      <c r="B1877" s="738">
        <v>176</v>
      </c>
      <c r="C1877" s="738">
        <v>176</v>
      </c>
      <c r="D1877" s="738">
        <v>0</v>
      </c>
      <c r="E1877" s="739">
        <v>0</v>
      </c>
      <c r="F1877" s="738">
        <v>0</v>
      </c>
    </row>
    <row r="1878" spans="1:6" ht="25.5">
      <c r="A1878" s="734" t="s">
        <v>773</v>
      </c>
      <c r="B1878" s="738">
        <v>176</v>
      </c>
      <c r="C1878" s="738">
        <v>176</v>
      </c>
      <c r="D1878" s="738">
        <v>0</v>
      </c>
      <c r="E1878" s="739">
        <v>0</v>
      </c>
      <c r="F1878" s="738">
        <v>0</v>
      </c>
    </row>
    <row r="1879" spans="1:6" ht="12.75">
      <c r="A1879" s="734" t="s">
        <v>777</v>
      </c>
      <c r="B1879" s="738">
        <v>176</v>
      </c>
      <c r="C1879" s="738">
        <v>176</v>
      </c>
      <c r="D1879" s="738">
        <v>0</v>
      </c>
      <c r="E1879" s="739">
        <v>0</v>
      </c>
      <c r="F1879" s="738">
        <v>0</v>
      </c>
    </row>
    <row r="1880" spans="1:6" ht="12.75">
      <c r="A1880" s="734" t="s">
        <v>402</v>
      </c>
      <c r="B1880" s="738">
        <v>0</v>
      </c>
      <c r="C1880" s="738">
        <v>0</v>
      </c>
      <c r="D1880" s="738">
        <v>176</v>
      </c>
      <c r="E1880" s="739" t="s">
        <v>398</v>
      </c>
      <c r="F1880" s="738">
        <v>0</v>
      </c>
    </row>
    <row r="1881" spans="1:6" s="729" customFormat="1" ht="25.5">
      <c r="A1881" s="730" t="s">
        <v>841</v>
      </c>
      <c r="B1881" s="733"/>
      <c r="C1881" s="733"/>
      <c r="D1881" s="733"/>
      <c r="E1881" s="732"/>
      <c r="F1881" s="733"/>
    </row>
    <row r="1882" spans="1:6" s="729" customFormat="1" ht="12.75">
      <c r="A1882" s="730" t="s">
        <v>711</v>
      </c>
      <c r="B1882" s="733">
        <v>6300</v>
      </c>
      <c r="C1882" s="733">
        <v>6300</v>
      </c>
      <c r="D1882" s="733">
        <v>6300</v>
      </c>
      <c r="E1882" s="732">
        <v>100</v>
      </c>
      <c r="F1882" s="733">
        <v>0</v>
      </c>
    </row>
    <row r="1883" spans="1:6" ht="12.75">
      <c r="A1883" s="734" t="s">
        <v>716</v>
      </c>
      <c r="B1883" s="738">
        <v>6300</v>
      </c>
      <c r="C1883" s="738">
        <v>6300</v>
      </c>
      <c r="D1883" s="738">
        <v>6300</v>
      </c>
      <c r="E1883" s="739">
        <v>100</v>
      </c>
      <c r="F1883" s="738">
        <v>0</v>
      </c>
    </row>
    <row r="1884" spans="1:6" ht="25.5">
      <c r="A1884" s="734" t="s">
        <v>718</v>
      </c>
      <c r="B1884" s="738">
        <v>6300</v>
      </c>
      <c r="C1884" s="738">
        <v>6300</v>
      </c>
      <c r="D1884" s="738">
        <v>6300</v>
      </c>
      <c r="E1884" s="739">
        <v>100</v>
      </c>
      <c r="F1884" s="738">
        <v>0</v>
      </c>
    </row>
    <row r="1885" spans="1:6" s="729" customFormat="1" ht="12.75">
      <c r="A1885" s="730" t="s">
        <v>834</v>
      </c>
      <c r="B1885" s="733">
        <v>6300</v>
      </c>
      <c r="C1885" s="733">
        <v>6300</v>
      </c>
      <c r="D1885" s="733">
        <v>5152.52</v>
      </c>
      <c r="E1885" s="732">
        <v>81.786031746</v>
      </c>
      <c r="F1885" s="733">
        <v>0</v>
      </c>
    </row>
    <row r="1886" spans="1:6" ht="12.75">
      <c r="A1886" s="734" t="s">
        <v>721</v>
      </c>
      <c r="B1886" s="738">
        <v>6300</v>
      </c>
      <c r="C1886" s="738">
        <v>6300</v>
      </c>
      <c r="D1886" s="738">
        <v>5152.52</v>
      </c>
      <c r="E1886" s="739">
        <v>81.786031746</v>
      </c>
      <c r="F1886" s="738">
        <v>0</v>
      </c>
    </row>
    <row r="1887" spans="1:6" ht="25.5">
      <c r="A1887" s="734" t="s">
        <v>773</v>
      </c>
      <c r="B1887" s="738">
        <v>6300</v>
      </c>
      <c r="C1887" s="738">
        <v>6300</v>
      </c>
      <c r="D1887" s="738">
        <v>5152.52</v>
      </c>
      <c r="E1887" s="739">
        <v>81.786031746</v>
      </c>
      <c r="F1887" s="738">
        <v>0</v>
      </c>
    </row>
    <row r="1888" spans="1:6" ht="12.75">
      <c r="A1888" s="734" t="s">
        <v>777</v>
      </c>
      <c r="B1888" s="738">
        <v>6300</v>
      </c>
      <c r="C1888" s="738">
        <v>6300</v>
      </c>
      <c r="D1888" s="738">
        <v>5152.52</v>
      </c>
      <c r="E1888" s="739">
        <v>81.786031746</v>
      </c>
      <c r="F1888" s="738">
        <v>0</v>
      </c>
    </row>
    <row r="1889" spans="1:6" ht="12.75">
      <c r="A1889" s="734" t="s">
        <v>402</v>
      </c>
      <c r="B1889" s="738">
        <v>0</v>
      </c>
      <c r="C1889" s="738">
        <v>0</v>
      </c>
      <c r="D1889" s="738">
        <v>1147.48</v>
      </c>
      <c r="E1889" s="739" t="s">
        <v>398</v>
      </c>
      <c r="F1889" s="738">
        <v>0</v>
      </c>
    </row>
    <row r="1890" spans="1:6" s="729" customFormat="1" ht="12.75">
      <c r="A1890" s="730" t="s">
        <v>843</v>
      </c>
      <c r="B1890" s="733"/>
      <c r="C1890" s="733"/>
      <c r="D1890" s="733"/>
      <c r="E1890" s="732"/>
      <c r="F1890" s="733"/>
    </row>
    <row r="1891" spans="1:6" s="729" customFormat="1" ht="12.75">
      <c r="A1891" s="730" t="s">
        <v>711</v>
      </c>
      <c r="B1891" s="733">
        <v>1328</v>
      </c>
      <c r="C1891" s="733">
        <v>0</v>
      </c>
      <c r="D1891" s="733">
        <v>0</v>
      </c>
      <c r="E1891" s="732">
        <v>0</v>
      </c>
      <c r="F1891" s="733">
        <v>0</v>
      </c>
    </row>
    <row r="1892" spans="1:6" ht="12.75">
      <c r="A1892" s="734" t="s">
        <v>716</v>
      </c>
      <c r="B1892" s="738">
        <v>1328</v>
      </c>
      <c r="C1892" s="738">
        <v>0</v>
      </c>
      <c r="D1892" s="738">
        <v>0</v>
      </c>
      <c r="E1892" s="739">
        <v>0</v>
      </c>
      <c r="F1892" s="738">
        <v>0</v>
      </c>
    </row>
    <row r="1893" spans="1:6" ht="25.5">
      <c r="A1893" s="734" t="s">
        <v>718</v>
      </c>
      <c r="B1893" s="738">
        <v>1328</v>
      </c>
      <c r="C1893" s="738">
        <v>0</v>
      </c>
      <c r="D1893" s="738">
        <v>0</v>
      </c>
      <c r="E1893" s="739">
        <v>0</v>
      </c>
      <c r="F1893" s="738">
        <v>0</v>
      </c>
    </row>
    <row r="1894" spans="1:6" s="729" customFormat="1" ht="12.75">
      <c r="A1894" s="730" t="s">
        <v>834</v>
      </c>
      <c r="B1894" s="733">
        <v>1328</v>
      </c>
      <c r="C1894" s="733">
        <v>0</v>
      </c>
      <c r="D1894" s="733">
        <v>0</v>
      </c>
      <c r="E1894" s="732">
        <v>0</v>
      </c>
      <c r="F1894" s="733">
        <v>0</v>
      </c>
    </row>
    <row r="1895" spans="1:6" ht="12.75">
      <c r="A1895" s="734" t="s">
        <v>721</v>
      </c>
      <c r="B1895" s="738">
        <v>1328</v>
      </c>
      <c r="C1895" s="738">
        <v>0</v>
      </c>
      <c r="D1895" s="738">
        <v>0</v>
      </c>
      <c r="E1895" s="739">
        <v>0</v>
      </c>
      <c r="F1895" s="738">
        <v>0</v>
      </c>
    </row>
    <row r="1896" spans="1:6" ht="25.5">
      <c r="A1896" s="734" t="s">
        <v>773</v>
      </c>
      <c r="B1896" s="738">
        <v>1328</v>
      </c>
      <c r="C1896" s="738">
        <v>0</v>
      </c>
      <c r="D1896" s="738">
        <v>0</v>
      </c>
      <c r="E1896" s="739">
        <v>0</v>
      </c>
      <c r="F1896" s="738">
        <v>0</v>
      </c>
    </row>
    <row r="1897" spans="1:6" ht="12.75">
      <c r="A1897" s="734" t="s">
        <v>777</v>
      </c>
      <c r="B1897" s="738">
        <v>1328</v>
      </c>
      <c r="C1897" s="738">
        <v>0</v>
      </c>
      <c r="D1897" s="738">
        <v>0</v>
      </c>
      <c r="E1897" s="739">
        <v>0</v>
      </c>
      <c r="F1897" s="738">
        <v>0</v>
      </c>
    </row>
    <row r="1898" spans="1:6" s="729" customFormat="1" ht="12.75">
      <c r="A1898" s="730" t="s">
        <v>845</v>
      </c>
      <c r="B1898" s="733"/>
      <c r="C1898" s="733"/>
      <c r="D1898" s="733"/>
      <c r="E1898" s="732"/>
      <c r="F1898" s="733"/>
    </row>
    <row r="1899" spans="1:6" s="729" customFormat="1" ht="12.75">
      <c r="A1899" s="730" t="s">
        <v>711</v>
      </c>
      <c r="B1899" s="733">
        <v>5048205</v>
      </c>
      <c r="C1899" s="733">
        <v>625500</v>
      </c>
      <c r="D1899" s="733">
        <v>625500</v>
      </c>
      <c r="E1899" s="732">
        <v>12.390542777</v>
      </c>
      <c r="F1899" s="733">
        <v>103000</v>
      </c>
    </row>
    <row r="1900" spans="1:6" ht="12.75">
      <c r="A1900" s="734" t="s">
        <v>716</v>
      </c>
      <c r="B1900" s="738">
        <v>5048205</v>
      </c>
      <c r="C1900" s="738">
        <v>625500</v>
      </c>
      <c r="D1900" s="738">
        <v>625500</v>
      </c>
      <c r="E1900" s="739">
        <v>12.390542777</v>
      </c>
      <c r="F1900" s="738">
        <v>103000</v>
      </c>
    </row>
    <row r="1901" spans="1:6" ht="25.5">
      <c r="A1901" s="734" t="s">
        <v>718</v>
      </c>
      <c r="B1901" s="738">
        <v>5048205</v>
      </c>
      <c r="C1901" s="738">
        <v>625500</v>
      </c>
      <c r="D1901" s="738">
        <v>625500</v>
      </c>
      <c r="E1901" s="739">
        <v>12.390542777</v>
      </c>
      <c r="F1901" s="738">
        <v>103000</v>
      </c>
    </row>
    <row r="1902" spans="1:6" s="729" customFormat="1" ht="12.75">
      <c r="A1902" s="730" t="s">
        <v>834</v>
      </c>
      <c r="B1902" s="733">
        <v>5048205</v>
      </c>
      <c r="C1902" s="733">
        <v>625500</v>
      </c>
      <c r="D1902" s="733">
        <v>523451.5</v>
      </c>
      <c r="E1902" s="732">
        <v>10.369061874</v>
      </c>
      <c r="F1902" s="733">
        <v>255311.72</v>
      </c>
    </row>
    <row r="1903" spans="1:6" ht="12.75">
      <c r="A1903" s="734" t="s">
        <v>721</v>
      </c>
      <c r="B1903" s="738">
        <v>5048205</v>
      </c>
      <c r="C1903" s="738">
        <v>625500</v>
      </c>
      <c r="D1903" s="738">
        <v>523451.5</v>
      </c>
      <c r="E1903" s="739">
        <v>10.369061874</v>
      </c>
      <c r="F1903" s="738">
        <v>255311.72</v>
      </c>
    </row>
    <row r="1904" spans="1:6" ht="25.5">
      <c r="A1904" s="734" t="s">
        <v>773</v>
      </c>
      <c r="B1904" s="738">
        <v>5048205</v>
      </c>
      <c r="C1904" s="738">
        <v>625500</v>
      </c>
      <c r="D1904" s="738">
        <v>523451.5</v>
      </c>
      <c r="E1904" s="739">
        <v>10.369061874</v>
      </c>
      <c r="F1904" s="738">
        <v>255311.72</v>
      </c>
    </row>
    <row r="1905" spans="1:6" ht="12.75">
      <c r="A1905" s="734" t="s">
        <v>777</v>
      </c>
      <c r="B1905" s="738">
        <v>5048205</v>
      </c>
      <c r="C1905" s="738">
        <v>625500</v>
      </c>
      <c r="D1905" s="738">
        <v>523451.5</v>
      </c>
      <c r="E1905" s="739">
        <v>10.369061874</v>
      </c>
      <c r="F1905" s="738">
        <v>255311.72</v>
      </c>
    </row>
    <row r="1906" spans="1:6" ht="12.75">
      <c r="A1906" s="734" t="s">
        <v>402</v>
      </c>
      <c r="B1906" s="738">
        <v>0</v>
      </c>
      <c r="C1906" s="738">
        <v>0</v>
      </c>
      <c r="D1906" s="738">
        <v>102048.5</v>
      </c>
      <c r="E1906" s="739" t="s">
        <v>398</v>
      </c>
      <c r="F1906" s="738">
        <v>-152311.72</v>
      </c>
    </row>
    <row r="1907" spans="1:6" s="729" customFormat="1" ht="12.75">
      <c r="A1907" s="730" t="s">
        <v>847</v>
      </c>
      <c r="B1907" s="733"/>
      <c r="C1907" s="733"/>
      <c r="D1907" s="733"/>
      <c r="E1907" s="732"/>
      <c r="F1907" s="733"/>
    </row>
    <row r="1908" spans="1:6" s="729" customFormat="1" ht="12.75">
      <c r="A1908" s="730" t="s">
        <v>711</v>
      </c>
      <c r="B1908" s="733">
        <v>1387900</v>
      </c>
      <c r="C1908" s="733">
        <v>1036340</v>
      </c>
      <c r="D1908" s="733">
        <v>1036340</v>
      </c>
      <c r="E1908" s="732">
        <v>74.669644787</v>
      </c>
      <c r="F1908" s="733">
        <v>297340</v>
      </c>
    </row>
    <row r="1909" spans="1:6" ht="12.75">
      <c r="A1909" s="734" t="s">
        <v>716</v>
      </c>
      <c r="B1909" s="738">
        <v>1387900</v>
      </c>
      <c r="C1909" s="738">
        <v>1036340</v>
      </c>
      <c r="D1909" s="738">
        <v>1036340</v>
      </c>
      <c r="E1909" s="739">
        <v>74.669644787</v>
      </c>
      <c r="F1909" s="738">
        <v>297340</v>
      </c>
    </row>
    <row r="1910" spans="1:6" ht="25.5">
      <c r="A1910" s="734" t="s">
        <v>718</v>
      </c>
      <c r="B1910" s="738">
        <v>1387900</v>
      </c>
      <c r="C1910" s="738">
        <v>1036340</v>
      </c>
      <c r="D1910" s="738">
        <v>1036340</v>
      </c>
      <c r="E1910" s="739">
        <v>74.669644787</v>
      </c>
      <c r="F1910" s="738">
        <v>297340</v>
      </c>
    </row>
    <row r="1911" spans="1:6" s="729" customFormat="1" ht="12.75">
      <c r="A1911" s="730" t="s">
        <v>834</v>
      </c>
      <c r="B1911" s="733">
        <v>1387900</v>
      </c>
      <c r="C1911" s="733">
        <v>1036340</v>
      </c>
      <c r="D1911" s="733">
        <v>1036336.34</v>
      </c>
      <c r="E1911" s="732">
        <v>74.669381079</v>
      </c>
      <c r="F1911" s="733">
        <v>297410.5</v>
      </c>
    </row>
    <row r="1912" spans="1:6" ht="12.75">
      <c r="A1912" s="734" t="s">
        <v>721</v>
      </c>
      <c r="B1912" s="738">
        <v>1387900</v>
      </c>
      <c r="C1912" s="738">
        <v>1036340</v>
      </c>
      <c r="D1912" s="738">
        <v>1036336.34</v>
      </c>
      <c r="E1912" s="739">
        <v>74.669381079</v>
      </c>
      <c r="F1912" s="738">
        <v>297410.5</v>
      </c>
    </row>
    <row r="1913" spans="1:6" ht="25.5">
      <c r="A1913" s="734" t="s">
        <v>773</v>
      </c>
      <c r="B1913" s="738">
        <v>1387900</v>
      </c>
      <c r="C1913" s="738">
        <v>1036340</v>
      </c>
      <c r="D1913" s="738">
        <v>1036336.34</v>
      </c>
      <c r="E1913" s="739">
        <v>74.669381079</v>
      </c>
      <c r="F1913" s="738">
        <v>297410.5</v>
      </c>
    </row>
    <row r="1914" spans="1:6" ht="12.75">
      <c r="A1914" s="734" t="s">
        <v>777</v>
      </c>
      <c r="B1914" s="738">
        <v>1387900</v>
      </c>
      <c r="C1914" s="738">
        <v>1036340</v>
      </c>
      <c r="D1914" s="738">
        <v>1036336.34</v>
      </c>
      <c r="E1914" s="739">
        <v>74.669381079</v>
      </c>
      <c r="F1914" s="738">
        <v>297410.5</v>
      </c>
    </row>
    <row r="1915" spans="1:6" ht="12.75">
      <c r="A1915" s="734" t="s">
        <v>402</v>
      </c>
      <c r="B1915" s="738">
        <v>0</v>
      </c>
      <c r="C1915" s="738">
        <v>0</v>
      </c>
      <c r="D1915" s="738">
        <v>3.66</v>
      </c>
      <c r="E1915" s="739" t="s">
        <v>398</v>
      </c>
      <c r="F1915" s="738">
        <v>-70.5</v>
      </c>
    </row>
    <row r="1916" spans="1:6" s="729" customFormat="1" ht="12.75">
      <c r="A1916" s="730" t="s">
        <v>849</v>
      </c>
      <c r="B1916" s="733"/>
      <c r="C1916" s="733"/>
      <c r="D1916" s="733"/>
      <c r="E1916" s="732"/>
      <c r="F1916" s="733"/>
    </row>
    <row r="1917" spans="1:6" s="729" customFormat="1" ht="12.75">
      <c r="A1917" s="730" t="s">
        <v>711</v>
      </c>
      <c r="B1917" s="733">
        <v>207598</v>
      </c>
      <c r="C1917" s="733">
        <v>67355</v>
      </c>
      <c r="D1917" s="733">
        <v>67430.22</v>
      </c>
      <c r="E1917" s="732">
        <v>32.481151071</v>
      </c>
      <c r="F1917" s="733">
        <v>55771.81</v>
      </c>
    </row>
    <row r="1918" spans="1:6" ht="25.5">
      <c r="A1918" s="734" t="s">
        <v>444</v>
      </c>
      <c r="B1918" s="738">
        <v>25108</v>
      </c>
      <c r="C1918" s="738">
        <v>14043</v>
      </c>
      <c r="D1918" s="738">
        <v>14118.22</v>
      </c>
      <c r="E1918" s="739">
        <v>56.229966545</v>
      </c>
      <c r="F1918" s="738">
        <v>2459.81</v>
      </c>
    </row>
    <row r="1919" spans="1:6" ht="12.75">
      <c r="A1919" s="734" t="s">
        <v>716</v>
      </c>
      <c r="B1919" s="738">
        <v>182490</v>
      </c>
      <c r="C1919" s="738">
        <v>53312</v>
      </c>
      <c r="D1919" s="738">
        <v>53312</v>
      </c>
      <c r="E1919" s="739">
        <v>29.213655543</v>
      </c>
      <c r="F1919" s="738">
        <v>53312</v>
      </c>
    </row>
    <row r="1920" spans="1:6" ht="25.5">
      <c r="A1920" s="734" t="s">
        <v>718</v>
      </c>
      <c r="B1920" s="738">
        <v>182490</v>
      </c>
      <c r="C1920" s="738">
        <v>53312</v>
      </c>
      <c r="D1920" s="738">
        <v>53312</v>
      </c>
      <c r="E1920" s="739">
        <v>29.213655543</v>
      </c>
      <c r="F1920" s="738">
        <v>53312</v>
      </c>
    </row>
    <row r="1921" spans="1:6" s="729" customFormat="1" ht="12.75">
      <c r="A1921" s="730" t="s">
        <v>834</v>
      </c>
      <c r="B1921" s="733">
        <v>207598</v>
      </c>
      <c r="C1921" s="733">
        <v>67355</v>
      </c>
      <c r="D1921" s="733">
        <v>52487.9</v>
      </c>
      <c r="E1921" s="732">
        <v>25.283432403</v>
      </c>
      <c r="F1921" s="733">
        <v>40829.49</v>
      </c>
    </row>
    <row r="1922" spans="1:6" ht="12.75">
      <c r="A1922" s="734" t="s">
        <v>721</v>
      </c>
      <c r="B1922" s="738">
        <v>207598</v>
      </c>
      <c r="C1922" s="738">
        <v>67355</v>
      </c>
      <c r="D1922" s="738">
        <v>52487.9</v>
      </c>
      <c r="E1922" s="739">
        <v>25.283432403</v>
      </c>
      <c r="F1922" s="738">
        <v>40829.49</v>
      </c>
    </row>
    <row r="1923" spans="1:6" ht="25.5">
      <c r="A1923" s="734" t="s">
        <v>773</v>
      </c>
      <c r="B1923" s="738">
        <v>207598</v>
      </c>
      <c r="C1923" s="738">
        <v>67355</v>
      </c>
      <c r="D1923" s="738">
        <v>52487.9</v>
      </c>
      <c r="E1923" s="739">
        <v>25.283432403</v>
      </c>
      <c r="F1923" s="738">
        <v>40829.49</v>
      </c>
    </row>
    <row r="1924" spans="1:6" ht="12.75">
      <c r="A1924" s="734" t="s">
        <v>777</v>
      </c>
      <c r="B1924" s="738">
        <v>207598</v>
      </c>
      <c r="C1924" s="738">
        <v>67355</v>
      </c>
      <c r="D1924" s="738">
        <v>52487.9</v>
      </c>
      <c r="E1924" s="739">
        <v>25.283432403</v>
      </c>
      <c r="F1924" s="738">
        <v>40829.49</v>
      </c>
    </row>
    <row r="1925" spans="1:6" ht="12.75">
      <c r="A1925" s="734" t="s">
        <v>402</v>
      </c>
      <c r="B1925" s="738">
        <v>0</v>
      </c>
      <c r="C1925" s="738">
        <v>0</v>
      </c>
      <c r="D1925" s="738">
        <v>14942.32</v>
      </c>
      <c r="E1925" s="739" t="s">
        <v>398</v>
      </c>
      <c r="F1925" s="738">
        <v>14942.32</v>
      </c>
    </row>
    <row r="1926" spans="1:6" s="729" customFormat="1" ht="12.75">
      <c r="A1926" s="730" t="s">
        <v>870</v>
      </c>
      <c r="B1926" s="733"/>
      <c r="C1926" s="733"/>
      <c r="D1926" s="733"/>
      <c r="E1926" s="732"/>
      <c r="F1926" s="733"/>
    </row>
    <row r="1927" spans="1:6" s="729" customFormat="1" ht="12.75">
      <c r="A1927" s="730" t="s">
        <v>711</v>
      </c>
      <c r="B1927" s="733">
        <v>142147800</v>
      </c>
      <c r="C1927" s="733">
        <v>39161823</v>
      </c>
      <c r="D1927" s="733">
        <v>39161823</v>
      </c>
      <c r="E1927" s="732">
        <v>27.550073234</v>
      </c>
      <c r="F1927" s="733">
        <v>24685648</v>
      </c>
    </row>
    <row r="1928" spans="1:6" ht="12.75">
      <c r="A1928" s="734" t="s">
        <v>716</v>
      </c>
      <c r="B1928" s="738">
        <v>142147800</v>
      </c>
      <c r="C1928" s="738">
        <v>39161823</v>
      </c>
      <c r="D1928" s="738">
        <v>39161823</v>
      </c>
      <c r="E1928" s="739">
        <v>27.550073234</v>
      </c>
      <c r="F1928" s="738">
        <v>24685648</v>
      </c>
    </row>
    <row r="1929" spans="1:6" ht="25.5">
      <c r="A1929" s="734" t="s">
        <v>718</v>
      </c>
      <c r="B1929" s="738">
        <v>142147800</v>
      </c>
      <c r="C1929" s="738">
        <v>39161823</v>
      </c>
      <c r="D1929" s="738">
        <v>39161823</v>
      </c>
      <c r="E1929" s="739">
        <v>27.550073234</v>
      </c>
      <c r="F1929" s="738">
        <v>24685648</v>
      </c>
    </row>
    <row r="1930" spans="1:6" s="729" customFormat="1" ht="12.75">
      <c r="A1930" s="730" t="s">
        <v>834</v>
      </c>
      <c r="B1930" s="733">
        <v>142147800</v>
      </c>
      <c r="C1930" s="733">
        <v>39161823</v>
      </c>
      <c r="D1930" s="733">
        <v>38862186.78</v>
      </c>
      <c r="E1930" s="732">
        <v>27.339281213</v>
      </c>
      <c r="F1930" s="733">
        <v>24824527.93</v>
      </c>
    </row>
    <row r="1931" spans="1:6" ht="12.75">
      <c r="A1931" s="734" t="s">
        <v>721</v>
      </c>
      <c r="B1931" s="738">
        <v>142147800</v>
      </c>
      <c r="C1931" s="738">
        <v>39161823</v>
      </c>
      <c r="D1931" s="738">
        <v>38862186.78</v>
      </c>
      <c r="E1931" s="739">
        <v>27.339281213</v>
      </c>
      <c r="F1931" s="738">
        <v>24824527.93</v>
      </c>
    </row>
    <row r="1932" spans="1:6" ht="25.5">
      <c r="A1932" s="734" t="s">
        <v>773</v>
      </c>
      <c r="B1932" s="738">
        <v>142147800</v>
      </c>
      <c r="C1932" s="738">
        <v>39161823</v>
      </c>
      <c r="D1932" s="738">
        <v>38862186.78</v>
      </c>
      <c r="E1932" s="739">
        <v>27.339281213</v>
      </c>
      <c r="F1932" s="738">
        <v>24824527.93</v>
      </c>
    </row>
    <row r="1933" spans="1:6" ht="25.5">
      <c r="A1933" s="734" t="s">
        <v>775</v>
      </c>
      <c r="B1933" s="738">
        <v>139950000</v>
      </c>
      <c r="C1933" s="738">
        <v>38974823</v>
      </c>
      <c r="D1933" s="738">
        <v>38678254.58</v>
      </c>
      <c r="E1933" s="739">
        <v>27.637195127</v>
      </c>
      <c r="F1933" s="738">
        <v>24814595.73</v>
      </c>
    </row>
    <row r="1934" spans="1:6" ht="12.75">
      <c r="A1934" s="734" t="s">
        <v>777</v>
      </c>
      <c r="B1934" s="738">
        <v>2197800</v>
      </c>
      <c r="C1934" s="738">
        <v>187000</v>
      </c>
      <c r="D1934" s="738">
        <v>183932.2</v>
      </c>
      <c r="E1934" s="739">
        <v>8.368923469</v>
      </c>
      <c r="F1934" s="738">
        <v>9932.2</v>
      </c>
    </row>
    <row r="1935" spans="1:6" ht="12.75">
      <c r="A1935" s="734" t="s">
        <v>402</v>
      </c>
      <c r="B1935" s="738">
        <v>0</v>
      </c>
      <c r="C1935" s="738">
        <v>0</v>
      </c>
      <c r="D1935" s="738">
        <v>299636.219999999</v>
      </c>
      <c r="E1935" s="739" t="s">
        <v>398</v>
      </c>
      <c r="F1935" s="738">
        <v>-138879.93</v>
      </c>
    </row>
    <row r="1936" spans="1:6" s="729" customFormat="1" ht="12.75">
      <c r="A1936" s="730" t="s">
        <v>602</v>
      </c>
      <c r="B1936" s="733"/>
      <c r="C1936" s="733"/>
      <c r="D1936" s="733"/>
      <c r="E1936" s="732"/>
      <c r="F1936" s="733"/>
    </row>
    <row r="1937" spans="1:6" s="729" customFormat="1" ht="12.75">
      <c r="A1937" s="730" t="s">
        <v>711</v>
      </c>
      <c r="B1937" s="733">
        <v>73881</v>
      </c>
      <c r="C1937" s="733">
        <v>2548</v>
      </c>
      <c r="D1937" s="733">
        <v>2548</v>
      </c>
      <c r="E1937" s="732">
        <v>3.448789269</v>
      </c>
      <c r="F1937" s="733">
        <v>0</v>
      </c>
    </row>
    <row r="1938" spans="1:6" ht="12.75">
      <c r="A1938" s="734" t="s">
        <v>716</v>
      </c>
      <c r="B1938" s="738">
        <v>73881</v>
      </c>
      <c r="C1938" s="738">
        <v>2548</v>
      </c>
      <c r="D1938" s="738">
        <v>2548</v>
      </c>
      <c r="E1938" s="739">
        <v>3.448789269</v>
      </c>
      <c r="F1938" s="738">
        <v>0</v>
      </c>
    </row>
    <row r="1939" spans="1:6" ht="25.5">
      <c r="A1939" s="734" t="s">
        <v>718</v>
      </c>
      <c r="B1939" s="738">
        <v>73881</v>
      </c>
      <c r="C1939" s="738">
        <v>2548</v>
      </c>
      <c r="D1939" s="738">
        <v>2548</v>
      </c>
      <c r="E1939" s="739">
        <v>3.448789269</v>
      </c>
      <c r="F1939" s="738">
        <v>0</v>
      </c>
    </row>
    <row r="1940" spans="1:6" s="729" customFormat="1" ht="12.75">
      <c r="A1940" s="730" t="s">
        <v>834</v>
      </c>
      <c r="B1940" s="733">
        <v>73881</v>
      </c>
      <c r="C1940" s="733">
        <v>2548</v>
      </c>
      <c r="D1940" s="733">
        <v>2548</v>
      </c>
      <c r="E1940" s="732">
        <v>3.448789269</v>
      </c>
      <c r="F1940" s="733">
        <v>0</v>
      </c>
    </row>
    <row r="1941" spans="1:6" ht="12.75">
      <c r="A1941" s="734" t="s">
        <v>721</v>
      </c>
      <c r="B1941" s="738">
        <v>73881</v>
      </c>
      <c r="C1941" s="738">
        <v>2548</v>
      </c>
      <c r="D1941" s="738">
        <v>2548</v>
      </c>
      <c r="E1941" s="739">
        <v>3.448789269</v>
      </c>
      <c r="F1941" s="738">
        <v>0</v>
      </c>
    </row>
    <row r="1942" spans="1:6" ht="25.5">
      <c r="A1942" s="734" t="s">
        <v>773</v>
      </c>
      <c r="B1942" s="738">
        <v>73881</v>
      </c>
      <c r="C1942" s="738">
        <v>2548</v>
      </c>
      <c r="D1942" s="738">
        <v>2548</v>
      </c>
      <c r="E1942" s="739">
        <v>3.448789269</v>
      </c>
      <c r="F1942" s="738">
        <v>0</v>
      </c>
    </row>
    <row r="1943" spans="1:6" ht="12.75">
      <c r="A1943" s="734" t="s">
        <v>777</v>
      </c>
      <c r="B1943" s="738">
        <v>73881</v>
      </c>
      <c r="C1943" s="738">
        <v>2548</v>
      </c>
      <c r="D1943" s="738">
        <v>2548</v>
      </c>
      <c r="E1943" s="739">
        <v>3.448789269</v>
      </c>
      <c r="F1943" s="738">
        <v>0</v>
      </c>
    </row>
    <row r="1944" spans="1:6" s="729" customFormat="1" ht="12.75">
      <c r="A1944" s="730" t="s">
        <v>883</v>
      </c>
      <c r="B1944" s="733"/>
      <c r="C1944" s="733"/>
      <c r="D1944" s="733"/>
      <c r="E1944" s="732"/>
      <c r="F1944" s="733"/>
    </row>
    <row r="1945" spans="1:6" s="729" customFormat="1" ht="12.75">
      <c r="A1945" s="730" t="s">
        <v>711</v>
      </c>
      <c r="B1945" s="733">
        <v>44768</v>
      </c>
      <c r="C1945" s="733">
        <v>4605</v>
      </c>
      <c r="D1945" s="733">
        <v>4605</v>
      </c>
      <c r="E1945" s="732">
        <v>10.286365261</v>
      </c>
      <c r="F1945" s="733">
        <v>0</v>
      </c>
    </row>
    <row r="1946" spans="1:6" ht="12.75">
      <c r="A1946" s="734" t="s">
        <v>716</v>
      </c>
      <c r="B1946" s="738">
        <v>44768</v>
      </c>
      <c r="C1946" s="738">
        <v>4605</v>
      </c>
      <c r="D1946" s="738">
        <v>4605</v>
      </c>
      <c r="E1946" s="739">
        <v>10.286365261</v>
      </c>
      <c r="F1946" s="738">
        <v>0</v>
      </c>
    </row>
    <row r="1947" spans="1:6" ht="25.5">
      <c r="A1947" s="734" t="s">
        <v>718</v>
      </c>
      <c r="B1947" s="738">
        <v>44768</v>
      </c>
      <c r="C1947" s="738">
        <v>4605</v>
      </c>
      <c r="D1947" s="738">
        <v>4605</v>
      </c>
      <c r="E1947" s="739">
        <v>10.286365261</v>
      </c>
      <c r="F1947" s="738">
        <v>0</v>
      </c>
    </row>
    <row r="1948" spans="1:6" s="729" customFormat="1" ht="12.75">
      <c r="A1948" s="730" t="s">
        <v>834</v>
      </c>
      <c r="B1948" s="733">
        <v>44768</v>
      </c>
      <c r="C1948" s="733">
        <v>4605</v>
      </c>
      <c r="D1948" s="733">
        <v>4605</v>
      </c>
      <c r="E1948" s="732">
        <v>10.286365261</v>
      </c>
      <c r="F1948" s="733">
        <v>0</v>
      </c>
    </row>
    <row r="1949" spans="1:6" ht="12.75">
      <c r="A1949" s="734" t="s">
        <v>721</v>
      </c>
      <c r="B1949" s="738">
        <v>44768</v>
      </c>
      <c r="C1949" s="738">
        <v>4605</v>
      </c>
      <c r="D1949" s="738">
        <v>4605</v>
      </c>
      <c r="E1949" s="739">
        <v>10.286365261</v>
      </c>
      <c r="F1949" s="738">
        <v>0</v>
      </c>
    </row>
    <row r="1950" spans="1:6" ht="25.5">
      <c r="A1950" s="734" t="s">
        <v>773</v>
      </c>
      <c r="B1950" s="738">
        <v>44768</v>
      </c>
      <c r="C1950" s="738">
        <v>4605</v>
      </c>
      <c r="D1950" s="738">
        <v>4605</v>
      </c>
      <c r="E1950" s="739">
        <v>10.286365261</v>
      </c>
      <c r="F1950" s="738">
        <v>0</v>
      </c>
    </row>
    <row r="1951" spans="1:6" ht="12.75">
      <c r="A1951" s="734" t="s">
        <v>777</v>
      </c>
      <c r="B1951" s="738">
        <v>44768</v>
      </c>
      <c r="C1951" s="738">
        <v>4605</v>
      </c>
      <c r="D1951" s="738">
        <v>4605</v>
      </c>
      <c r="E1951" s="739">
        <v>10.286365261</v>
      </c>
      <c r="F1951" s="738">
        <v>0</v>
      </c>
    </row>
    <row r="1952" spans="1:6" s="729" customFormat="1" ht="12.75">
      <c r="A1952" s="730" t="s">
        <v>887</v>
      </c>
      <c r="B1952" s="733"/>
      <c r="C1952" s="733"/>
      <c r="D1952" s="733"/>
      <c r="E1952" s="732"/>
      <c r="F1952" s="733"/>
    </row>
    <row r="1953" spans="1:6" s="729" customFormat="1" ht="12.75">
      <c r="A1953" s="730" t="s">
        <v>711</v>
      </c>
      <c r="B1953" s="733">
        <v>242510</v>
      </c>
      <c r="C1953" s="733">
        <v>0</v>
      </c>
      <c r="D1953" s="733">
        <v>0</v>
      </c>
      <c r="E1953" s="732">
        <v>0</v>
      </c>
      <c r="F1953" s="733">
        <v>-48656</v>
      </c>
    </row>
    <row r="1954" spans="1:6" ht="12.75">
      <c r="A1954" s="734" t="s">
        <v>716</v>
      </c>
      <c r="B1954" s="738">
        <v>242510</v>
      </c>
      <c r="C1954" s="738">
        <v>0</v>
      </c>
      <c r="D1954" s="738">
        <v>0</v>
      </c>
      <c r="E1954" s="739">
        <v>0</v>
      </c>
      <c r="F1954" s="738">
        <v>-48656</v>
      </c>
    </row>
    <row r="1955" spans="1:6" ht="25.5">
      <c r="A1955" s="734" t="s">
        <v>718</v>
      </c>
      <c r="B1955" s="738">
        <v>242510</v>
      </c>
      <c r="C1955" s="738">
        <v>0</v>
      </c>
      <c r="D1955" s="738">
        <v>0</v>
      </c>
      <c r="E1955" s="739">
        <v>0</v>
      </c>
      <c r="F1955" s="738">
        <v>-48656</v>
      </c>
    </row>
    <row r="1956" spans="1:6" s="729" customFormat="1" ht="12.75">
      <c r="A1956" s="730" t="s">
        <v>834</v>
      </c>
      <c r="B1956" s="733">
        <v>242510</v>
      </c>
      <c r="C1956" s="733">
        <v>0</v>
      </c>
      <c r="D1956" s="733">
        <v>0</v>
      </c>
      <c r="E1956" s="732">
        <v>0</v>
      </c>
      <c r="F1956" s="733">
        <v>0</v>
      </c>
    </row>
    <row r="1957" spans="1:6" ht="12.75">
      <c r="A1957" s="734" t="s">
        <v>721</v>
      </c>
      <c r="B1957" s="738">
        <v>242510</v>
      </c>
      <c r="C1957" s="738">
        <v>0</v>
      </c>
      <c r="D1957" s="738">
        <v>0</v>
      </c>
      <c r="E1957" s="739">
        <v>0</v>
      </c>
      <c r="F1957" s="738">
        <v>0</v>
      </c>
    </row>
    <row r="1958" spans="1:6" ht="25.5">
      <c r="A1958" s="734" t="s">
        <v>773</v>
      </c>
      <c r="B1958" s="738">
        <v>242510</v>
      </c>
      <c r="C1958" s="738">
        <v>0</v>
      </c>
      <c r="D1958" s="738">
        <v>0</v>
      </c>
      <c r="E1958" s="739">
        <v>0</v>
      </c>
      <c r="F1958" s="738">
        <v>0</v>
      </c>
    </row>
    <row r="1959" spans="1:6" ht="12.75">
      <c r="A1959" s="734" t="s">
        <v>777</v>
      </c>
      <c r="B1959" s="738">
        <v>242510</v>
      </c>
      <c r="C1959" s="738">
        <v>0</v>
      </c>
      <c r="D1959" s="738">
        <v>0</v>
      </c>
      <c r="E1959" s="739">
        <v>0</v>
      </c>
      <c r="F1959" s="738">
        <v>0</v>
      </c>
    </row>
    <row r="1960" spans="1:6" ht="12.75">
      <c r="A1960" s="734" t="s">
        <v>402</v>
      </c>
      <c r="B1960" s="738">
        <v>0</v>
      </c>
      <c r="C1960" s="738">
        <v>0</v>
      </c>
      <c r="D1960" s="738">
        <v>0</v>
      </c>
      <c r="E1960" s="739" t="s">
        <v>398</v>
      </c>
      <c r="F1960" s="738">
        <v>-48656</v>
      </c>
    </row>
    <row r="1961" spans="1:6" s="729" customFormat="1" ht="12.75">
      <c r="A1961" s="730" t="s">
        <v>891</v>
      </c>
      <c r="B1961" s="733"/>
      <c r="C1961" s="733"/>
      <c r="D1961" s="733"/>
      <c r="E1961" s="732"/>
      <c r="F1961" s="733"/>
    </row>
    <row r="1962" spans="1:6" s="729" customFormat="1" ht="12.75">
      <c r="A1962" s="730" t="s">
        <v>711</v>
      </c>
      <c r="B1962" s="733">
        <v>209570</v>
      </c>
      <c r="C1962" s="733">
        <v>55620</v>
      </c>
      <c r="D1962" s="733">
        <v>55620</v>
      </c>
      <c r="E1962" s="732">
        <v>26.540058214</v>
      </c>
      <c r="F1962" s="733">
        <v>34800</v>
      </c>
    </row>
    <row r="1963" spans="1:6" ht="12.75">
      <c r="A1963" s="734" t="s">
        <v>716</v>
      </c>
      <c r="B1963" s="738">
        <v>209570</v>
      </c>
      <c r="C1963" s="738">
        <v>55620</v>
      </c>
      <c r="D1963" s="738">
        <v>55620</v>
      </c>
      <c r="E1963" s="739">
        <v>26.540058214</v>
      </c>
      <c r="F1963" s="738">
        <v>34800</v>
      </c>
    </row>
    <row r="1964" spans="1:6" ht="25.5">
      <c r="A1964" s="734" t="s">
        <v>718</v>
      </c>
      <c r="B1964" s="738">
        <v>209570</v>
      </c>
      <c r="C1964" s="738">
        <v>55620</v>
      </c>
      <c r="D1964" s="738">
        <v>55620</v>
      </c>
      <c r="E1964" s="739">
        <v>26.540058214</v>
      </c>
      <c r="F1964" s="738">
        <v>34800</v>
      </c>
    </row>
    <row r="1965" spans="1:6" s="729" customFormat="1" ht="12.75">
      <c r="A1965" s="730" t="s">
        <v>834</v>
      </c>
      <c r="B1965" s="733">
        <v>209570</v>
      </c>
      <c r="C1965" s="733">
        <v>55620</v>
      </c>
      <c r="D1965" s="733">
        <v>43871.02</v>
      </c>
      <c r="E1965" s="732">
        <v>20.933826406</v>
      </c>
      <c r="F1965" s="733">
        <v>36589.35</v>
      </c>
    </row>
    <row r="1966" spans="1:6" ht="12.75">
      <c r="A1966" s="734" t="s">
        <v>721</v>
      </c>
      <c r="B1966" s="738">
        <v>209570</v>
      </c>
      <c r="C1966" s="738">
        <v>55620</v>
      </c>
      <c r="D1966" s="738">
        <v>43871.02</v>
      </c>
      <c r="E1966" s="739">
        <v>20.933826406</v>
      </c>
      <c r="F1966" s="738">
        <v>36589.35</v>
      </c>
    </row>
    <row r="1967" spans="1:6" ht="25.5">
      <c r="A1967" s="734" t="s">
        <v>773</v>
      </c>
      <c r="B1967" s="738">
        <v>209570</v>
      </c>
      <c r="C1967" s="738">
        <v>55620</v>
      </c>
      <c r="D1967" s="738">
        <v>43871.02</v>
      </c>
      <c r="E1967" s="739">
        <v>20.933826406</v>
      </c>
      <c r="F1967" s="738">
        <v>36589.35</v>
      </c>
    </row>
    <row r="1968" spans="1:6" ht="12.75">
      <c r="A1968" s="734" t="s">
        <v>777</v>
      </c>
      <c r="B1968" s="738">
        <v>209570</v>
      </c>
      <c r="C1968" s="738">
        <v>55620</v>
      </c>
      <c r="D1968" s="738">
        <v>43871.02</v>
      </c>
      <c r="E1968" s="739">
        <v>20.933826406</v>
      </c>
      <c r="F1968" s="738">
        <v>36589.35</v>
      </c>
    </row>
    <row r="1969" spans="1:6" ht="12.75">
      <c r="A1969" s="734" t="s">
        <v>402</v>
      </c>
      <c r="B1969" s="738">
        <v>0</v>
      </c>
      <c r="C1969" s="738">
        <v>0</v>
      </c>
      <c r="D1969" s="738">
        <v>11748.98</v>
      </c>
      <c r="E1969" s="739" t="s">
        <v>398</v>
      </c>
      <c r="F1969" s="738">
        <v>-1789.35</v>
      </c>
    </row>
    <row r="1970" spans="1:6" s="729" customFormat="1" ht="12.75">
      <c r="A1970" s="730" t="s">
        <v>893</v>
      </c>
      <c r="B1970" s="733"/>
      <c r="C1970" s="733"/>
      <c r="D1970" s="733"/>
      <c r="E1970" s="732"/>
      <c r="F1970" s="733"/>
    </row>
    <row r="1971" spans="1:6" s="729" customFormat="1" ht="12.75">
      <c r="A1971" s="730" t="s">
        <v>711</v>
      </c>
      <c r="B1971" s="733">
        <v>4285</v>
      </c>
      <c r="C1971" s="733">
        <v>0</v>
      </c>
      <c r="D1971" s="733">
        <v>0</v>
      </c>
      <c r="E1971" s="732">
        <v>0</v>
      </c>
      <c r="F1971" s="733">
        <v>0</v>
      </c>
    </row>
    <row r="1972" spans="1:6" ht="12.75">
      <c r="A1972" s="734" t="s">
        <v>716</v>
      </c>
      <c r="B1972" s="738">
        <v>4285</v>
      </c>
      <c r="C1972" s="738">
        <v>0</v>
      </c>
      <c r="D1972" s="738">
        <v>0</v>
      </c>
      <c r="E1972" s="739">
        <v>0</v>
      </c>
      <c r="F1972" s="738">
        <v>0</v>
      </c>
    </row>
    <row r="1973" spans="1:6" ht="25.5">
      <c r="A1973" s="734" t="s">
        <v>718</v>
      </c>
      <c r="B1973" s="738">
        <v>4285</v>
      </c>
      <c r="C1973" s="738">
        <v>0</v>
      </c>
      <c r="D1973" s="738">
        <v>0</v>
      </c>
      <c r="E1973" s="739">
        <v>0</v>
      </c>
      <c r="F1973" s="738">
        <v>0</v>
      </c>
    </row>
    <row r="1974" spans="1:6" s="729" customFormat="1" ht="12.75">
      <c r="A1974" s="730" t="s">
        <v>834</v>
      </c>
      <c r="B1974" s="733">
        <v>4285</v>
      </c>
      <c r="C1974" s="733">
        <v>0</v>
      </c>
      <c r="D1974" s="733">
        <v>0</v>
      </c>
      <c r="E1974" s="732">
        <v>0</v>
      </c>
      <c r="F1974" s="733">
        <v>0</v>
      </c>
    </row>
    <row r="1975" spans="1:6" ht="12.75">
      <c r="A1975" s="734" t="s">
        <v>721</v>
      </c>
      <c r="B1975" s="738">
        <v>4285</v>
      </c>
      <c r="C1975" s="738">
        <v>0</v>
      </c>
      <c r="D1975" s="738">
        <v>0</v>
      </c>
      <c r="E1975" s="739">
        <v>0</v>
      </c>
      <c r="F1975" s="738">
        <v>0</v>
      </c>
    </row>
    <row r="1976" spans="1:6" ht="25.5">
      <c r="A1976" s="734" t="s">
        <v>773</v>
      </c>
      <c r="B1976" s="738">
        <v>4285</v>
      </c>
      <c r="C1976" s="738">
        <v>0</v>
      </c>
      <c r="D1976" s="738">
        <v>0</v>
      </c>
      <c r="E1976" s="739">
        <v>0</v>
      </c>
      <c r="F1976" s="738">
        <v>0</v>
      </c>
    </row>
    <row r="1977" spans="1:6" ht="12.75">
      <c r="A1977" s="734" t="s">
        <v>777</v>
      </c>
      <c r="B1977" s="738">
        <v>4285</v>
      </c>
      <c r="C1977" s="738">
        <v>0</v>
      </c>
      <c r="D1977" s="738">
        <v>0</v>
      </c>
      <c r="E1977" s="739">
        <v>0</v>
      </c>
      <c r="F1977" s="738">
        <v>0</v>
      </c>
    </row>
    <row r="1978" spans="1:6" s="729" customFormat="1" ht="12.75">
      <c r="A1978" s="730" t="s">
        <v>895</v>
      </c>
      <c r="B1978" s="733"/>
      <c r="C1978" s="733"/>
      <c r="D1978" s="733"/>
      <c r="E1978" s="732"/>
      <c r="F1978" s="733"/>
    </row>
    <row r="1979" spans="1:6" s="729" customFormat="1" ht="12.75">
      <c r="A1979" s="730" t="s">
        <v>711</v>
      </c>
      <c r="B1979" s="733">
        <v>73816</v>
      </c>
      <c r="C1979" s="733">
        <v>31616</v>
      </c>
      <c r="D1979" s="733">
        <v>31616</v>
      </c>
      <c r="E1979" s="732">
        <v>42.830822586</v>
      </c>
      <c r="F1979" s="733">
        <v>14981</v>
      </c>
    </row>
    <row r="1980" spans="1:6" ht="12.75">
      <c r="A1980" s="734" t="s">
        <v>716</v>
      </c>
      <c r="B1980" s="738">
        <v>73816</v>
      </c>
      <c r="C1980" s="738">
        <v>31616</v>
      </c>
      <c r="D1980" s="738">
        <v>31616</v>
      </c>
      <c r="E1980" s="739">
        <v>42.830822586</v>
      </c>
      <c r="F1980" s="738">
        <v>14981</v>
      </c>
    </row>
    <row r="1981" spans="1:6" ht="25.5">
      <c r="A1981" s="734" t="s">
        <v>718</v>
      </c>
      <c r="B1981" s="738">
        <v>73816</v>
      </c>
      <c r="C1981" s="738">
        <v>31616</v>
      </c>
      <c r="D1981" s="738">
        <v>31616</v>
      </c>
      <c r="E1981" s="739">
        <v>42.830822586</v>
      </c>
      <c r="F1981" s="738">
        <v>14981</v>
      </c>
    </row>
    <row r="1982" spans="1:6" s="729" customFormat="1" ht="12.75">
      <c r="A1982" s="730" t="s">
        <v>834</v>
      </c>
      <c r="B1982" s="733">
        <v>73816</v>
      </c>
      <c r="C1982" s="733">
        <v>31616</v>
      </c>
      <c r="D1982" s="733">
        <v>16063.49</v>
      </c>
      <c r="E1982" s="732">
        <v>21.761528666</v>
      </c>
      <c r="F1982" s="733">
        <v>0</v>
      </c>
    </row>
    <row r="1983" spans="1:6" ht="12.75">
      <c r="A1983" s="734" t="s">
        <v>721</v>
      </c>
      <c r="B1983" s="738">
        <v>73816</v>
      </c>
      <c r="C1983" s="738">
        <v>31616</v>
      </c>
      <c r="D1983" s="738">
        <v>16063.49</v>
      </c>
      <c r="E1983" s="739">
        <v>21.761528666</v>
      </c>
      <c r="F1983" s="738">
        <v>0</v>
      </c>
    </row>
    <row r="1984" spans="1:6" ht="25.5">
      <c r="A1984" s="734" t="s">
        <v>773</v>
      </c>
      <c r="B1984" s="738">
        <v>73816</v>
      </c>
      <c r="C1984" s="738">
        <v>31616</v>
      </c>
      <c r="D1984" s="738">
        <v>16063.49</v>
      </c>
      <c r="E1984" s="739">
        <v>21.761528666</v>
      </c>
      <c r="F1984" s="738">
        <v>0</v>
      </c>
    </row>
    <row r="1985" spans="1:6" ht="12.75">
      <c r="A1985" s="734" t="s">
        <v>777</v>
      </c>
      <c r="B1985" s="738">
        <v>73816</v>
      </c>
      <c r="C1985" s="738">
        <v>31616</v>
      </c>
      <c r="D1985" s="738">
        <v>16063.49</v>
      </c>
      <c r="E1985" s="739">
        <v>21.761528666</v>
      </c>
      <c r="F1985" s="738">
        <v>0</v>
      </c>
    </row>
    <row r="1986" spans="1:6" ht="12.75">
      <c r="A1986" s="734" t="s">
        <v>402</v>
      </c>
      <c r="B1986" s="738">
        <v>0</v>
      </c>
      <c r="C1986" s="738">
        <v>0</v>
      </c>
      <c r="D1986" s="738">
        <v>15552.51</v>
      </c>
      <c r="E1986" s="739" t="s">
        <v>398</v>
      </c>
      <c r="F1986" s="738">
        <v>14981</v>
      </c>
    </row>
    <row r="1987" spans="1:6" s="729" customFormat="1" ht="12.75">
      <c r="A1987" s="730" t="s">
        <v>901</v>
      </c>
      <c r="B1987" s="733"/>
      <c r="C1987" s="733"/>
      <c r="D1987" s="733"/>
      <c r="E1987" s="732"/>
      <c r="F1987" s="733"/>
    </row>
    <row r="1988" spans="1:6" s="729" customFormat="1" ht="12.75">
      <c r="A1988" s="730" t="s">
        <v>711</v>
      </c>
      <c r="B1988" s="733">
        <v>103609</v>
      </c>
      <c r="C1988" s="733">
        <v>81045</v>
      </c>
      <c r="D1988" s="733">
        <v>81045</v>
      </c>
      <c r="E1988" s="732">
        <v>78.221969134</v>
      </c>
      <c r="F1988" s="733">
        <v>80970</v>
      </c>
    </row>
    <row r="1989" spans="1:6" ht="12.75">
      <c r="A1989" s="734" t="s">
        <v>716</v>
      </c>
      <c r="B1989" s="738">
        <v>103609</v>
      </c>
      <c r="C1989" s="738">
        <v>81045</v>
      </c>
      <c r="D1989" s="738">
        <v>81045</v>
      </c>
      <c r="E1989" s="739">
        <v>78.221969134</v>
      </c>
      <c r="F1989" s="738">
        <v>80970</v>
      </c>
    </row>
    <row r="1990" spans="1:6" ht="25.5">
      <c r="A1990" s="734" t="s">
        <v>718</v>
      </c>
      <c r="B1990" s="738">
        <v>103609</v>
      </c>
      <c r="C1990" s="738">
        <v>81045</v>
      </c>
      <c r="D1990" s="738">
        <v>81045</v>
      </c>
      <c r="E1990" s="739">
        <v>78.221969134</v>
      </c>
      <c r="F1990" s="738">
        <v>80970</v>
      </c>
    </row>
    <row r="1991" spans="1:6" s="729" customFormat="1" ht="12.75">
      <c r="A1991" s="730" t="s">
        <v>834</v>
      </c>
      <c r="B1991" s="733">
        <v>103609</v>
      </c>
      <c r="C1991" s="733">
        <v>81045</v>
      </c>
      <c r="D1991" s="733">
        <v>76251.3</v>
      </c>
      <c r="E1991" s="732">
        <v>73.595247517</v>
      </c>
      <c r="F1991" s="733">
        <v>76181.02</v>
      </c>
    </row>
    <row r="1992" spans="1:6" ht="12.75">
      <c r="A1992" s="734" t="s">
        <v>721</v>
      </c>
      <c r="B1992" s="738">
        <v>103609</v>
      </c>
      <c r="C1992" s="738">
        <v>81045</v>
      </c>
      <c r="D1992" s="738">
        <v>76251.3</v>
      </c>
      <c r="E1992" s="739">
        <v>73.595247517</v>
      </c>
      <c r="F1992" s="738">
        <v>76181.02</v>
      </c>
    </row>
    <row r="1993" spans="1:6" ht="25.5">
      <c r="A1993" s="734" t="s">
        <v>773</v>
      </c>
      <c r="B1993" s="738">
        <v>103609</v>
      </c>
      <c r="C1993" s="738">
        <v>81045</v>
      </c>
      <c r="D1993" s="738">
        <v>76251.3</v>
      </c>
      <c r="E1993" s="739">
        <v>73.595247517</v>
      </c>
      <c r="F1993" s="738">
        <v>76181.02</v>
      </c>
    </row>
    <row r="1994" spans="1:6" ht="12.75">
      <c r="A1994" s="734" t="s">
        <v>777</v>
      </c>
      <c r="B1994" s="738">
        <v>103609</v>
      </c>
      <c r="C1994" s="738">
        <v>81045</v>
      </c>
      <c r="D1994" s="738">
        <v>76251.3</v>
      </c>
      <c r="E1994" s="739">
        <v>73.595247517</v>
      </c>
      <c r="F1994" s="738">
        <v>76181.02</v>
      </c>
    </row>
    <row r="1995" spans="1:6" ht="12.75">
      <c r="A1995" s="734" t="s">
        <v>402</v>
      </c>
      <c r="B1995" s="738">
        <v>0</v>
      </c>
      <c r="C1995" s="738">
        <v>0</v>
      </c>
      <c r="D1995" s="738">
        <v>4793.7</v>
      </c>
      <c r="E1995" s="739" t="s">
        <v>398</v>
      </c>
      <c r="F1995" s="738">
        <v>4788.98</v>
      </c>
    </row>
    <row r="1996" spans="1:6" s="729" customFormat="1" ht="12.75">
      <c r="A1996" s="730" t="s">
        <v>903</v>
      </c>
      <c r="B1996" s="733"/>
      <c r="C1996" s="733"/>
      <c r="D1996" s="733"/>
      <c r="E1996" s="732"/>
      <c r="F1996" s="733"/>
    </row>
    <row r="1997" spans="1:6" s="729" customFormat="1" ht="12.75">
      <c r="A1997" s="730" t="s">
        <v>711</v>
      </c>
      <c r="B1997" s="733">
        <v>1000</v>
      </c>
      <c r="C1997" s="733">
        <v>1000</v>
      </c>
      <c r="D1997" s="733">
        <v>1000</v>
      </c>
      <c r="E1997" s="732">
        <v>100</v>
      </c>
      <c r="F1997" s="733">
        <v>0</v>
      </c>
    </row>
    <row r="1998" spans="1:6" ht="12.75">
      <c r="A1998" s="734" t="s">
        <v>716</v>
      </c>
      <c r="B1998" s="738">
        <v>1000</v>
      </c>
      <c r="C1998" s="738">
        <v>1000</v>
      </c>
      <c r="D1998" s="738">
        <v>1000</v>
      </c>
      <c r="E1998" s="739">
        <v>100</v>
      </c>
      <c r="F1998" s="738">
        <v>0</v>
      </c>
    </row>
    <row r="1999" spans="1:6" ht="25.5">
      <c r="A1999" s="734" t="s">
        <v>718</v>
      </c>
      <c r="B1999" s="738">
        <v>1000</v>
      </c>
      <c r="C1999" s="738">
        <v>1000</v>
      </c>
      <c r="D1999" s="738">
        <v>1000</v>
      </c>
      <c r="E1999" s="739">
        <v>100</v>
      </c>
      <c r="F1999" s="738">
        <v>0</v>
      </c>
    </row>
    <row r="2000" spans="1:6" s="729" customFormat="1" ht="12.75">
      <c r="A2000" s="730" t="s">
        <v>834</v>
      </c>
      <c r="B2000" s="733">
        <v>1000</v>
      </c>
      <c r="C2000" s="733">
        <v>1000</v>
      </c>
      <c r="D2000" s="733">
        <v>617.06</v>
      </c>
      <c r="E2000" s="732">
        <v>61.706</v>
      </c>
      <c r="F2000" s="733">
        <v>0</v>
      </c>
    </row>
    <row r="2001" spans="1:6" ht="12.75">
      <c r="A2001" s="734" t="s">
        <v>721</v>
      </c>
      <c r="B2001" s="738">
        <v>1000</v>
      </c>
      <c r="C2001" s="738">
        <v>1000</v>
      </c>
      <c r="D2001" s="738">
        <v>617.06</v>
      </c>
      <c r="E2001" s="739">
        <v>61.706</v>
      </c>
      <c r="F2001" s="738">
        <v>0</v>
      </c>
    </row>
    <row r="2002" spans="1:6" ht="25.5">
      <c r="A2002" s="734" t="s">
        <v>773</v>
      </c>
      <c r="B2002" s="738">
        <v>1000</v>
      </c>
      <c r="C2002" s="738">
        <v>1000</v>
      </c>
      <c r="D2002" s="738">
        <v>617.06</v>
      </c>
      <c r="E2002" s="739">
        <v>61.706</v>
      </c>
      <c r="F2002" s="738">
        <v>0</v>
      </c>
    </row>
    <row r="2003" spans="1:6" ht="12.75">
      <c r="A2003" s="734" t="s">
        <v>777</v>
      </c>
      <c r="B2003" s="738">
        <v>1000</v>
      </c>
      <c r="C2003" s="738">
        <v>1000</v>
      </c>
      <c r="D2003" s="738">
        <v>617.06</v>
      </c>
      <c r="E2003" s="739">
        <v>61.706</v>
      </c>
      <c r="F2003" s="738">
        <v>0</v>
      </c>
    </row>
    <row r="2004" spans="1:6" ht="12.75">
      <c r="A2004" s="734" t="s">
        <v>402</v>
      </c>
      <c r="B2004" s="738">
        <v>0</v>
      </c>
      <c r="C2004" s="738">
        <v>0</v>
      </c>
      <c r="D2004" s="738">
        <v>382.94</v>
      </c>
      <c r="E2004" s="739" t="s">
        <v>398</v>
      </c>
      <c r="F2004" s="738">
        <v>0</v>
      </c>
    </row>
    <row r="2005" spans="1:6" s="729" customFormat="1" ht="12.75">
      <c r="A2005" s="730" t="s">
        <v>905</v>
      </c>
      <c r="B2005" s="733"/>
      <c r="C2005" s="733"/>
      <c r="D2005" s="733"/>
      <c r="E2005" s="732"/>
      <c r="F2005" s="733"/>
    </row>
    <row r="2006" spans="1:6" s="729" customFormat="1" ht="12.75">
      <c r="A2006" s="730" t="s">
        <v>711</v>
      </c>
      <c r="B2006" s="733">
        <v>2840</v>
      </c>
      <c r="C2006" s="733">
        <v>2840</v>
      </c>
      <c r="D2006" s="733">
        <v>1480</v>
      </c>
      <c r="E2006" s="732">
        <v>52.112676056</v>
      </c>
      <c r="F2006" s="733">
        <v>1480</v>
      </c>
    </row>
    <row r="2007" spans="1:6" ht="25.5">
      <c r="A2007" s="734" t="s">
        <v>444</v>
      </c>
      <c r="B2007" s="738">
        <v>1360</v>
      </c>
      <c r="C2007" s="738">
        <v>1360</v>
      </c>
      <c r="D2007" s="738">
        <v>0</v>
      </c>
      <c r="E2007" s="739">
        <v>0</v>
      </c>
      <c r="F2007" s="738">
        <v>0</v>
      </c>
    </row>
    <row r="2008" spans="1:6" ht="12.75">
      <c r="A2008" s="734" t="s">
        <v>716</v>
      </c>
      <c r="B2008" s="738">
        <v>1480</v>
      </c>
      <c r="C2008" s="738">
        <v>1480</v>
      </c>
      <c r="D2008" s="738">
        <v>1480</v>
      </c>
      <c r="E2008" s="739">
        <v>100</v>
      </c>
      <c r="F2008" s="738">
        <v>1480</v>
      </c>
    </row>
    <row r="2009" spans="1:6" ht="25.5">
      <c r="A2009" s="734" t="s">
        <v>718</v>
      </c>
      <c r="B2009" s="738">
        <v>1480</v>
      </c>
      <c r="C2009" s="738">
        <v>1480</v>
      </c>
      <c r="D2009" s="738">
        <v>1480</v>
      </c>
      <c r="E2009" s="739">
        <v>100</v>
      </c>
      <c r="F2009" s="738">
        <v>1480</v>
      </c>
    </row>
    <row r="2010" spans="1:6" s="729" customFormat="1" ht="12.75">
      <c r="A2010" s="730" t="s">
        <v>834</v>
      </c>
      <c r="B2010" s="733">
        <v>2840</v>
      </c>
      <c r="C2010" s="733">
        <v>2840</v>
      </c>
      <c r="D2010" s="733">
        <v>0</v>
      </c>
      <c r="E2010" s="732">
        <v>0</v>
      </c>
      <c r="F2010" s="733">
        <v>0</v>
      </c>
    </row>
    <row r="2011" spans="1:6" ht="12.75">
      <c r="A2011" s="734" t="s">
        <v>721</v>
      </c>
      <c r="B2011" s="738">
        <v>2840</v>
      </c>
      <c r="C2011" s="738">
        <v>2840</v>
      </c>
      <c r="D2011" s="738">
        <v>0</v>
      </c>
      <c r="E2011" s="739">
        <v>0</v>
      </c>
      <c r="F2011" s="738">
        <v>0</v>
      </c>
    </row>
    <row r="2012" spans="1:6" ht="25.5">
      <c r="A2012" s="734" t="s">
        <v>773</v>
      </c>
      <c r="B2012" s="738">
        <v>2840</v>
      </c>
      <c r="C2012" s="738">
        <v>2840</v>
      </c>
      <c r="D2012" s="738">
        <v>0</v>
      </c>
      <c r="E2012" s="739">
        <v>0</v>
      </c>
      <c r="F2012" s="738">
        <v>0</v>
      </c>
    </row>
    <row r="2013" spans="1:6" ht="12.75">
      <c r="A2013" s="734" t="s">
        <v>777</v>
      </c>
      <c r="B2013" s="738">
        <v>2840</v>
      </c>
      <c r="C2013" s="738">
        <v>2840</v>
      </c>
      <c r="D2013" s="738">
        <v>0</v>
      </c>
      <c r="E2013" s="739">
        <v>0</v>
      </c>
      <c r="F2013" s="738">
        <v>0</v>
      </c>
    </row>
    <row r="2014" spans="1:6" ht="12.75">
      <c r="A2014" s="734" t="s">
        <v>402</v>
      </c>
      <c r="B2014" s="738">
        <v>0</v>
      </c>
      <c r="C2014" s="738">
        <v>0</v>
      </c>
      <c r="D2014" s="738">
        <v>1480</v>
      </c>
      <c r="E2014" s="739" t="s">
        <v>398</v>
      </c>
      <c r="F2014" s="738">
        <v>1480</v>
      </c>
    </row>
    <row r="2015" spans="1:6" s="729" customFormat="1" ht="12.75">
      <c r="A2015" s="730" t="s">
        <v>692</v>
      </c>
      <c r="B2015" s="733"/>
      <c r="C2015" s="733"/>
      <c r="D2015" s="733"/>
      <c r="E2015" s="732"/>
      <c r="F2015" s="733"/>
    </row>
    <row r="2016" spans="1:6" s="729" customFormat="1" ht="12.75">
      <c r="A2016" s="730" t="s">
        <v>711</v>
      </c>
      <c r="B2016" s="733">
        <v>77047</v>
      </c>
      <c r="C2016" s="733">
        <v>19744</v>
      </c>
      <c r="D2016" s="733">
        <v>19744</v>
      </c>
      <c r="E2016" s="732">
        <v>25.625916648</v>
      </c>
      <c r="F2016" s="733">
        <v>5159</v>
      </c>
    </row>
    <row r="2017" spans="1:6" ht="12.75">
      <c r="A2017" s="734" t="s">
        <v>716</v>
      </c>
      <c r="B2017" s="738">
        <v>77047</v>
      </c>
      <c r="C2017" s="738">
        <v>19744</v>
      </c>
      <c r="D2017" s="738">
        <v>19744</v>
      </c>
      <c r="E2017" s="739">
        <v>25.625916648</v>
      </c>
      <c r="F2017" s="738">
        <v>5159</v>
      </c>
    </row>
    <row r="2018" spans="1:6" ht="25.5">
      <c r="A2018" s="734" t="s">
        <v>718</v>
      </c>
      <c r="B2018" s="738">
        <v>77047</v>
      </c>
      <c r="C2018" s="738">
        <v>19744</v>
      </c>
      <c r="D2018" s="738">
        <v>19744</v>
      </c>
      <c r="E2018" s="739">
        <v>25.625916648</v>
      </c>
      <c r="F2018" s="738">
        <v>5159</v>
      </c>
    </row>
    <row r="2019" spans="1:6" s="729" customFormat="1" ht="12.75">
      <c r="A2019" s="730" t="s">
        <v>834</v>
      </c>
      <c r="B2019" s="733">
        <v>77047</v>
      </c>
      <c r="C2019" s="733">
        <v>19744</v>
      </c>
      <c r="D2019" s="733">
        <v>18222.21</v>
      </c>
      <c r="E2019" s="732">
        <v>23.650771607</v>
      </c>
      <c r="F2019" s="733">
        <v>18222.21</v>
      </c>
    </row>
    <row r="2020" spans="1:6" ht="12.75">
      <c r="A2020" s="734" t="s">
        <v>721</v>
      </c>
      <c r="B2020" s="738">
        <v>77047</v>
      </c>
      <c r="C2020" s="738">
        <v>19744</v>
      </c>
      <c r="D2020" s="738">
        <v>18222.21</v>
      </c>
      <c r="E2020" s="739">
        <v>23.650771607</v>
      </c>
      <c r="F2020" s="738">
        <v>18222.21</v>
      </c>
    </row>
    <row r="2021" spans="1:6" ht="25.5">
      <c r="A2021" s="734" t="s">
        <v>773</v>
      </c>
      <c r="B2021" s="738">
        <v>77047</v>
      </c>
      <c r="C2021" s="738">
        <v>19744</v>
      </c>
      <c r="D2021" s="738">
        <v>18222.21</v>
      </c>
      <c r="E2021" s="739">
        <v>23.650771607</v>
      </c>
      <c r="F2021" s="738">
        <v>18222.21</v>
      </c>
    </row>
    <row r="2022" spans="1:6" ht="12.75">
      <c r="A2022" s="734" t="s">
        <v>777</v>
      </c>
      <c r="B2022" s="738">
        <v>77047</v>
      </c>
      <c r="C2022" s="738">
        <v>19744</v>
      </c>
      <c r="D2022" s="738">
        <v>18222.21</v>
      </c>
      <c r="E2022" s="739">
        <v>23.650771607</v>
      </c>
      <c r="F2022" s="738">
        <v>18222.21</v>
      </c>
    </row>
    <row r="2023" spans="1:6" ht="12.75">
      <c r="A2023" s="734" t="s">
        <v>402</v>
      </c>
      <c r="B2023" s="738">
        <v>0</v>
      </c>
      <c r="C2023" s="738">
        <v>0</v>
      </c>
      <c r="D2023" s="738">
        <v>1521.79</v>
      </c>
      <c r="E2023" s="739" t="s">
        <v>398</v>
      </c>
      <c r="F2023" s="738">
        <v>-13063.21</v>
      </c>
    </row>
    <row r="2024" spans="1:6" s="729" customFormat="1" ht="12.75">
      <c r="A2024" s="730" t="s">
        <v>916</v>
      </c>
      <c r="B2024" s="733"/>
      <c r="C2024" s="733"/>
      <c r="D2024" s="733"/>
      <c r="E2024" s="732"/>
      <c r="F2024" s="733"/>
    </row>
    <row r="2025" spans="1:6" s="729" customFormat="1" ht="12.75">
      <c r="A2025" s="730" t="s">
        <v>711</v>
      </c>
      <c r="B2025" s="733">
        <v>1265</v>
      </c>
      <c r="C2025" s="733">
        <v>0</v>
      </c>
      <c r="D2025" s="733">
        <v>0</v>
      </c>
      <c r="E2025" s="732">
        <v>0</v>
      </c>
      <c r="F2025" s="733">
        <v>0</v>
      </c>
    </row>
    <row r="2026" spans="1:6" ht="12.75">
      <c r="A2026" s="734" t="s">
        <v>716</v>
      </c>
      <c r="B2026" s="738">
        <v>1265</v>
      </c>
      <c r="C2026" s="738">
        <v>0</v>
      </c>
      <c r="D2026" s="738">
        <v>0</v>
      </c>
      <c r="E2026" s="739">
        <v>0</v>
      </c>
      <c r="F2026" s="738">
        <v>0</v>
      </c>
    </row>
    <row r="2027" spans="1:6" ht="25.5">
      <c r="A2027" s="734" t="s">
        <v>718</v>
      </c>
      <c r="B2027" s="738">
        <v>1265</v>
      </c>
      <c r="C2027" s="738">
        <v>0</v>
      </c>
      <c r="D2027" s="738">
        <v>0</v>
      </c>
      <c r="E2027" s="739">
        <v>0</v>
      </c>
      <c r="F2027" s="738">
        <v>0</v>
      </c>
    </row>
    <row r="2028" spans="1:6" s="729" customFormat="1" ht="12.75">
      <c r="A2028" s="730" t="s">
        <v>834</v>
      </c>
      <c r="B2028" s="733">
        <v>1265</v>
      </c>
      <c r="C2028" s="733">
        <v>0</v>
      </c>
      <c r="D2028" s="733">
        <v>0</v>
      </c>
      <c r="E2028" s="732">
        <v>0</v>
      </c>
      <c r="F2028" s="733">
        <v>0</v>
      </c>
    </row>
    <row r="2029" spans="1:6" ht="12.75">
      <c r="A2029" s="734" t="s">
        <v>721</v>
      </c>
      <c r="B2029" s="738">
        <v>1265</v>
      </c>
      <c r="C2029" s="738">
        <v>0</v>
      </c>
      <c r="D2029" s="738">
        <v>0</v>
      </c>
      <c r="E2029" s="739">
        <v>0</v>
      </c>
      <c r="F2029" s="738">
        <v>0</v>
      </c>
    </row>
    <row r="2030" spans="1:6" ht="25.5">
      <c r="A2030" s="734" t="s">
        <v>773</v>
      </c>
      <c r="B2030" s="738">
        <v>1265</v>
      </c>
      <c r="C2030" s="738">
        <v>0</v>
      </c>
      <c r="D2030" s="738">
        <v>0</v>
      </c>
      <c r="E2030" s="739">
        <v>0</v>
      </c>
      <c r="F2030" s="738">
        <v>0</v>
      </c>
    </row>
    <row r="2031" spans="1:6" ht="12.75">
      <c r="A2031" s="734" t="s">
        <v>777</v>
      </c>
      <c r="B2031" s="738">
        <v>1265</v>
      </c>
      <c r="C2031" s="738">
        <v>0</v>
      </c>
      <c r="D2031" s="738">
        <v>0</v>
      </c>
      <c r="E2031" s="739">
        <v>0</v>
      </c>
      <c r="F2031" s="738">
        <v>0</v>
      </c>
    </row>
    <row r="2032" spans="1:6" s="729" customFormat="1" ht="25.5">
      <c r="A2032" s="730" t="s">
        <v>918</v>
      </c>
      <c r="B2032" s="733"/>
      <c r="C2032" s="733"/>
      <c r="D2032" s="733"/>
      <c r="E2032" s="732"/>
      <c r="F2032" s="733"/>
    </row>
    <row r="2033" spans="1:6" s="729" customFormat="1" ht="12.75">
      <c r="A2033" s="730" t="s">
        <v>711</v>
      </c>
      <c r="B2033" s="733">
        <v>8735</v>
      </c>
      <c r="C2033" s="733">
        <v>0</v>
      </c>
      <c r="D2033" s="733">
        <v>0</v>
      </c>
      <c r="E2033" s="732">
        <v>0</v>
      </c>
      <c r="F2033" s="733">
        <v>0</v>
      </c>
    </row>
    <row r="2034" spans="1:6" ht="12.75">
      <c r="A2034" s="734" t="s">
        <v>716</v>
      </c>
      <c r="B2034" s="738">
        <v>8735</v>
      </c>
      <c r="C2034" s="738">
        <v>0</v>
      </c>
      <c r="D2034" s="738">
        <v>0</v>
      </c>
      <c r="E2034" s="739">
        <v>0</v>
      </c>
      <c r="F2034" s="738">
        <v>0</v>
      </c>
    </row>
    <row r="2035" spans="1:6" ht="25.5">
      <c r="A2035" s="734" t="s">
        <v>718</v>
      </c>
      <c r="B2035" s="738">
        <v>8735</v>
      </c>
      <c r="C2035" s="738">
        <v>0</v>
      </c>
      <c r="D2035" s="738">
        <v>0</v>
      </c>
      <c r="E2035" s="739">
        <v>0</v>
      </c>
      <c r="F2035" s="738">
        <v>0</v>
      </c>
    </row>
    <row r="2036" spans="1:6" s="729" customFormat="1" ht="12.75">
      <c r="A2036" s="730" t="s">
        <v>834</v>
      </c>
      <c r="B2036" s="733">
        <v>8735</v>
      </c>
      <c r="C2036" s="733">
        <v>0</v>
      </c>
      <c r="D2036" s="733">
        <v>0</v>
      </c>
      <c r="E2036" s="732">
        <v>0</v>
      </c>
      <c r="F2036" s="733">
        <v>0</v>
      </c>
    </row>
    <row r="2037" spans="1:6" ht="12.75">
      <c r="A2037" s="734" t="s">
        <v>721</v>
      </c>
      <c r="B2037" s="738">
        <v>8735</v>
      </c>
      <c r="C2037" s="738">
        <v>0</v>
      </c>
      <c r="D2037" s="738">
        <v>0</v>
      </c>
      <c r="E2037" s="739">
        <v>0</v>
      </c>
      <c r="F2037" s="738">
        <v>0</v>
      </c>
    </row>
    <row r="2038" spans="1:6" ht="25.5">
      <c r="A2038" s="734" t="s">
        <v>773</v>
      </c>
      <c r="B2038" s="738">
        <v>8735</v>
      </c>
      <c r="C2038" s="738">
        <v>0</v>
      </c>
      <c r="D2038" s="738">
        <v>0</v>
      </c>
      <c r="E2038" s="739">
        <v>0</v>
      </c>
      <c r="F2038" s="738">
        <v>0</v>
      </c>
    </row>
    <row r="2039" spans="1:6" ht="12.75">
      <c r="A2039" s="734" t="s">
        <v>777</v>
      </c>
      <c r="B2039" s="738">
        <v>8735</v>
      </c>
      <c r="C2039" s="738">
        <v>0</v>
      </c>
      <c r="D2039" s="738">
        <v>0</v>
      </c>
      <c r="E2039" s="739">
        <v>0</v>
      </c>
      <c r="F2039" s="738">
        <v>0</v>
      </c>
    </row>
    <row r="2040" spans="1:6" ht="12.75">
      <c r="A2040" s="734"/>
      <c r="B2040" s="738"/>
      <c r="C2040" s="738"/>
      <c r="D2040" s="738"/>
      <c r="E2040" s="739"/>
      <c r="F2040" s="738"/>
    </row>
    <row r="2041" spans="1:6" s="729" customFormat="1" ht="38.25">
      <c r="A2041" s="730" t="s">
        <v>296</v>
      </c>
      <c r="B2041" s="733"/>
      <c r="C2041" s="733"/>
      <c r="D2041" s="733"/>
      <c r="E2041" s="732"/>
      <c r="F2041" s="733"/>
    </row>
    <row r="2042" spans="1:6" s="729" customFormat="1" ht="12.75">
      <c r="A2042" s="730" t="s">
        <v>711</v>
      </c>
      <c r="B2042" s="733">
        <v>2959728</v>
      </c>
      <c r="C2042" s="733">
        <v>666609</v>
      </c>
      <c r="D2042" s="733">
        <v>666609</v>
      </c>
      <c r="E2042" s="732">
        <v>22.522643973</v>
      </c>
      <c r="F2042" s="733">
        <v>293416</v>
      </c>
    </row>
    <row r="2043" spans="1:6" ht="12.75">
      <c r="A2043" s="734" t="s">
        <v>716</v>
      </c>
      <c r="B2043" s="738">
        <v>2959728</v>
      </c>
      <c r="C2043" s="738">
        <v>666609</v>
      </c>
      <c r="D2043" s="738">
        <v>666609</v>
      </c>
      <c r="E2043" s="739">
        <v>22.522643973</v>
      </c>
      <c r="F2043" s="738">
        <v>293416</v>
      </c>
    </row>
    <row r="2044" spans="1:6" ht="25.5">
      <c r="A2044" s="734" t="s">
        <v>718</v>
      </c>
      <c r="B2044" s="738">
        <v>2959728</v>
      </c>
      <c r="C2044" s="738">
        <v>666609</v>
      </c>
      <c r="D2044" s="738">
        <v>666609</v>
      </c>
      <c r="E2044" s="739">
        <v>22.522643973</v>
      </c>
      <c r="F2044" s="738">
        <v>293416</v>
      </c>
    </row>
    <row r="2045" spans="1:6" s="729" customFormat="1" ht="12.75">
      <c r="A2045" s="730" t="s">
        <v>834</v>
      </c>
      <c r="B2045" s="733">
        <v>2959728</v>
      </c>
      <c r="C2045" s="733">
        <v>666609</v>
      </c>
      <c r="D2045" s="733">
        <v>613512.12</v>
      </c>
      <c r="E2045" s="732">
        <v>20.728665607</v>
      </c>
      <c r="F2045" s="733">
        <v>266785.52</v>
      </c>
    </row>
    <row r="2046" spans="1:6" ht="12.75">
      <c r="A2046" s="734" t="s">
        <v>721</v>
      </c>
      <c r="B2046" s="738">
        <v>744588</v>
      </c>
      <c r="C2046" s="738">
        <v>155073</v>
      </c>
      <c r="D2046" s="738">
        <v>147405.88</v>
      </c>
      <c r="E2046" s="739">
        <v>19.796972285</v>
      </c>
      <c r="F2046" s="738">
        <v>64994.52</v>
      </c>
    </row>
    <row r="2047" spans="1:6" ht="12.75">
      <c r="A2047" s="734" t="s">
        <v>745</v>
      </c>
      <c r="B2047" s="738">
        <v>744588</v>
      </c>
      <c r="C2047" s="738">
        <v>155073</v>
      </c>
      <c r="D2047" s="738">
        <v>147405.88</v>
      </c>
      <c r="E2047" s="739">
        <v>19.796972285</v>
      </c>
      <c r="F2047" s="738">
        <v>64994.52</v>
      </c>
    </row>
    <row r="2048" spans="1:6" ht="12.75">
      <c r="A2048" s="734" t="s">
        <v>789</v>
      </c>
      <c r="B2048" s="738">
        <v>2215140</v>
      </c>
      <c r="C2048" s="738">
        <v>511536</v>
      </c>
      <c r="D2048" s="738">
        <v>466106.24</v>
      </c>
      <c r="E2048" s="739">
        <v>21.041841148</v>
      </c>
      <c r="F2048" s="738">
        <v>201791</v>
      </c>
    </row>
    <row r="2049" spans="1:6" ht="12.75">
      <c r="A2049" s="734" t="s">
        <v>791</v>
      </c>
      <c r="B2049" s="738">
        <v>2215140</v>
      </c>
      <c r="C2049" s="738">
        <v>511536</v>
      </c>
      <c r="D2049" s="738">
        <v>466106.24</v>
      </c>
      <c r="E2049" s="739">
        <v>21.041841148</v>
      </c>
      <c r="F2049" s="738">
        <v>201791</v>
      </c>
    </row>
    <row r="2050" spans="1:6" ht="12.75">
      <c r="A2050" s="734" t="s">
        <v>402</v>
      </c>
      <c r="B2050" s="738">
        <v>0</v>
      </c>
      <c r="C2050" s="738">
        <v>0</v>
      </c>
      <c r="D2050" s="738">
        <v>53096.88</v>
      </c>
      <c r="E2050" s="739" t="s">
        <v>398</v>
      </c>
      <c r="F2050" s="738">
        <v>26630.48</v>
      </c>
    </row>
    <row r="2051" spans="1:6" s="729" customFormat="1" ht="12.75">
      <c r="A2051" s="730" t="s">
        <v>602</v>
      </c>
      <c r="B2051" s="733"/>
      <c r="C2051" s="733"/>
      <c r="D2051" s="733"/>
      <c r="E2051" s="732"/>
      <c r="F2051" s="733"/>
    </row>
    <row r="2052" spans="1:6" s="729" customFormat="1" ht="12.75">
      <c r="A2052" s="730" t="s">
        <v>711</v>
      </c>
      <c r="B2052" s="733">
        <v>2943032</v>
      </c>
      <c r="C2052" s="733">
        <v>663826</v>
      </c>
      <c r="D2052" s="733">
        <v>663826</v>
      </c>
      <c r="E2052" s="732">
        <v>22.555853963</v>
      </c>
      <c r="F2052" s="733">
        <v>291453</v>
      </c>
    </row>
    <row r="2053" spans="1:6" ht="12.75">
      <c r="A2053" s="734" t="s">
        <v>716</v>
      </c>
      <c r="B2053" s="738">
        <v>2943032</v>
      </c>
      <c r="C2053" s="738">
        <v>663826</v>
      </c>
      <c r="D2053" s="738">
        <v>663826</v>
      </c>
      <c r="E2053" s="739">
        <v>22.555853963</v>
      </c>
      <c r="F2053" s="738">
        <v>291453</v>
      </c>
    </row>
    <row r="2054" spans="1:6" ht="25.5">
      <c r="A2054" s="734" t="s">
        <v>718</v>
      </c>
      <c r="B2054" s="738">
        <v>2943032</v>
      </c>
      <c r="C2054" s="738">
        <v>663826</v>
      </c>
      <c r="D2054" s="738">
        <v>663826</v>
      </c>
      <c r="E2054" s="739">
        <v>22.555853963</v>
      </c>
      <c r="F2054" s="738">
        <v>291453</v>
      </c>
    </row>
    <row r="2055" spans="1:6" s="729" customFormat="1" ht="12.75">
      <c r="A2055" s="730" t="s">
        <v>834</v>
      </c>
      <c r="B2055" s="733">
        <v>2943032</v>
      </c>
      <c r="C2055" s="733">
        <v>663826</v>
      </c>
      <c r="D2055" s="733">
        <v>611518.42</v>
      </c>
      <c r="E2055" s="732">
        <v>20.778517529</v>
      </c>
      <c r="F2055" s="733">
        <v>265607.48</v>
      </c>
    </row>
    <row r="2056" spans="1:6" ht="12.75">
      <c r="A2056" s="734" t="s">
        <v>721</v>
      </c>
      <c r="B2056" s="738">
        <v>743696</v>
      </c>
      <c r="C2056" s="738">
        <v>154867</v>
      </c>
      <c r="D2056" s="738">
        <v>147258.38</v>
      </c>
      <c r="E2056" s="739">
        <v>19.800883694</v>
      </c>
      <c r="F2056" s="738">
        <v>64948.68</v>
      </c>
    </row>
    <row r="2057" spans="1:6" ht="12.75">
      <c r="A2057" s="734" t="s">
        <v>745</v>
      </c>
      <c r="B2057" s="738">
        <v>743696</v>
      </c>
      <c r="C2057" s="738">
        <v>154867</v>
      </c>
      <c r="D2057" s="738">
        <v>147258.38</v>
      </c>
      <c r="E2057" s="739">
        <v>19.800883694</v>
      </c>
      <c r="F2057" s="738">
        <v>64948.68</v>
      </c>
    </row>
    <row r="2058" spans="1:6" ht="12.75">
      <c r="A2058" s="734" t="s">
        <v>789</v>
      </c>
      <c r="B2058" s="738">
        <v>2199336</v>
      </c>
      <c r="C2058" s="738">
        <v>508959</v>
      </c>
      <c r="D2058" s="738">
        <v>464260.04</v>
      </c>
      <c r="E2058" s="739">
        <v>21.109100201</v>
      </c>
      <c r="F2058" s="738">
        <v>200658.8</v>
      </c>
    </row>
    <row r="2059" spans="1:6" ht="12.75">
      <c r="A2059" s="734" t="s">
        <v>791</v>
      </c>
      <c r="B2059" s="738">
        <v>2199336</v>
      </c>
      <c r="C2059" s="738">
        <v>508959</v>
      </c>
      <c r="D2059" s="738">
        <v>464260.04</v>
      </c>
      <c r="E2059" s="739">
        <v>21.109100201</v>
      </c>
      <c r="F2059" s="738">
        <v>200658.8</v>
      </c>
    </row>
    <row r="2060" spans="1:6" ht="12.75">
      <c r="A2060" s="734" t="s">
        <v>402</v>
      </c>
      <c r="B2060" s="738">
        <v>0</v>
      </c>
      <c r="C2060" s="738">
        <v>0</v>
      </c>
      <c r="D2060" s="738">
        <v>52307.58</v>
      </c>
      <c r="E2060" s="739" t="s">
        <v>398</v>
      </c>
      <c r="F2060" s="738">
        <v>25845.52</v>
      </c>
    </row>
    <row r="2061" spans="1:6" s="729" customFormat="1" ht="12.75">
      <c r="A2061" s="730" t="s">
        <v>692</v>
      </c>
      <c r="B2061" s="733"/>
      <c r="C2061" s="733"/>
      <c r="D2061" s="733"/>
      <c r="E2061" s="732"/>
      <c r="F2061" s="733"/>
    </row>
    <row r="2062" spans="1:6" s="729" customFormat="1" ht="12.75">
      <c r="A2062" s="730" t="s">
        <v>711</v>
      </c>
      <c r="B2062" s="733">
        <v>16696</v>
      </c>
      <c r="C2062" s="733">
        <v>2783</v>
      </c>
      <c r="D2062" s="733">
        <v>2783</v>
      </c>
      <c r="E2062" s="732">
        <v>16.668663153</v>
      </c>
      <c r="F2062" s="733">
        <v>1963</v>
      </c>
    </row>
    <row r="2063" spans="1:6" ht="12.75">
      <c r="A2063" s="734" t="s">
        <v>716</v>
      </c>
      <c r="B2063" s="738">
        <v>16696</v>
      </c>
      <c r="C2063" s="738">
        <v>2783</v>
      </c>
      <c r="D2063" s="738">
        <v>2783</v>
      </c>
      <c r="E2063" s="739">
        <v>16.668663153</v>
      </c>
      <c r="F2063" s="738">
        <v>1963</v>
      </c>
    </row>
    <row r="2064" spans="1:6" ht="25.5">
      <c r="A2064" s="734" t="s">
        <v>718</v>
      </c>
      <c r="B2064" s="738">
        <v>16696</v>
      </c>
      <c r="C2064" s="738">
        <v>2783</v>
      </c>
      <c r="D2064" s="738">
        <v>2783</v>
      </c>
      <c r="E2064" s="739">
        <v>16.668663153</v>
      </c>
      <c r="F2064" s="738">
        <v>1963</v>
      </c>
    </row>
    <row r="2065" spans="1:6" s="729" customFormat="1" ht="12.75">
      <c r="A2065" s="730" t="s">
        <v>834</v>
      </c>
      <c r="B2065" s="733">
        <v>16696</v>
      </c>
      <c r="C2065" s="733">
        <v>2783</v>
      </c>
      <c r="D2065" s="733">
        <v>1993.7</v>
      </c>
      <c r="E2065" s="732">
        <v>11.941183517</v>
      </c>
      <c r="F2065" s="733">
        <v>1178.04</v>
      </c>
    </row>
    <row r="2066" spans="1:6" ht="12.75">
      <c r="A2066" s="734" t="s">
        <v>721</v>
      </c>
      <c r="B2066" s="738">
        <v>892</v>
      </c>
      <c r="C2066" s="738">
        <v>206</v>
      </c>
      <c r="D2066" s="738">
        <v>147.5</v>
      </c>
      <c r="E2066" s="739">
        <v>16.535874439</v>
      </c>
      <c r="F2066" s="738">
        <v>45.84</v>
      </c>
    </row>
    <row r="2067" spans="1:6" ht="12.75">
      <c r="A2067" s="734" t="s">
        <v>745</v>
      </c>
      <c r="B2067" s="738">
        <v>892</v>
      </c>
      <c r="C2067" s="738">
        <v>206</v>
      </c>
      <c r="D2067" s="738">
        <v>147.5</v>
      </c>
      <c r="E2067" s="739">
        <v>16.535874439</v>
      </c>
      <c r="F2067" s="738">
        <v>45.84</v>
      </c>
    </row>
    <row r="2068" spans="1:6" ht="12.75">
      <c r="A2068" s="734" t="s">
        <v>789</v>
      </c>
      <c r="B2068" s="738">
        <v>15804</v>
      </c>
      <c r="C2068" s="738">
        <v>2577</v>
      </c>
      <c r="D2068" s="738">
        <v>1846.2</v>
      </c>
      <c r="E2068" s="739">
        <v>11.681852696</v>
      </c>
      <c r="F2068" s="738">
        <v>1132.2</v>
      </c>
    </row>
    <row r="2069" spans="1:6" ht="12.75">
      <c r="A2069" s="734" t="s">
        <v>791</v>
      </c>
      <c r="B2069" s="738">
        <v>15804</v>
      </c>
      <c r="C2069" s="738">
        <v>2577</v>
      </c>
      <c r="D2069" s="738">
        <v>1846.2</v>
      </c>
      <c r="E2069" s="739">
        <v>11.681852696</v>
      </c>
      <c r="F2069" s="738">
        <v>1132.2</v>
      </c>
    </row>
    <row r="2070" spans="1:6" ht="12.75">
      <c r="A2070" s="734" t="s">
        <v>402</v>
      </c>
      <c r="B2070" s="738">
        <v>0</v>
      </c>
      <c r="C2070" s="738">
        <v>0</v>
      </c>
      <c r="D2070" s="738">
        <v>789.3</v>
      </c>
      <c r="E2070" s="739" t="s">
        <v>398</v>
      </c>
      <c r="F2070" s="738">
        <v>784.96</v>
      </c>
    </row>
    <row r="2071" spans="1:6" ht="12.75">
      <c r="A2071" s="734"/>
      <c r="B2071" s="738"/>
      <c r="C2071" s="738"/>
      <c r="D2071" s="738"/>
      <c r="E2071" s="739"/>
      <c r="F2071" s="738"/>
    </row>
    <row r="2072" spans="1:6" s="729" customFormat="1" ht="12.75">
      <c r="A2072" s="730" t="s">
        <v>297</v>
      </c>
      <c r="B2072" s="733"/>
      <c r="C2072" s="733"/>
      <c r="D2072" s="733"/>
      <c r="E2072" s="732"/>
      <c r="F2072" s="733"/>
    </row>
    <row r="2073" spans="1:6" s="729" customFormat="1" ht="12.75">
      <c r="A2073" s="730" t="s">
        <v>711</v>
      </c>
      <c r="B2073" s="733">
        <v>93400472</v>
      </c>
      <c r="C2073" s="733">
        <v>5861481</v>
      </c>
      <c r="D2073" s="733">
        <v>5843282</v>
      </c>
      <c r="E2073" s="732">
        <v>6.256158962</v>
      </c>
      <c r="F2073" s="733">
        <v>3198386</v>
      </c>
    </row>
    <row r="2074" spans="1:6" ht="25.5">
      <c r="A2074" s="734" t="s">
        <v>444</v>
      </c>
      <c r="B2074" s="738">
        <v>218393</v>
      </c>
      <c r="C2074" s="738">
        <v>18199</v>
      </c>
      <c r="D2074" s="738">
        <v>0</v>
      </c>
      <c r="E2074" s="739">
        <v>0</v>
      </c>
      <c r="F2074" s="738">
        <v>0</v>
      </c>
    </row>
    <row r="2075" spans="1:6" ht="12.75">
      <c r="A2075" s="734" t="s">
        <v>716</v>
      </c>
      <c r="B2075" s="738">
        <v>93182079</v>
      </c>
      <c r="C2075" s="738">
        <v>5843282</v>
      </c>
      <c r="D2075" s="738">
        <v>5843282</v>
      </c>
      <c r="E2075" s="739">
        <v>6.270821667</v>
      </c>
      <c r="F2075" s="738">
        <v>3198386</v>
      </c>
    </row>
    <row r="2076" spans="1:6" ht="25.5">
      <c r="A2076" s="734" t="s">
        <v>718</v>
      </c>
      <c r="B2076" s="738">
        <v>93182079</v>
      </c>
      <c r="C2076" s="738">
        <v>5843282</v>
      </c>
      <c r="D2076" s="738">
        <v>5843282</v>
      </c>
      <c r="E2076" s="739">
        <v>6.270821667</v>
      </c>
      <c r="F2076" s="738">
        <v>3198386</v>
      </c>
    </row>
    <row r="2077" spans="1:6" s="729" customFormat="1" ht="12.75">
      <c r="A2077" s="730" t="s">
        <v>834</v>
      </c>
      <c r="B2077" s="733">
        <v>93400472</v>
      </c>
      <c r="C2077" s="733">
        <v>5861481</v>
      </c>
      <c r="D2077" s="733">
        <v>4289229.58</v>
      </c>
      <c r="E2077" s="732">
        <v>4.592299683</v>
      </c>
      <c r="F2077" s="733">
        <v>2453653.48</v>
      </c>
    </row>
    <row r="2078" spans="1:6" ht="12.75">
      <c r="A2078" s="734" t="s">
        <v>721</v>
      </c>
      <c r="B2078" s="738">
        <v>92239997</v>
      </c>
      <c r="C2078" s="738">
        <v>5775488</v>
      </c>
      <c r="D2078" s="738">
        <v>4218368.14</v>
      </c>
      <c r="E2078" s="739">
        <v>4.573252686</v>
      </c>
      <c r="F2078" s="738">
        <v>2383464.84</v>
      </c>
    </row>
    <row r="2079" spans="1:6" ht="12.75">
      <c r="A2079" s="734" t="s">
        <v>723</v>
      </c>
      <c r="B2079" s="738">
        <v>24940339</v>
      </c>
      <c r="C2079" s="738">
        <v>3674625</v>
      </c>
      <c r="D2079" s="738">
        <v>3318537.35</v>
      </c>
      <c r="E2079" s="739">
        <v>13.305903139</v>
      </c>
      <c r="F2079" s="738">
        <v>1499979.26</v>
      </c>
    </row>
    <row r="2080" spans="1:6" ht="12.75">
      <c r="A2080" s="734" t="s">
        <v>725</v>
      </c>
      <c r="B2080" s="738">
        <v>970557</v>
      </c>
      <c r="C2080" s="738">
        <v>157381</v>
      </c>
      <c r="D2080" s="738">
        <v>111730.31</v>
      </c>
      <c r="E2080" s="739">
        <v>11.511978173</v>
      </c>
      <c r="F2080" s="738">
        <v>54555.59</v>
      </c>
    </row>
    <row r="2081" spans="1:6" ht="12.75">
      <c r="A2081" s="734" t="s">
        <v>727</v>
      </c>
      <c r="B2081" s="738">
        <v>760863</v>
      </c>
      <c r="C2081" s="738">
        <v>120519</v>
      </c>
      <c r="D2081" s="738">
        <v>101189.68</v>
      </c>
      <c r="E2081" s="739">
        <v>13.29932984</v>
      </c>
      <c r="F2081" s="738">
        <v>48583.62</v>
      </c>
    </row>
    <row r="2082" spans="1:6" ht="12.75">
      <c r="A2082" s="734" t="s">
        <v>731</v>
      </c>
      <c r="B2082" s="738">
        <v>23969782</v>
      </c>
      <c r="C2082" s="738">
        <v>3517244</v>
      </c>
      <c r="D2082" s="738">
        <v>3206807.04</v>
      </c>
      <c r="E2082" s="739">
        <v>13.378540698</v>
      </c>
      <c r="F2082" s="738">
        <v>1445423.67</v>
      </c>
    </row>
    <row r="2083" spans="1:6" ht="12.75">
      <c r="A2083" s="734" t="s">
        <v>753</v>
      </c>
      <c r="B2083" s="738">
        <v>45954742</v>
      </c>
      <c r="C2083" s="738">
        <v>574363</v>
      </c>
      <c r="D2083" s="738">
        <v>574200.84</v>
      </c>
      <c r="E2083" s="739">
        <v>1.249492033</v>
      </c>
      <c r="F2083" s="738">
        <v>574200.84</v>
      </c>
    </row>
    <row r="2084" spans="1:6" ht="12.75">
      <c r="A2084" s="734" t="s">
        <v>755</v>
      </c>
      <c r="B2084" s="738">
        <v>45954742</v>
      </c>
      <c r="C2084" s="738">
        <v>574363</v>
      </c>
      <c r="D2084" s="738">
        <v>574200.84</v>
      </c>
      <c r="E2084" s="739">
        <v>1.249492033</v>
      </c>
      <c r="F2084" s="738">
        <v>574200.84</v>
      </c>
    </row>
    <row r="2085" spans="1:6" ht="12.75">
      <c r="A2085" s="734" t="s">
        <v>779</v>
      </c>
      <c r="B2085" s="738">
        <v>21344916</v>
      </c>
      <c r="C2085" s="738">
        <v>1526500</v>
      </c>
      <c r="D2085" s="738">
        <v>325629.95</v>
      </c>
      <c r="E2085" s="739">
        <v>1.525562106</v>
      </c>
      <c r="F2085" s="738">
        <v>309284.74</v>
      </c>
    </row>
    <row r="2086" spans="1:6" ht="51">
      <c r="A2086" s="734" t="s">
        <v>787</v>
      </c>
      <c r="B2086" s="738">
        <v>21344916</v>
      </c>
      <c r="C2086" s="738">
        <v>1526500</v>
      </c>
      <c r="D2086" s="738">
        <v>325629.95</v>
      </c>
      <c r="E2086" s="739">
        <v>1.525562106</v>
      </c>
      <c r="F2086" s="738">
        <v>309284.74</v>
      </c>
    </row>
    <row r="2087" spans="1:6" ht="12.75">
      <c r="A2087" s="734" t="s">
        <v>789</v>
      </c>
      <c r="B2087" s="738">
        <v>1160475</v>
      </c>
      <c r="C2087" s="738">
        <v>85993</v>
      </c>
      <c r="D2087" s="738">
        <v>70861.44</v>
      </c>
      <c r="E2087" s="739">
        <v>6.106244426</v>
      </c>
      <c r="F2087" s="738">
        <v>70188.64</v>
      </c>
    </row>
    <row r="2088" spans="1:6" ht="12.75">
      <c r="A2088" s="734" t="s">
        <v>791</v>
      </c>
      <c r="B2088" s="738">
        <v>1160475</v>
      </c>
      <c r="C2088" s="738">
        <v>85993</v>
      </c>
      <c r="D2088" s="738">
        <v>70861.44</v>
      </c>
      <c r="E2088" s="739">
        <v>6.106244426</v>
      </c>
      <c r="F2088" s="738">
        <v>70188.64</v>
      </c>
    </row>
    <row r="2089" spans="1:6" ht="12.75">
      <c r="A2089" s="734" t="s">
        <v>402</v>
      </c>
      <c r="B2089" s="738">
        <v>0</v>
      </c>
      <c r="C2089" s="738">
        <v>0</v>
      </c>
      <c r="D2089" s="738">
        <v>1554052.42</v>
      </c>
      <c r="E2089" s="739" t="s">
        <v>398</v>
      </c>
      <c r="F2089" s="738">
        <v>744732.52</v>
      </c>
    </row>
    <row r="2090" spans="1:6" s="729" customFormat="1" ht="12.75">
      <c r="A2090" s="730" t="s">
        <v>845</v>
      </c>
      <c r="B2090" s="733"/>
      <c r="C2090" s="733"/>
      <c r="D2090" s="733"/>
      <c r="E2090" s="732"/>
      <c r="F2090" s="733"/>
    </row>
    <row r="2091" spans="1:6" s="729" customFormat="1" ht="12.75">
      <c r="A2091" s="730" t="s">
        <v>711</v>
      </c>
      <c r="B2091" s="733">
        <v>6562648</v>
      </c>
      <c r="C2091" s="733">
        <v>428509</v>
      </c>
      <c r="D2091" s="733">
        <v>428509</v>
      </c>
      <c r="E2091" s="732">
        <v>6.529513696</v>
      </c>
      <c r="F2091" s="733">
        <v>379931</v>
      </c>
    </row>
    <row r="2092" spans="1:6" ht="12.75">
      <c r="A2092" s="734" t="s">
        <v>716</v>
      </c>
      <c r="B2092" s="738">
        <v>6562648</v>
      </c>
      <c r="C2092" s="738">
        <v>428509</v>
      </c>
      <c r="D2092" s="738">
        <v>428509</v>
      </c>
      <c r="E2092" s="739">
        <v>6.529513696</v>
      </c>
      <c r="F2092" s="738">
        <v>379931</v>
      </c>
    </row>
    <row r="2093" spans="1:6" ht="25.5">
      <c r="A2093" s="734" t="s">
        <v>718</v>
      </c>
      <c r="B2093" s="738">
        <v>6562648</v>
      </c>
      <c r="C2093" s="738">
        <v>428509</v>
      </c>
      <c r="D2093" s="738">
        <v>428509</v>
      </c>
      <c r="E2093" s="739">
        <v>6.529513696</v>
      </c>
      <c r="F2093" s="738">
        <v>379931</v>
      </c>
    </row>
    <row r="2094" spans="1:6" s="729" customFormat="1" ht="12.75">
      <c r="A2094" s="730" t="s">
        <v>834</v>
      </c>
      <c r="B2094" s="733">
        <v>6562648</v>
      </c>
      <c r="C2094" s="733">
        <v>428509</v>
      </c>
      <c r="D2094" s="733">
        <v>372615.08</v>
      </c>
      <c r="E2094" s="732">
        <v>5.677816028</v>
      </c>
      <c r="F2094" s="733">
        <v>324090.02</v>
      </c>
    </row>
    <row r="2095" spans="1:6" ht="12.75">
      <c r="A2095" s="734" t="s">
        <v>721</v>
      </c>
      <c r="B2095" s="738">
        <v>5736173</v>
      </c>
      <c r="C2095" s="738">
        <v>348616</v>
      </c>
      <c r="D2095" s="738">
        <v>306266.43</v>
      </c>
      <c r="E2095" s="739">
        <v>5.339211875</v>
      </c>
      <c r="F2095" s="738">
        <v>257741.37</v>
      </c>
    </row>
    <row r="2096" spans="1:6" ht="12.75">
      <c r="A2096" s="734" t="s">
        <v>723</v>
      </c>
      <c r="B2096" s="738">
        <v>5736173</v>
      </c>
      <c r="C2096" s="738">
        <v>348616</v>
      </c>
      <c r="D2096" s="738">
        <v>306266.43</v>
      </c>
      <c r="E2096" s="739">
        <v>5.339211875</v>
      </c>
      <c r="F2096" s="738">
        <v>257741.37</v>
      </c>
    </row>
    <row r="2097" spans="1:6" ht="12.75">
      <c r="A2097" s="734" t="s">
        <v>731</v>
      </c>
      <c r="B2097" s="738">
        <v>5736173</v>
      </c>
      <c r="C2097" s="738">
        <v>348616</v>
      </c>
      <c r="D2097" s="738">
        <v>306266.43</v>
      </c>
      <c r="E2097" s="739">
        <v>5.339211875</v>
      </c>
      <c r="F2097" s="738">
        <v>257741.37</v>
      </c>
    </row>
    <row r="2098" spans="1:6" ht="12.75">
      <c r="A2098" s="734" t="s">
        <v>789</v>
      </c>
      <c r="B2098" s="738">
        <v>826475</v>
      </c>
      <c r="C2098" s="738">
        <v>79893</v>
      </c>
      <c r="D2098" s="738">
        <v>66348.65</v>
      </c>
      <c r="E2098" s="739">
        <v>8.02790768</v>
      </c>
      <c r="F2098" s="738">
        <v>66348.65</v>
      </c>
    </row>
    <row r="2099" spans="1:6" ht="12.75">
      <c r="A2099" s="734" t="s">
        <v>791</v>
      </c>
      <c r="B2099" s="738">
        <v>826475</v>
      </c>
      <c r="C2099" s="738">
        <v>79893</v>
      </c>
      <c r="D2099" s="738">
        <v>66348.65</v>
      </c>
      <c r="E2099" s="739">
        <v>8.02790768</v>
      </c>
      <c r="F2099" s="738">
        <v>66348.65</v>
      </c>
    </row>
    <row r="2100" spans="1:6" ht="12.75">
      <c r="A2100" s="734" t="s">
        <v>402</v>
      </c>
      <c r="B2100" s="738">
        <v>0</v>
      </c>
      <c r="C2100" s="738">
        <v>0</v>
      </c>
      <c r="D2100" s="738">
        <v>55893.92</v>
      </c>
      <c r="E2100" s="739" t="s">
        <v>398</v>
      </c>
      <c r="F2100" s="738">
        <v>55840.98</v>
      </c>
    </row>
    <row r="2101" spans="1:6" s="729" customFormat="1" ht="12.75">
      <c r="A2101" s="730" t="s">
        <v>847</v>
      </c>
      <c r="B2101" s="733"/>
      <c r="C2101" s="733"/>
      <c r="D2101" s="733"/>
      <c r="E2101" s="732"/>
      <c r="F2101" s="733"/>
    </row>
    <row r="2102" spans="1:6" s="729" customFormat="1" ht="12.75">
      <c r="A2102" s="730" t="s">
        <v>711</v>
      </c>
      <c r="B2102" s="733">
        <v>2236556</v>
      </c>
      <c r="C2102" s="733">
        <v>435995</v>
      </c>
      <c r="D2102" s="733">
        <v>435995</v>
      </c>
      <c r="E2102" s="732">
        <v>19.494034578</v>
      </c>
      <c r="F2102" s="733">
        <v>257680</v>
      </c>
    </row>
    <row r="2103" spans="1:6" ht="12.75">
      <c r="A2103" s="734" t="s">
        <v>716</v>
      </c>
      <c r="B2103" s="738">
        <v>2236556</v>
      </c>
      <c r="C2103" s="738">
        <v>435995</v>
      </c>
      <c r="D2103" s="738">
        <v>435995</v>
      </c>
      <c r="E2103" s="739">
        <v>19.494034578</v>
      </c>
      <c r="F2103" s="738">
        <v>257680</v>
      </c>
    </row>
    <row r="2104" spans="1:6" ht="25.5">
      <c r="A2104" s="734" t="s">
        <v>718</v>
      </c>
      <c r="B2104" s="738">
        <v>2236556</v>
      </c>
      <c r="C2104" s="738">
        <v>435995</v>
      </c>
      <c r="D2104" s="738">
        <v>435995</v>
      </c>
      <c r="E2104" s="739">
        <v>19.494034578</v>
      </c>
      <c r="F2104" s="738">
        <v>257680</v>
      </c>
    </row>
    <row r="2105" spans="1:6" s="729" customFormat="1" ht="12.75">
      <c r="A2105" s="730" t="s">
        <v>834</v>
      </c>
      <c r="B2105" s="733">
        <v>2236556</v>
      </c>
      <c r="C2105" s="733">
        <v>435995</v>
      </c>
      <c r="D2105" s="733">
        <v>333268.52</v>
      </c>
      <c r="E2105" s="732">
        <v>14.900969169</v>
      </c>
      <c r="F2105" s="733">
        <v>170554.81</v>
      </c>
    </row>
    <row r="2106" spans="1:6" ht="12.75">
      <c r="A2106" s="734" t="s">
        <v>721</v>
      </c>
      <c r="B2106" s="738">
        <v>2236556</v>
      </c>
      <c r="C2106" s="738">
        <v>435995</v>
      </c>
      <c r="D2106" s="738">
        <v>333268.52</v>
      </c>
      <c r="E2106" s="739">
        <v>14.900969169</v>
      </c>
      <c r="F2106" s="738">
        <v>170554.81</v>
      </c>
    </row>
    <row r="2107" spans="1:6" ht="12.75">
      <c r="A2107" s="734" t="s">
        <v>723</v>
      </c>
      <c r="B2107" s="738">
        <v>2236556</v>
      </c>
      <c r="C2107" s="738">
        <v>435995</v>
      </c>
      <c r="D2107" s="738">
        <v>333268.52</v>
      </c>
      <c r="E2107" s="739">
        <v>14.900969169</v>
      </c>
      <c r="F2107" s="738">
        <v>170554.81</v>
      </c>
    </row>
    <row r="2108" spans="1:6" ht="12.75">
      <c r="A2108" s="734" t="s">
        <v>731</v>
      </c>
      <c r="B2108" s="738">
        <v>2236556</v>
      </c>
      <c r="C2108" s="738">
        <v>435995</v>
      </c>
      <c r="D2108" s="738">
        <v>333268.52</v>
      </c>
      <c r="E2108" s="739">
        <v>14.900969169</v>
      </c>
      <c r="F2108" s="738">
        <v>170554.81</v>
      </c>
    </row>
    <row r="2109" spans="1:6" ht="12.75">
      <c r="A2109" s="734" t="s">
        <v>402</v>
      </c>
      <c r="B2109" s="738">
        <v>0</v>
      </c>
      <c r="C2109" s="738">
        <v>0</v>
      </c>
      <c r="D2109" s="738">
        <v>102726.48</v>
      </c>
      <c r="E2109" s="739" t="s">
        <v>398</v>
      </c>
      <c r="F2109" s="738">
        <v>87125.19</v>
      </c>
    </row>
    <row r="2110" spans="1:6" s="729" customFormat="1" ht="12.75">
      <c r="A2110" s="730" t="s">
        <v>849</v>
      </c>
      <c r="B2110" s="733"/>
      <c r="C2110" s="733"/>
      <c r="D2110" s="733"/>
      <c r="E2110" s="732"/>
      <c r="F2110" s="733"/>
    </row>
    <row r="2111" spans="1:6" s="729" customFormat="1" ht="12.75">
      <c r="A2111" s="730" t="s">
        <v>711</v>
      </c>
      <c r="B2111" s="733">
        <v>1157049</v>
      </c>
      <c r="C2111" s="733">
        <v>178584</v>
      </c>
      <c r="D2111" s="733">
        <v>178584</v>
      </c>
      <c r="E2111" s="732">
        <v>15.43443709</v>
      </c>
      <c r="F2111" s="733">
        <v>95209</v>
      </c>
    </row>
    <row r="2112" spans="1:6" ht="12.75">
      <c r="A2112" s="734" t="s">
        <v>716</v>
      </c>
      <c r="B2112" s="738">
        <v>1157049</v>
      </c>
      <c r="C2112" s="738">
        <v>178584</v>
      </c>
      <c r="D2112" s="738">
        <v>178584</v>
      </c>
      <c r="E2112" s="739">
        <v>15.43443709</v>
      </c>
      <c r="F2112" s="738">
        <v>95209</v>
      </c>
    </row>
    <row r="2113" spans="1:6" ht="25.5">
      <c r="A2113" s="734" t="s">
        <v>718</v>
      </c>
      <c r="B2113" s="738">
        <v>1157049</v>
      </c>
      <c r="C2113" s="738">
        <v>178584</v>
      </c>
      <c r="D2113" s="738">
        <v>178584</v>
      </c>
      <c r="E2113" s="739">
        <v>15.43443709</v>
      </c>
      <c r="F2113" s="738">
        <v>95209</v>
      </c>
    </row>
    <row r="2114" spans="1:6" s="729" customFormat="1" ht="12.75">
      <c r="A2114" s="730" t="s">
        <v>834</v>
      </c>
      <c r="B2114" s="733">
        <v>1157049</v>
      </c>
      <c r="C2114" s="733">
        <v>178584</v>
      </c>
      <c r="D2114" s="733">
        <v>132878.56</v>
      </c>
      <c r="E2114" s="732">
        <v>11.484263847</v>
      </c>
      <c r="F2114" s="733">
        <v>77316.81</v>
      </c>
    </row>
    <row r="2115" spans="1:6" ht="12.75">
      <c r="A2115" s="734" t="s">
        <v>721</v>
      </c>
      <c r="B2115" s="738">
        <v>1157049</v>
      </c>
      <c r="C2115" s="738">
        <v>178584</v>
      </c>
      <c r="D2115" s="738">
        <v>132878.56</v>
      </c>
      <c r="E2115" s="739">
        <v>11.484263847</v>
      </c>
      <c r="F2115" s="738">
        <v>77316.81</v>
      </c>
    </row>
    <row r="2116" spans="1:6" ht="12.75">
      <c r="A2116" s="734" t="s">
        <v>723</v>
      </c>
      <c r="B2116" s="738">
        <v>1157049</v>
      </c>
      <c r="C2116" s="738">
        <v>178584</v>
      </c>
      <c r="D2116" s="738">
        <v>132878.56</v>
      </c>
      <c r="E2116" s="739">
        <v>11.484263847</v>
      </c>
      <c r="F2116" s="738">
        <v>77316.81</v>
      </c>
    </row>
    <row r="2117" spans="1:6" ht="12.75">
      <c r="A2117" s="734" t="s">
        <v>725</v>
      </c>
      <c r="B2117" s="738">
        <v>724973</v>
      </c>
      <c r="C2117" s="738">
        <v>116783</v>
      </c>
      <c r="D2117" s="738">
        <v>87951.43</v>
      </c>
      <c r="E2117" s="739">
        <v>12.131683525</v>
      </c>
      <c r="F2117" s="738">
        <v>41751.15</v>
      </c>
    </row>
    <row r="2118" spans="1:6" ht="12.75">
      <c r="A2118" s="734" t="s">
        <v>727</v>
      </c>
      <c r="B2118" s="738">
        <v>562955</v>
      </c>
      <c r="C2118" s="738">
        <v>87803</v>
      </c>
      <c r="D2118" s="738">
        <v>82008.04</v>
      </c>
      <c r="E2118" s="739">
        <v>14.567423684</v>
      </c>
      <c r="F2118" s="738">
        <v>38097.98</v>
      </c>
    </row>
    <row r="2119" spans="1:6" ht="12.75">
      <c r="A2119" s="734" t="s">
        <v>731</v>
      </c>
      <c r="B2119" s="738">
        <v>432076</v>
      </c>
      <c r="C2119" s="738">
        <v>61801</v>
      </c>
      <c r="D2119" s="738">
        <v>44927.13</v>
      </c>
      <c r="E2119" s="739">
        <v>10.397969339</v>
      </c>
      <c r="F2119" s="738">
        <v>35565.66</v>
      </c>
    </row>
    <row r="2120" spans="1:6" ht="12.75">
      <c r="A2120" s="734" t="s">
        <v>402</v>
      </c>
      <c r="B2120" s="738">
        <v>0</v>
      </c>
      <c r="C2120" s="738">
        <v>0</v>
      </c>
      <c r="D2120" s="738">
        <v>45705.44</v>
      </c>
      <c r="E2120" s="739" t="s">
        <v>398</v>
      </c>
      <c r="F2120" s="738">
        <v>17892.19</v>
      </c>
    </row>
    <row r="2121" spans="1:6" s="729" customFormat="1" ht="12.75">
      <c r="A2121" s="730" t="s">
        <v>870</v>
      </c>
      <c r="B2121" s="733"/>
      <c r="C2121" s="733"/>
      <c r="D2121" s="733"/>
      <c r="E2121" s="732"/>
      <c r="F2121" s="733"/>
    </row>
    <row r="2122" spans="1:6" s="729" customFormat="1" ht="12.75">
      <c r="A2122" s="730" t="s">
        <v>711</v>
      </c>
      <c r="B2122" s="733">
        <v>260000</v>
      </c>
      <c r="C2122" s="733">
        <v>0</v>
      </c>
      <c r="D2122" s="733">
        <v>0</v>
      </c>
      <c r="E2122" s="732">
        <v>0</v>
      </c>
      <c r="F2122" s="733">
        <v>0</v>
      </c>
    </row>
    <row r="2123" spans="1:6" ht="12.75">
      <c r="A2123" s="734" t="s">
        <v>716</v>
      </c>
      <c r="B2123" s="738">
        <v>260000</v>
      </c>
      <c r="C2123" s="738">
        <v>0</v>
      </c>
      <c r="D2123" s="738">
        <v>0</v>
      </c>
      <c r="E2123" s="739">
        <v>0</v>
      </c>
      <c r="F2123" s="738">
        <v>0</v>
      </c>
    </row>
    <row r="2124" spans="1:6" ht="25.5">
      <c r="A2124" s="734" t="s">
        <v>718</v>
      </c>
      <c r="B2124" s="738">
        <v>260000</v>
      </c>
      <c r="C2124" s="738">
        <v>0</v>
      </c>
      <c r="D2124" s="738">
        <v>0</v>
      </c>
      <c r="E2124" s="739">
        <v>0</v>
      </c>
      <c r="F2124" s="738">
        <v>0</v>
      </c>
    </row>
    <row r="2125" spans="1:6" s="729" customFormat="1" ht="12.75">
      <c r="A2125" s="730" t="s">
        <v>834</v>
      </c>
      <c r="B2125" s="733">
        <v>260000</v>
      </c>
      <c r="C2125" s="733">
        <v>0</v>
      </c>
      <c r="D2125" s="733">
        <v>0</v>
      </c>
      <c r="E2125" s="732">
        <v>0</v>
      </c>
      <c r="F2125" s="733">
        <v>0</v>
      </c>
    </row>
    <row r="2126" spans="1:6" ht="12.75">
      <c r="A2126" s="734" t="s">
        <v>789</v>
      </c>
      <c r="B2126" s="738">
        <v>260000</v>
      </c>
      <c r="C2126" s="738">
        <v>0</v>
      </c>
      <c r="D2126" s="738">
        <v>0</v>
      </c>
      <c r="E2126" s="739">
        <v>0</v>
      </c>
      <c r="F2126" s="738">
        <v>0</v>
      </c>
    </row>
    <row r="2127" spans="1:6" ht="12.75">
      <c r="A2127" s="734" t="s">
        <v>791</v>
      </c>
      <c r="B2127" s="738">
        <v>260000</v>
      </c>
      <c r="C2127" s="738">
        <v>0</v>
      </c>
      <c r="D2127" s="738">
        <v>0</v>
      </c>
      <c r="E2127" s="739">
        <v>0</v>
      </c>
      <c r="F2127" s="738">
        <v>0</v>
      </c>
    </row>
    <row r="2128" spans="1:6" s="729" customFormat="1" ht="12.75">
      <c r="A2128" s="730" t="s">
        <v>602</v>
      </c>
      <c r="B2128" s="733"/>
      <c r="C2128" s="733"/>
      <c r="D2128" s="733"/>
      <c r="E2128" s="732"/>
      <c r="F2128" s="733"/>
    </row>
    <row r="2129" spans="1:6" s="729" customFormat="1" ht="12.75">
      <c r="A2129" s="730" t="s">
        <v>711</v>
      </c>
      <c r="B2129" s="733">
        <v>13498828</v>
      </c>
      <c r="C2129" s="733">
        <v>2418091</v>
      </c>
      <c r="D2129" s="733">
        <v>2399892</v>
      </c>
      <c r="E2129" s="732">
        <v>17.778521217</v>
      </c>
      <c r="F2129" s="733">
        <v>917758</v>
      </c>
    </row>
    <row r="2130" spans="1:6" ht="25.5">
      <c r="A2130" s="734" t="s">
        <v>444</v>
      </c>
      <c r="B2130" s="738">
        <v>218393</v>
      </c>
      <c r="C2130" s="738">
        <v>18199</v>
      </c>
      <c r="D2130" s="738">
        <v>0</v>
      </c>
      <c r="E2130" s="739">
        <v>0</v>
      </c>
      <c r="F2130" s="738">
        <v>0</v>
      </c>
    </row>
    <row r="2131" spans="1:6" ht="12.75">
      <c r="A2131" s="734" t="s">
        <v>716</v>
      </c>
      <c r="B2131" s="738">
        <v>13280435</v>
      </c>
      <c r="C2131" s="738">
        <v>2399892</v>
      </c>
      <c r="D2131" s="738">
        <v>2399892</v>
      </c>
      <c r="E2131" s="739">
        <v>18.070883973</v>
      </c>
      <c r="F2131" s="738">
        <v>917758</v>
      </c>
    </row>
    <row r="2132" spans="1:6" ht="25.5">
      <c r="A2132" s="734" t="s">
        <v>718</v>
      </c>
      <c r="B2132" s="738">
        <v>13280435</v>
      </c>
      <c r="C2132" s="738">
        <v>2399892</v>
      </c>
      <c r="D2132" s="738">
        <v>2399892</v>
      </c>
      <c r="E2132" s="739">
        <v>18.070883973</v>
      </c>
      <c r="F2132" s="738">
        <v>917758</v>
      </c>
    </row>
    <row r="2133" spans="1:6" s="729" customFormat="1" ht="12.75">
      <c r="A2133" s="730" t="s">
        <v>834</v>
      </c>
      <c r="B2133" s="733">
        <v>13498828</v>
      </c>
      <c r="C2133" s="733">
        <v>2418091</v>
      </c>
      <c r="D2133" s="733">
        <v>2396033.34</v>
      </c>
      <c r="E2133" s="732">
        <v>17.749936069</v>
      </c>
      <c r="F2133" s="733">
        <v>917327.48</v>
      </c>
    </row>
    <row r="2134" spans="1:6" ht="12.75">
      <c r="A2134" s="734" t="s">
        <v>721</v>
      </c>
      <c r="B2134" s="738">
        <v>13444828</v>
      </c>
      <c r="C2134" s="738">
        <v>2415091</v>
      </c>
      <c r="D2134" s="738">
        <v>2394204.8</v>
      </c>
      <c r="E2134" s="739">
        <v>17.807626844</v>
      </c>
      <c r="F2134" s="738">
        <v>916119.25</v>
      </c>
    </row>
    <row r="2135" spans="1:6" ht="12.75">
      <c r="A2135" s="734" t="s">
        <v>723</v>
      </c>
      <c r="B2135" s="738">
        <v>13444828</v>
      </c>
      <c r="C2135" s="738">
        <v>2415091</v>
      </c>
      <c r="D2135" s="738">
        <v>2394204.8</v>
      </c>
      <c r="E2135" s="739">
        <v>17.807626844</v>
      </c>
      <c r="F2135" s="738">
        <v>916119.25</v>
      </c>
    </row>
    <row r="2136" spans="1:6" ht="12.75">
      <c r="A2136" s="734" t="s">
        <v>725</v>
      </c>
      <c r="B2136" s="738">
        <v>39508</v>
      </c>
      <c r="C2136" s="738">
        <v>6252</v>
      </c>
      <c r="D2136" s="738">
        <v>6044.44</v>
      </c>
      <c r="E2136" s="739">
        <v>15.299281158</v>
      </c>
      <c r="F2136" s="738">
        <v>3118.44</v>
      </c>
    </row>
    <row r="2137" spans="1:6" ht="12.75">
      <c r="A2137" s="734" t="s">
        <v>727</v>
      </c>
      <c r="B2137" s="738">
        <v>31838</v>
      </c>
      <c r="C2137" s="738">
        <v>5038</v>
      </c>
      <c r="D2137" s="738">
        <v>5038</v>
      </c>
      <c r="E2137" s="739">
        <v>15.823858283</v>
      </c>
      <c r="F2137" s="738">
        <v>2680</v>
      </c>
    </row>
    <row r="2138" spans="1:6" ht="12.75">
      <c r="A2138" s="734" t="s">
        <v>731</v>
      </c>
      <c r="B2138" s="738">
        <v>13405320</v>
      </c>
      <c r="C2138" s="738">
        <v>2408839</v>
      </c>
      <c r="D2138" s="738">
        <v>2388160.36</v>
      </c>
      <c r="E2138" s="739">
        <v>17.81501941</v>
      </c>
      <c r="F2138" s="738">
        <v>913000.81</v>
      </c>
    </row>
    <row r="2139" spans="1:6" ht="12.75">
      <c r="A2139" s="734" t="s">
        <v>789</v>
      </c>
      <c r="B2139" s="738">
        <v>54000</v>
      </c>
      <c r="C2139" s="738">
        <v>3000</v>
      </c>
      <c r="D2139" s="738">
        <v>1828.54</v>
      </c>
      <c r="E2139" s="739">
        <v>3.386185185</v>
      </c>
      <c r="F2139" s="738">
        <v>1208.23</v>
      </c>
    </row>
    <row r="2140" spans="1:6" ht="12.75">
      <c r="A2140" s="734" t="s">
        <v>791</v>
      </c>
      <c r="B2140" s="738">
        <v>54000</v>
      </c>
      <c r="C2140" s="738">
        <v>3000</v>
      </c>
      <c r="D2140" s="738">
        <v>1828.54</v>
      </c>
      <c r="E2140" s="739">
        <v>3.386185185</v>
      </c>
      <c r="F2140" s="738">
        <v>1208.23</v>
      </c>
    </row>
    <row r="2141" spans="1:6" ht="12.75">
      <c r="A2141" s="734" t="s">
        <v>402</v>
      </c>
      <c r="B2141" s="738">
        <v>0</v>
      </c>
      <c r="C2141" s="738">
        <v>0</v>
      </c>
      <c r="D2141" s="738">
        <v>3858.66</v>
      </c>
      <c r="E2141" s="739" t="s">
        <v>398</v>
      </c>
      <c r="F2141" s="738">
        <v>430.52</v>
      </c>
    </row>
    <row r="2142" spans="1:6" s="729" customFormat="1" ht="12.75">
      <c r="A2142" s="730" t="s">
        <v>883</v>
      </c>
      <c r="B2142" s="733"/>
      <c r="C2142" s="733"/>
      <c r="D2142" s="733"/>
      <c r="E2142" s="732"/>
      <c r="F2142" s="733"/>
    </row>
    <row r="2143" spans="1:6" s="729" customFormat="1" ht="12.75">
      <c r="A2143" s="730" t="s">
        <v>711</v>
      </c>
      <c r="B2143" s="733">
        <v>4091982</v>
      </c>
      <c r="C2143" s="733">
        <v>573600</v>
      </c>
      <c r="D2143" s="733">
        <v>573600</v>
      </c>
      <c r="E2143" s="732">
        <v>14.017656969</v>
      </c>
      <c r="F2143" s="733">
        <v>336800</v>
      </c>
    </row>
    <row r="2144" spans="1:6" ht="12.75">
      <c r="A2144" s="734" t="s">
        <v>716</v>
      </c>
      <c r="B2144" s="738">
        <v>4091982</v>
      </c>
      <c r="C2144" s="738">
        <v>573600</v>
      </c>
      <c r="D2144" s="738">
        <v>573600</v>
      </c>
      <c r="E2144" s="739">
        <v>14.017656969</v>
      </c>
      <c r="F2144" s="738">
        <v>336800</v>
      </c>
    </row>
    <row r="2145" spans="1:6" ht="25.5">
      <c r="A2145" s="734" t="s">
        <v>718</v>
      </c>
      <c r="B2145" s="738">
        <v>4091982</v>
      </c>
      <c r="C2145" s="738">
        <v>573600</v>
      </c>
      <c r="D2145" s="738">
        <v>573600</v>
      </c>
      <c r="E2145" s="739">
        <v>14.017656969</v>
      </c>
      <c r="F2145" s="738">
        <v>336800</v>
      </c>
    </row>
    <row r="2146" spans="1:6" s="729" customFormat="1" ht="12.75">
      <c r="A2146" s="730" t="s">
        <v>834</v>
      </c>
      <c r="B2146" s="733">
        <v>4091982</v>
      </c>
      <c r="C2146" s="733">
        <v>573600</v>
      </c>
      <c r="D2146" s="733">
        <v>573600</v>
      </c>
      <c r="E2146" s="732">
        <v>14.017656969</v>
      </c>
      <c r="F2146" s="733">
        <v>573600</v>
      </c>
    </row>
    <row r="2147" spans="1:6" ht="12.75">
      <c r="A2147" s="734" t="s">
        <v>721</v>
      </c>
      <c r="B2147" s="738">
        <v>4091982</v>
      </c>
      <c r="C2147" s="738">
        <v>573600</v>
      </c>
      <c r="D2147" s="738">
        <v>573600</v>
      </c>
      <c r="E2147" s="739">
        <v>14.017656969</v>
      </c>
      <c r="F2147" s="738">
        <v>573600</v>
      </c>
    </row>
    <row r="2148" spans="1:6" ht="12.75">
      <c r="A2148" s="734" t="s">
        <v>723</v>
      </c>
      <c r="B2148" s="738">
        <v>30000</v>
      </c>
      <c r="C2148" s="738">
        <v>0</v>
      </c>
      <c r="D2148" s="738">
        <v>0</v>
      </c>
      <c r="E2148" s="739">
        <v>0</v>
      </c>
      <c r="F2148" s="738">
        <v>0</v>
      </c>
    </row>
    <row r="2149" spans="1:6" ht="12.75">
      <c r="A2149" s="734" t="s">
        <v>731</v>
      </c>
      <c r="B2149" s="738">
        <v>30000</v>
      </c>
      <c r="C2149" s="738">
        <v>0</v>
      </c>
      <c r="D2149" s="738">
        <v>0</v>
      </c>
      <c r="E2149" s="739">
        <v>0</v>
      </c>
      <c r="F2149" s="738">
        <v>0</v>
      </c>
    </row>
    <row r="2150" spans="1:6" ht="12.75">
      <c r="A2150" s="734" t="s">
        <v>753</v>
      </c>
      <c r="B2150" s="738">
        <v>4061982</v>
      </c>
      <c r="C2150" s="738">
        <v>573600</v>
      </c>
      <c r="D2150" s="738">
        <v>573600</v>
      </c>
      <c r="E2150" s="739">
        <v>14.121185175</v>
      </c>
      <c r="F2150" s="738">
        <v>573600</v>
      </c>
    </row>
    <row r="2151" spans="1:6" ht="12.75">
      <c r="A2151" s="734" t="s">
        <v>755</v>
      </c>
      <c r="B2151" s="738">
        <v>4061982</v>
      </c>
      <c r="C2151" s="738">
        <v>573600</v>
      </c>
      <c r="D2151" s="738">
        <v>573600</v>
      </c>
      <c r="E2151" s="739">
        <v>14.121185175</v>
      </c>
      <c r="F2151" s="738">
        <v>573600</v>
      </c>
    </row>
    <row r="2152" spans="1:6" ht="12.75">
      <c r="A2152" s="734" t="s">
        <v>402</v>
      </c>
      <c r="B2152" s="738">
        <v>0</v>
      </c>
      <c r="C2152" s="738">
        <v>0</v>
      </c>
      <c r="D2152" s="738" t="s">
        <v>398</v>
      </c>
      <c r="E2152" s="739" t="s">
        <v>398</v>
      </c>
      <c r="F2152" s="738">
        <v>-236800</v>
      </c>
    </row>
    <row r="2153" spans="1:6" s="729" customFormat="1" ht="12.75">
      <c r="A2153" s="730" t="s">
        <v>895</v>
      </c>
      <c r="B2153" s="733"/>
      <c r="C2153" s="733"/>
      <c r="D2153" s="733"/>
      <c r="E2153" s="732"/>
      <c r="F2153" s="733"/>
    </row>
    <row r="2154" spans="1:6" s="729" customFormat="1" ht="12.75">
      <c r="A2154" s="730" t="s">
        <v>711</v>
      </c>
      <c r="B2154" s="733">
        <v>539565</v>
      </c>
      <c r="C2154" s="733">
        <v>49051</v>
      </c>
      <c r="D2154" s="733">
        <v>49051</v>
      </c>
      <c r="E2154" s="732">
        <v>9.090841697</v>
      </c>
      <c r="F2154" s="733">
        <v>49051</v>
      </c>
    </row>
    <row r="2155" spans="1:6" ht="12.75">
      <c r="A2155" s="734" t="s">
        <v>716</v>
      </c>
      <c r="B2155" s="738">
        <v>539565</v>
      </c>
      <c r="C2155" s="738">
        <v>49051</v>
      </c>
      <c r="D2155" s="738">
        <v>49051</v>
      </c>
      <c r="E2155" s="739">
        <v>9.090841697</v>
      </c>
      <c r="F2155" s="738">
        <v>49051</v>
      </c>
    </row>
    <row r="2156" spans="1:6" ht="25.5">
      <c r="A2156" s="734" t="s">
        <v>718</v>
      </c>
      <c r="B2156" s="738">
        <v>539565</v>
      </c>
      <c r="C2156" s="738">
        <v>49051</v>
      </c>
      <c r="D2156" s="738">
        <v>49051</v>
      </c>
      <c r="E2156" s="739">
        <v>9.090841697</v>
      </c>
      <c r="F2156" s="738">
        <v>49051</v>
      </c>
    </row>
    <row r="2157" spans="1:6" s="729" customFormat="1" ht="12.75">
      <c r="A2157" s="730" t="s">
        <v>834</v>
      </c>
      <c r="B2157" s="733">
        <v>539565</v>
      </c>
      <c r="C2157" s="733">
        <v>49051</v>
      </c>
      <c r="D2157" s="733">
        <v>0</v>
      </c>
      <c r="E2157" s="732">
        <v>0</v>
      </c>
      <c r="F2157" s="733">
        <v>0</v>
      </c>
    </row>
    <row r="2158" spans="1:6" ht="12.75">
      <c r="A2158" s="734" t="s">
        <v>721</v>
      </c>
      <c r="B2158" s="738">
        <v>539565</v>
      </c>
      <c r="C2158" s="738">
        <v>49051</v>
      </c>
      <c r="D2158" s="738">
        <v>0</v>
      </c>
      <c r="E2158" s="739">
        <v>0</v>
      </c>
      <c r="F2158" s="738">
        <v>0</v>
      </c>
    </row>
    <row r="2159" spans="1:6" ht="12.75">
      <c r="A2159" s="734" t="s">
        <v>723</v>
      </c>
      <c r="B2159" s="738">
        <v>539565</v>
      </c>
      <c r="C2159" s="738">
        <v>49051</v>
      </c>
      <c r="D2159" s="738">
        <v>0</v>
      </c>
      <c r="E2159" s="739">
        <v>0</v>
      </c>
      <c r="F2159" s="738">
        <v>0</v>
      </c>
    </row>
    <row r="2160" spans="1:6" ht="12.75">
      <c r="A2160" s="734" t="s">
        <v>731</v>
      </c>
      <c r="B2160" s="738">
        <v>539565</v>
      </c>
      <c r="C2160" s="738">
        <v>49051</v>
      </c>
      <c r="D2160" s="738">
        <v>0</v>
      </c>
      <c r="E2160" s="739">
        <v>0</v>
      </c>
      <c r="F2160" s="738">
        <v>0</v>
      </c>
    </row>
    <row r="2161" spans="1:6" ht="12.75">
      <c r="A2161" s="734" t="s">
        <v>402</v>
      </c>
      <c r="B2161" s="738">
        <v>0</v>
      </c>
      <c r="C2161" s="738">
        <v>0</v>
      </c>
      <c r="D2161" s="738">
        <v>49051</v>
      </c>
      <c r="E2161" s="739" t="s">
        <v>398</v>
      </c>
      <c r="F2161" s="738">
        <v>49051</v>
      </c>
    </row>
    <row r="2162" spans="1:6" s="729" customFormat="1" ht="12.75">
      <c r="A2162" s="730" t="s">
        <v>897</v>
      </c>
      <c r="B2162" s="733"/>
      <c r="C2162" s="733"/>
      <c r="D2162" s="733"/>
      <c r="E2162" s="732"/>
      <c r="F2162" s="733"/>
    </row>
    <row r="2163" spans="1:6" s="729" customFormat="1" ht="12.75">
      <c r="A2163" s="730" t="s">
        <v>711</v>
      </c>
      <c r="B2163" s="733">
        <v>64110000</v>
      </c>
      <c r="C2163" s="733">
        <v>1622958</v>
      </c>
      <c r="D2163" s="733">
        <v>1622958</v>
      </c>
      <c r="E2163" s="732">
        <v>2.531520824</v>
      </c>
      <c r="F2163" s="733">
        <v>1084229</v>
      </c>
    </row>
    <row r="2164" spans="1:6" ht="12.75">
      <c r="A2164" s="734" t="s">
        <v>716</v>
      </c>
      <c r="B2164" s="738">
        <v>64110000</v>
      </c>
      <c r="C2164" s="738">
        <v>1622958</v>
      </c>
      <c r="D2164" s="738">
        <v>1622958</v>
      </c>
      <c r="E2164" s="739">
        <v>2.531520824</v>
      </c>
      <c r="F2164" s="738">
        <v>1084229</v>
      </c>
    </row>
    <row r="2165" spans="1:6" ht="25.5">
      <c r="A2165" s="734" t="s">
        <v>718</v>
      </c>
      <c r="B2165" s="738">
        <v>64110000</v>
      </c>
      <c r="C2165" s="738">
        <v>1622958</v>
      </c>
      <c r="D2165" s="738">
        <v>1622958</v>
      </c>
      <c r="E2165" s="739">
        <v>2.531520824</v>
      </c>
      <c r="F2165" s="738">
        <v>1084229</v>
      </c>
    </row>
    <row r="2166" spans="1:6" s="729" customFormat="1" ht="12.75">
      <c r="A2166" s="730" t="s">
        <v>834</v>
      </c>
      <c r="B2166" s="733">
        <v>64110000</v>
      </c>
      <c r="C2166" s="733">
        <v>1622958</v>
      </c>
      <c r="D2166" s="733">
        <v>355234.78</v>
      </c>
      <c r="E2166" s="732">
        <v>0.554101981</v>
      </c>
      <c r="F2166" s="733">
        <v>327664.29</v>
      </c>
    </row>
    <row r="2167" spans="1:6" ht="12.75">
      <c r="A2167" s="734" t="s">
        <v>721</v>
      </c>
      <c r="B2167" s="738">
        <v>64090000</v>
      </c>
      <c r="C2167" s="738">
        <v>1619858</v>
      </c>
      <c r="D2167" s="738">
        <v>352550.53</v>
      </c>
      <c r="E2167" s="739">
        <v>0.550086644</v>
      </c>
      <c r="F2167" s="738">
        <v>325032.53</v>
      </c>
    </row>
    <row r="2168" spans="1:6" ht="12.75">
      <c r="A2168" s="734" t="s">
        <v>723</v>
      </c>
      <c r="B2168" s="738">
        <v>854950</v>
      </c>
      <c r="C2168" s="738">
        <v>93358</v>
      </c>
      <c r="D2168" s="738">
        <v>26920.58</v>
      </c>
      <c r="E2168" s="739">
        <v>3.148789988</v>
      </c>
      <c r="F2168" s="738">
        <v>15747.79</v>
      </c>
    </row>
    <row r="2169" spans="1:6" ht="12.75">
      <c r="A2169" s="734" t="s">
        <v>725</v>
      </c>
      <c r="B2169" s="738">
        <v>206076</v>
      </c>
      <c r="C2169" s="738">
        <v>34346</v>
      </c>
      <c r="D2169" s="738">
        <v>17734.44</v>
      </c>
      <c r="E2169" s="739">
        <v>8.60577651</v>
      </c>
      <c r="F2169" s="738">
        <v>9686</v>
      </c>
    </row>
    <row r="2170" spans="1:6" ht="12.75">
      <c r="A2170" s="734" t="s">
        <v>727</v>
      </c>
      <c r="B2170" s="738">
        <v>166070</v>
      </c>
      <c r="C2170" s="738">
        <v>27678</v>
      </c>
      <c r="D2170" s="738">
        <v>14143.64</v>
      </c>
      <c r="E2170" s="739">
        <v>8.516673692</v>
      </c>
      <c r="F2170" s="738">
        <v>7805.64</v>
      </c>
    </row>
    <row r="2171" spans="1:6" ht="12.75">
      <c r="A2171" s="734" t="s">
        <v>731</v>
      </c>
      <c r="B2171" s="738">
        <v>648874</v>
      </c>
      <c r="C2171" s="738">
        <v>59012</v>
      </c>
      <c r="D2171" s="738">
        <v>9186.14</v>
      </c>
      <c r="E2171" s="739">
        <v>1.415704744</v>
      </c>
      <c r="F2171" s="738">
        <v>6061.79</v>
      </c>
    </row>
    <row r="2172" spans="1:6" ht="12.75">
      <c r="A2172" s="734" t="s">
        <v>753</v>
      </c>
      <c r="B2172" s="738">
        <v>41890134</v>
      </c>
      <c r="C2172" s="738">
        <v>0</v>
      </c>
      <c r="D2172" s="738">
        <v>0</v>
      </c>
      <c r="E2172" s="739">
        <v>0</v>
      </c>
      <c r="F2172" s="738">
        <v>0</v>
      </c>
    </row>
    <row r="2173" spans="1:6" ht="12.75">
      <c r="A2173" s="734" t="s">
        <v>755</v>
      </c>
      <c r="B2173" s="738">
        <v>41890134</v>
      </c>
      <c r="C2173" s="738">
        <v>0</v>
      </c>
      <c r="D2173" s="738">
        <v>0</v>
      </c>
      <c r="E2173" s="739">
        <v>0</v>
      </c>
      <c r="F2173" s="738">
        <v>0</v>
      </c>
    </row>
    <row r="2174" spans="1:6" ht="12.75">
      <c r="A2174" s="734" t="s">
        <v>779</v>
      </c>
      <c r="B2174" s="738">
        <v>21344916</v>
      </c>
      <c r="C2174" s="738">
        <v>1526500</v>
      </c>
      <c r="D2174" s="738">
        <v>325629.95</v>
      </c>
      <c r="E2174" s="739">
        <v>1.525562106</v>
      </c>
      <c r="F2174" s="738">
        <v>309284.74</v>
      </c>
    </row>
    <row r="2175" spans="1:6" ht="51">
      <c r="A2175" s="734" t="s">
        <v>787</v>
      </c>
      <c r="B2175" s="738">
        <v>21344916</v>
      </c>
      <c r="C2175" s="738">
        <v>1526500</v>
      </c>
      <c r="D2175" s="738">
        <v>325629.95</v>
      </c>
      <c r="E2175" s="739">
        <v>1.525562106</v>
      </c>
      <c r="F2175" s="738">
        <v>309284.74</v>
      </c>
    </row>
    <row r="2176" spans="1:6" ht="12.75">
      <c r="A2176" s="734" t="s">
        <v>789</v>
      </c>
      <c r="B2176" s="738">
        <v>20000</v>
      </c>
      <c r="C2176" s="738">
        <v>3100</v>
      </c>
      <c r="D2176" s="738">
        <v>2684.25</v>
      </c>
      <c r="E2176" s="739">
        <v>13.42125</v>
      </c>
      <c r="F2176" s="738">
        <v>2631.76</v>
      </c>
    </row>
    <row r="2177" spans="1:6" ht="12.75">
      <c r="A2177" s="734" t="s">
        <v>791</v>
      </c>
      <c r="B2177" s="738">
        <v>20000</v>
      </c>
      <c r="C2177" s="738">
        <v>3100</v>
      </c>
      <c r="D2177" s="738">
        <v>2684.25</v>
      </c>
      <c r="E2177" s="739">
        <v>13.42125</v>
      </c>
      <c r="F2177" s="738">
        <v>2631.76</v>
      </c>
    </row>
    <row r="2178" spans="1:6" ht="12.75">
      <c r="A2178" s="734" t="s">
        <v>402</v>
      </c>
      <c r="B2178" s="738">
        <v>0</v>
      </c>
      <c r="C2178" s="738">
        <v>0</v>
      </c>
      <c r="D2178" s="738">
        <v>1267723.22</v>
      </c>
      <c r="E2178" s="739" t="s">
        <v>398</v>
      </c>
      <c r="F2178" s="738">
        <v>756564.71</v>
      </c>
    </row>
    <row r="2179" spans="1:6" s="729" customFormat="1" ht="12.75">
      <c r="A2179" s="730" t="s">
        <v>901</v>
      </c>
      <c r="B2179" s="733"/>
      <c r="C2179" s="733"/>
      <c r="D2179" s="733"/>
      <c r="E2179" s="732"/>
      <c r="F2179" s="733"/>
    </row>
    <row r="2180" spans="1:6" s="729" customFormat="1" ht="12.75">
      <c r="A2180" s="730" t="s">
        <v>711</v>
      </c>
      <c r="B2180" s="733">
        <v>379702</v>
      </c>
      <c r="C2180" s="733">
        <v>60344</v>
      </c>
      <c r="D2180" s="733">
        <v>60344</v>
      </c>
      <c r="E2180" s="732">
        <v>15.892463037</v>
      </c>
      <c r="F2180" s="733">
        <v>30172</v>
      </c>
    </row>
    <row r="2181" spans="1:6" ht="12.75">
      <c r="A2181" s="734" t="s">
        <v>716</v>
      </c>
      <c r="B2181" s="738">
        <v>379702</v>
      </c>
      <c r="C2181" s="738">
        <v>60344</v>
      </c>
      <c r="D2181" s="738">
        <v>60344</v>
      </c>
      <c r="E2181" s="739">
        <v>15.892463037</v>
      </c>
      <c r="F2181" s="738">
        <v>30172</v>
      </c>
    </row>
    <row r="2182" spans="1:6" ht="25.5">
      <c r="A2182" s="734" t="s">
        <v>718</v>
      </c>
      <c r="B2182" s="738">
        <v>379702</v>
      </c>
      <c r="C2182" s="738">
        <v>60344</v>
      </c>
      <c r="D2182" s="738">
        <v>60344</v>
      </c>
      <c r="E2182" s="739">
        <v>15.892463037</v>
      </c>
      <c r="F2182" s="738">
        <v>30172</v>
      </c>
    </row>
    <row r="2183" spans="1:6" s="729" customFormat="1" ht="12.75">
      <c r="A2183" s="730" t="s">
        <v>834</v>
      </c>
      <c r="B2183" s="733">
        <v>379702</v>
      </c>
      <c r="C2183" s="733">
        <v>60344</v>
      </c>
      <c r="D2183" s="733">
        <v>57197.28</v>
      </c>
      <c r="E2183" s="732">
        <v>15.063728924</v>
      </c>
      <c r="F2183" s="733">
        <v>28598.64</v>
      </c>
    </row>
    <row r="2184" spans="1:6" ht="12.75">
      <c r="A2184" s="734" t="s">
        <v>721</v>
      </c>
      <c r="B2184" s="738">
        <v>379702</v>
      </c>
      <c r="C2184" s="738">
        <v>60344</v>
      </c>
      <c r="D2184" s="738">
        <v>57197.28</v>
      </c>
      <c r="E2184" s="739">
        <v>15.063728924</v>
      </c>
      <c r="F2184" s="738">
        <v>28598.64</v>
      </c>
    </row>
    <row r="2185" spans="1:6" ht="12.75">
      <c r="A2185" s="734" t="s">
        <v>723</v>
      </c>
      <c r="B2185" s="738">
        <v>379702</v>
      </c>
      <c r="C2185" s="738">
        <v>60344</v>
      </c>
      <c r="D2185" s="738">
        <v>57197.28</v>
      </c>
      <c r="E2185" s="739">
        <v>15.063728924</v>
      </c>
      <c r="F2185" s="738">
        <v>28598.64</v>
      </c>
    </row>
    <row r="2186" spans="1:6" ht="12.75">
      <c r="A2186" s="734" t="s">
        <v>731</v>
      </c>
      <c r="B2186" s="738">
        <v>379702</v>
      </c>
      <c r="C2186" s="738">
        <v>60344</v>
      </c>
      <c r="D2186" s="738">
        <v>57197.28</v>
      </c>
      <c r="E2186" s="739">
        <v>15.063728924</v>
      </c>
      <c r="F2186" s="738">
        <v>28598.64</v>
      </c>
    </row>
    <row r="2187" spans="1:6" ht="12.75">
      <c r="A2187" s="734" t="s">
        <v>402</v>
      </c>
      <c r="B2187" s="738">
        <v>0</v>
      </c>
      <c r="C2187" s="738">
        <v>0</v>
      </c>
      <c r="D2187" s="738">
        <v>3146.72</v>
      </c>
      <c r="E2187" s="739" t="s">
        <v>398</v>
      </c>
      <c r="F2187" s="738">
        <v>1573.36</v>
      </c>
    </row>
    <row r="2188" spans="1:6" s="729" customFormat="1" ht="12.75">
      <c r="A2188" s="730" t="s">
        <v>903</v>
      </c>
      <c r="B2188" s="733"/>
      <c r="C2188" s="733"/>
      <c r="D2188" s="733"/>
      <c r="E2188" s="732"/>
      <c r="F2188" s="733"/>
    </row>
    <row r="2189" spans="1:6" s="729" customFormat="1" ht="12.75">
      <c r="A2189" s="730" t="s">
        <v>711</v>
      </c>
      <c r="B2189" s="733">
        <v>466260</v>
      </c>
      <c r="C2189" s="733">
        <v>77710</v>
      </c>
      <c r="D2189" s="733">
        <v>77710</v>
      </c>
      <c r="E2189" s="732">
        <v>16.666666667</v>
      </c>
      <c r="F2189" s="733">
        <v>38855</v>
      </c>
    </row>
    <row r="2190" spans="1:6" ht="12.75">
      <c r="A2190" s="734" t="s">
        <v>716</v>
      </c>
      <c r="B2190" s="738">
        <v>466260</v>
      </c>
      <c r="C2190" s="738">
        <v>77710</v>
      </c>
      <c r="D2190" s="738">
        <v>77710</v>
      </c>
      <c r="E2190" s="739">
        <v>16.666666667</v>
      </c>
      <c r="F2190" s="738">
        <v>38855</v>
      </c>
    </row>
    <row r="2191" spans="1:6" ht="25.5">
      <c r="A2191" s="734" t="s">
        <v>718</v>
      </c>
      <c r="B2191" s="738">
        <v>466260</v>
      </c>
      <c r="C2191" s="738">
        <v>77710</v>
      </c>
      <c r="D2191" s="738">
        <v>77710</v>
      </c>
      <c r="E2191" s="739">
        <v>16.666666667</v>
      </c>
      <c r="F2191" s="738">
        <v>38855</v>
      </c>
    </row>
    <row r="2192" spans="1:6" s="729" customFormat="1" ht="12.75">
      <c r="A2192" s="730" t="s">
        <v>834</v>
      </c>
      <c r="B2192" s="733">
        <v>466260</v>
      </c>
      <c r="C2192" s="733">
        <v>77710</v>
      </c>
      <c r="D2192" s="733">
        <v>67801.18</v>
      </c>
      <c r="E2192" s="732">
        <v>14.541496161</v>
      </c>
      <c r="F2192" s="733">
        <v>33900.59</v>
      </c>
    </row>
    <row r="2193" spans="1:6" ht="12.75">
      <c r="A2193" s="734" t="s">
        <v>721</v>
      </c>
      <c r="B2193" s="738">
        <v>466260</v>
      </c>
      <c r="C2193" s="738">
        <v>77710</v>
      </c>
      <c r="D2193" s="738">
        <v>67801.18</v>
      </c>
      <c r="E2193" s="739">
        <v>14.541496161</v>
      </c>
      <c r="F2193" s="738">
        <v>33900.59</v>
      </c>
    </row>
    <row r="2194" spans="1:6" ht="12.75">
      <c r="A2194" s="734" t="s">
        <v>723</v>
      </c>
      <c r="B2194" s="738">
        <v>466260</v>
      </c>
      <c r="C2194" s="738">
        <v>77710</v>
      </c>
      <c r="D2194" s="738">
        <v>67801.18</v>
      </c>
      <c r="E2194" s="739">
        <v>14.541496161</v>
      </c>
      <c r="F2194" s="738">
        <v>33900.59</v>
      </c>
    </row>
    <row r="2195" spans="1:6" ht="12.75">
      <c r="A2195" s="734" t="s">
        <v>731</v>
      </c>
      <c r="B2195" s="738">
        <v>466260</v>
      </c>
      <c r="C2195" s="738">
        <v>77710</v>
      </c>
      <c r="D2195" s="738">
        <v>67801.18</v>
      </c>
      <c r="E2195" s="739">
        <v>14.541496161</v>
      </c>
      <c r="F2195" s="738">
        <v>33900.59</v>
      </c>
    </row>
    <row r="2196" spans="1:6" ht="12.75">
      <c r="A2196" s="734" t="s">
        <v>402</v>
      </c>
      <c r="B2196" s="738">
        <v>0</v>
      </c>
      <c r="C2196" s="738">
        <v>0</v>
      </c>
      <c r="D2196" s="738">
        <v>9908.82</v>
      </c>
      <c r="E2196" s="739" t="s">
        <v>398</v>
      </c>
      <c r="F2196" s="738">
        <v>4954.41</v>
      </c>
    </row>
    <row r="2197" spans="1:6" s="729" customFormat="1" ht="12.75">
      <c r="A2197" s="730" t="s">
        <v>910</v>
      </c>
      <c r="B2197" s="733"/>
      <c r="C2197" s="733"/>
      <c r="D2197" s="733"/>
      <c r="E2197" s="732"/>
      <c r="F2197" s="733"/>
    </row>
    <row r="2198" spans="1:6" s="729" customFormat="1" ht="12.75">
      <c r="A2198" s="730" t="s">
        <v>711</v>
      </c>
      <c r="B2198" s="733">
        <v>95256</v>
      </c>
      <c r="C2198" s="733">
        <v>15876</v>
      </c>
      <c r="D2198" s="733">
        <v>15876</v>
      </c>
      <c r="E2198" s="732">
        <v>16.666666667</v>
      </c>
      <c r="F2198" s="733">
        <v>7938</v>
      </c>
    </row>
    <row r="2199" spans="1:6" ht="12.75">
      <c r="A2199" s="734" t="s">
        <v>716</v>
      </c>
      <c r="B2199" s="738">
        <v>95256</v>
      </c>
      <c r="C2199" s="738">
        <v>15876</v>
      </c>
      <c r="D2199" s="738">
        <v>15876</v>
      </c>
      <c r="E2199" s="739">
        <v>16.666666667</v>
      </c>
      <c r="F2199" s="738">
        <v>7938</v>
      </c>
    </row>
    <row r="2200" spans="1:6" ht="25.5">
      <c r="A2200" s="734" t="s">
        <v>718</v>
      </c>
      <c r="B2200" s="738">
        <v>95256</v>
      </c>
      <c r="C2200" s="738">
        <v>15876</v>
      </c>
      <c r="D2200" s="738">
        <v>15876</v>
      </c>
      <c r="E2200" s="739">
        <v>16.666666667</v>
      </c>
      <c r="F2200" s="738">
        <v>7938</v>
      </c>
    </row>
    <row r="2201" spans="1:6" s="729" customFormat="1" ht="12.75">
      <c r="A2201" s="730" t="s">
        <v>834</v>
      </c>
      <c r="B2201" s="733">
        <v>95256</v>
      </c>
      <c r="C2201" s="733">
        <v>15876</v>
      </c>
      <c r="D2201" s="733">
        <v>0</v>
      </c>
      <c r="E2201" s="732">
        <v>0</v>
      </c>
      <c r="F2201" s="733">
        <v>0</v>
      </c>
    </row>
    <row r="2202" spans="1:6" ht="12.75">
      <c r="A2202" s="734" t="s">
        <v>721</v>
      </c>
      <c r="B2202" s="738">
        <v>95256</v>
      </c>
      <c r="C2202" s="738">
        <v>15876</v>
      </c>
      <c r="D2202" s="738">
        <v>0</v>
      </c>
      <c r="E2202" s="739">
        <v>0</v>
      </c>
      <c r="F2202" s="738">
        <v>0</v>
      </c>
    </row>
    <row r="2203" spans="1:6" ht="12.75">
      <c r="A2203" s="734" t="s">
        <v>723</v>
      </c>
      <c r="B2203" s="738">
        <v>95256</v>
      </c>
      <c r="C2203" s="738">
        <v>15876</v>
      </c>
      <c r="D2203" s="738">
        <v>0</v>
      </c>
      <c r="E2203" s="739">
        <v>0</v>
      </c>
      <c r="F2203" s="738">
        <v>0</v>
      </c>
    </row>
    <row r="2204" spans="1:6" ht="12.75">
      <c r="A2204" s="734" t="s">
        <v>731</v>
      </c>
      <c r="B2204" s="738">
        <v>95256</v>
      </c>
      <c r="C2204" s="738">
        <v>15876</v>
      </c>
      <c r="D2204" s="738">
        <v>0</v>
      </c>
      <c r="E2204" s="739">
        <v>0</v>
      </c>
      <c r="F2204" s="738">
        <v>0</v>
      </c>
    </row>
    <row r="2205" spans="1:6" ht="12.75">
      <c r="A2205" s="734" t="s">
        <v>402</v>
      </c>
      <c r="B2205" s="738">
        <v>0</v>
      </c>
      <c r="C2205" s="738">
        <v>0</v>
      </c>
      <c r="D2205" s="738">
        <v>15876</v>
      </c>
      <c r="E2205" s="739" t="s">
        <v>398</v>
      </c>
      <c r="F2205" s="738">
        <v>7938</v>
      </c>
    </row>
    <row r="2206" spans="1:6" s="729" customFormat="1" ht="25.5">
      <c r="A2206" s="730" t="s">
        <v>918</v>
      </c>
      <c r="B2206" s="733"/>
      <c r="C2206" s="733"/>
      <c r="D2206" s="733"/>
      <c r="E2206" s="732"/>
      <c r="F2206" s="733"/>
    </row>
    <row r="2207" spans="1:6" s="729" customFormat="1" ht="12.75">
      <c r="A2207" s="730" t="s">
        <v>711</v>
      </c>
      <c r="B2207" s="733">
        <v>2626</v>
      </c>
      <c r="C2207" s="733">
        <v>763</v>
      </c>
      <c r="D2207" s="733">
        <v>763</v>
      </c>
      <c r="E2207" s="732">
        <v>29.055597867</v>
      </c>
      <c r="F2207" s="733">
        <v>763</v>
      </c>
    </row>
    <row r="2208" spans="1:6" ht="12.75">
      <c r="A2208" s="734" t="s">
        <v>716</v>
      </c>
      <c r="B2208" s="738">
        <v>2626</v>
      </c>
      <c r="C2208" s="738">
        <v>763</v>
      </c>
      <c r="D2208" s="738">
        <v>763</v>
      </c>
      <c r="E2208" s="739">
        <v>29.055597867</v>
      </c>
      <c r="F2208" s="738">
        <v>763</v>
      </c>
    </row>
    <row r="2209" spans="1:6" ht="25.5">
      <c r="A2209" s="734" t="s">
        <v>718</v>
      </c>
      <c r="B2209" s="738">
        <v>2626</v>
      </c>
      <c r="C2209" s="738">
        <v>763</v>
      </c>
      <c r="D2209" s="738">
        <v>763</v>
      </c>
      <c r="E2209" s="739">
        <v>29.055597867</v>
      </c>
      <c r="F2209" s="738">
        <v>763</v>
      </c>
    </row>
    <row r="2210" spans="1:6" s="729" customFormat="1" ht="12.75">
      <c r="A2210" s="730" t="s">
        <v>834</v>
      </c>
      <c r="B2210" s="733">
        <v>2626</v>
      </c>
      <c r="C2210" s="733">
        <v>763</v>
      </c>
      <c r="D2210" s="733">
        <v>600.84</v>
      </c>
      <c r="E2210" s="732">
        <v>22.880426504</v>
      </c>
      <c r="F2210" s="733">
        <v>600.84</v>
      </c>
    </row>
    <row r="2211" spans="1:6" ht="12.75">
      <c r="A2211" s="734" t="s">
        <v>721</v>
      </c>
      <c r="B2211" s="738">
        <v>2626</v>
      </c>
      <c r="C2211" s="738">
        <v>763</v>
      </c>
      <c r="D2211" s="738">
        <v>600.84</v>
      </c>
      <c r="E2211" s="739">
        <v>22.880426504</v>
      </c>
      <c r="F2211" s="738">
        <v>600.84</v>
      </c>
    </row>
    <row r="2212" spans="1:6" ht="12.75">
      <c r="A2212" s="734" t="s">
        <v>753</v>
      </c>
      <c r="B2212" s="738">
        <v>2626</v>
      </c>
      <c r="C2212" s="738">
        <v>763</v>
      </c>
      <c r="D2212" s="738">
        <v>600.84</v>
      </c>
      <c r="E2212" s="739">
        <v>22.880426504</v>
      </c>
      <c r="F2212" s="738">
        <v>600.84</v>
      </c>
    </row>
    <row r="2213" spans="1:6" ht="12.75">
      <c r="A2213" s="734" t="s">
        <v>755</v>
      </c>
      <c r="B2213" s="738">
        <v>2626</v>
      </c>
      <c r="C2213" s="738">
        <v>763</v>
      </c>
      <c r="D2213" s="738">
        <v>600.84</v>
      </c>
      <c r="E2213" s="739">
        <v>22.880426504</v>
      </c>
      <c r="F2213" s="738">
        <v>600.84</v>
      </c>
    </row>
    <row r="2214" spans="1:6" ht="12.75">
      <c r="A2214" s="734" t="s">
        <v>402</v>
      </c>
      <c r="B2214" s="738">
        <v>0</v>
      </c>
      <c r="C2214" s="738">
        <v>0</v>
      </c>
      <c r="D2214" s="738">
        <v>162.16</v>
      </c>
      <c r="E2214" s="739" t="s">
        <v>398</v>
      </c>
      <c r="F2214" s="738">
        <v>162.16</v>
      </c>
    </row>
    <row r="2215" spans="1:6" ht="12.75">
      <c r="A2215" s="734"/>
      <c r="B2215" s="738"/>
      <c r="C2215" s="738"/>
      <c r="D2215" s="738"/>
      <c r="E2215" s="739"/>
      <c r="F2215" s="738"/>
    </row>
    <row r="2216" spans="1:6" s="729" customFormat="1" ht="12.75">
      <c r="A2216" s="730" t="s">
        <v>298</v>
      </c>
      <c r="B2216" s="733"/>
      <c r="C2216" s="733"/>
      <c r="D2216" s="733"/>
      <c r="E2216" s="732"/>
      <c r="F2216" s="733"/>
    </row>
    <row r="2217" spans="1:6" s="729" customFormat="1" ht="12.75">
      <c r="A2217" s="730" t="s">
        <v>1099</v>
      </c>
      <c r="B2217" s="733">
        <v>228292</v>
      </c>
      <c r="C2217" s="733">
        <v>0</v>
      </c>
      <c r="D2217" s="733">
        <v>0</v>
      </c>
      <c r="E2217" s="732">
        <v>0</v>
      </c>
      <c r="F2217" s="733">
        <v>0</v>
      </c>
    </row>
    <row r="2218" spans="1:6" ht="12.75">
      <c r="A2218" s="730" t="s">
        <v>426</v>
      </c>
      <c r="B2218" s="733">
        <v>228292</v>
      </c>
      <c r="C2218" s="733">
        <v>0</v>
      </c>
      <c r="D2218" s="733">
        <v>0</v>
      </c>
      <c r="E2218" s="732">
        <v>0</v>
      </c>
      <c r="F2218" s="733">
        <v>0</v>
      </c>
    </row>
    <row r="2219" spans="1:6" s="729" customFormat="1" ht="12.75">
      <c r="A2219" s="730" t="s">
        <v>834</v>
      </c>
      <c r="B2219" s="733">
        <v>18296</v>
      </c>
      <c r="C2219" s="733">
        <v>0</v>
      </c>
      <c r="D2219" s="733">
        <v>0</v>
      </c>
      <c r="E2219" s="732">
        <v>0</v>
      </c>
      <c r="F2219" s="733">
        <v>0</v>
      </c>
    </row>
    <row r="2220" spans="1:6" ht="12.75">
      <c r="A2220" s="730" t="s">
        <v>721</v>
      </c>
      <c r="B2220" s="733">
        <v>18296</v>
      </c>
      <c r="C2220" s="733">
        <v>0</v>
      </c>
      <c r="D2220" s="733">
        <v>0</v>
      </c>
      <c r="E2220" s="732">
        <v>0</v>
      </c>
      <c r="F2220" s="733">
        <v>0</v>
      </c>
    </row>
    <row r="2221" spans="1:6" ht="12.75">
      <c r="A2221" s="730" t="s">
        <v>745</v>
      </c>
      <c r="B2221" s="733">
        <v>7096</v>
      </c>
      <c r="C2221" s="733">
        <v>0</v>
      </c>
      <c r="D2221" s="733">
        <v>0</v>
      </c>
      <c r="E2221" s="732">
        <v>0</v>
      </c>
      <c r="F2221" s="733">
        <v>0</v>
      </c>
    </row>
    <row r="2222" spans="1:6" ht="25.5">
      <c r="A2222" s="730" t="s">
        <v>773</v>
      </c>
      <c r="B2222" s="733">
        <v>11200</v>
      </c>
      <c r="C2222" s="733">
        <v>0</v>
      </c>
      <c r="D2222" s="733">
        <v>0</v>
      </c>
      <c r="E2222" s="732">
        <v>0</v>
      </c>
      <c r="F2222" s="733">
        <v>0</v>
      </c>
    </row>
    <row r="2223" spans="1:6" ht="12.75">
      <c r="A2223" s="730" t="s">
        <v>777</v>
      </c>
      <c r="B2223" s="733">
        <v>11200</v>
      </c>
      <c r="C2223" s="733">
        <v>0</v>
      </c>
      <c r="D2223" s="733">
        <v>0</v>
      </c>
      <c r="E2223" s="732">
        <v>0</v>
      </c>
      <c r="F2223" s="733">
        <v>0</v>
      </c>
    </row>
    <row r="2224" spans="1:6" ht="12.75">
      <c r="A2224" s="730" t="s">
        <v>402</v>
      </c>
      <c r="B2224" s="733">
        <v>209996</v>
      </c>
      <c r="C2224" s="733">
        <v>0</v>
      </c>
      <c r="D2224" s="733">
        <v>0</v>
      </c>
      <c r="E2224" s="732">
        <v>0</v>
      </c>
      <c r="F2224" s="733">
        <v>0</v>
      </c>
    </row>
    <row r="2225" spans="1:6" ht="12.75">
      <c r="A2225" s="730" t="s">
        <v>403</v>
      </c>
      <c r="B2225" s="733">
        <v>-209996</v>
      </c>
      <c r="C2225" s="733">
        <v>0</v>
      </c>
      <c r="D2225" s="733">
        <v>0</v>
      </c>
      <c r="E2225" s="732">
        <v>0.001147641</v>
      </c>
      <c r="F2225" s="733">
        <v>0</v>
      </c>
    </row>
    <row r="2226" spans="1:6" ht="12.75">
      <c r="A2226" s="730" t="s">
        <v>407</v>
      </c>
      <c r="B2226" s="733">
        <v>-209996</v>
      </c>
      <c r="C2226" s="733">
        <v>0</v>
      </c>
      <c r="D2226" s="733">
        <v>0</v>
      </c>
      <c r="E2226" s="732">
        <v>0</v>
      </c>
      <c r="F2226" s="733">
        <v>0</v>
      </c>
    </row>
    <row r="2227" spans="1:6" ht="12.75">
      <c r="A2227" s="730" t="s">
        <v>885</v>
      </c>
      <c r="B2227" s="733">
        <v>-209996</v>
      </c>
      <c r="C2227" s="733">
        <v>0</v>
      </c>
      <c r="D2227" s="733">
        <v>0</v>
      </c>
      <c r="E2227" s="732">
        <v>0</v>
      </c>
      <c r="F2227" s="733">
        <v>0</v>
      </c>
    </row>
    <row r="2228" spans="1:6" ht="12.75">
      <c r="A2228" s="734"/>
      <c r="B2228" s="738"/>
      <c r="C2228" s="738"/>
      <c r="D2228" s="738"/>
      <c r="E2228" s="739"/>
      <c r="F2228" s="738"/>
    </row>
    <row r="2229" spans="1:6" s="729" customFormat="1" ht="25.5">
      <c r="A2229" s="730" t="s">
        <v>294</v>
      </c>
      <c r="B2229" s="733"/>
      <c r="C2229" s="733"/>
      <c r="D2229" s="733"/>
      <c r="E2229" s="732"/>
      <c r="F2229" s="733"/>
    </row>
    <row r="2230" spans="1:6" s="729" customFormat="1" ht="12.75">
      <c r="A2230" s="730" t="s">
        <v>1099</v>
      </c>
      <c r="B2230" s="733">
        <v>217092</v>
      </c>
      <c r="C2230" s="733">
        <v>0</v>
      </c>
      <c r="D2230" s="733">
        <v>0</v>
      </c>
      <c r="E2230" s="732">
        <v>0</v>
      </c>
      <c r="F2230" s="733">
        <v>0</v>
      </c>
    </row>
    <row r="2231" spans="1:6" ht="12.75">
      <c r="A2231" s="734" t="s">
        <v>426</v>
      </c>
      <c r="B2231" s="738">
        <v>217092</v>
      </c>
      <c r="C2231" s="738">
        <v>0</v>
      </c>
      <c r="D2231" s="738">
        <v>0</v>
      </c>
      <c r="E2231" s="739">
        <v>0</v>
      </c>
      <c r="F2231" s="738">
        <v>0</v>
      </c>
    </row>
    <row r="2232" spans="1:6" ht="12.75">
      <c r="A2232" s="734" t="s">
        <v>834</v>
      </c>
      <c r="B2232" s="738">
        <v>7096</v>
      </c>
      <c r="C2232" s="738">
        <v>0</v>
      </c>
      <c r="D2232" s="738">
        <v>0</v>
      </c>
      <c r="E2232" s="739">
        <v>0</v>
      </c>
      <c r="F2232" s="738">
        <v>0</v>
      </c>
    </row>
    <row r="2233" spans="1:6" ht="12.75">
      <c r="A2233" s="734" t="s">
        <v>721</v>
      </c>
      <c r="B2233" s="738">
        <v>7096</v>
      </c>
      <c r="C2233" s="738">
        <v>0</v>
      </c>
      <c r="D2233" s="738">
        <v>0</v>
      </c>
      <c r="E2233" s="739">
        <v>0</v>
      </c>
      <c r="F2233" s="738">
        <v>0</v>
      </c>
    </row>
    <row r="2234" spans="1:6" ht="12.75">
      <c r="A2234" s="734" t="s">
        <v>745</v>
      </c>
      <c r="B2234" s="738">
        <v>7096</v>
      </c>
      <c r="C2234" s="738">
        <v>0</v>
      </c>
      <c r="D2234" s="738">
        <v>0</v>
      </c>
      <c r="E2234" s="739">
        <v>0</v>
      </c>
      <c r="F2234" s="738">
        <v>0</v>
      </c>
    </row>
    <row r="2235" spans="1:6" ht="12.75">
      <c r="A2235" s="734" t="s">
        <v>402</v>
      </c>
      <c r="B2235" s="738">
        <v>209996</v>
      </c>
      <c r="C2235" s="738">
        <v>0</v>
      </c>
      <c r="D2235" s="738">
        <v>0</v>
      </c>
      <c r="E2235" s="739">
        <v>0</v>
      </c>
      <c r="F2235" s="738">
        <v>0</v>
      </c>
    </row>
    <row r="2236" spans="1:6" ht="12.75">
      <c r="A2236" s="734" t="s">
        <v>403</v>
      </c>
      <c r="B2236" s="738">
        <v>-209996</v>
      </c>
      <c r="C2236" s="738">
        <v>0</v>
      </c>
      <c r="D2236" s="738">
        <v>0</v>
      </c>
      <c r="E2236" s="739">
        <v>0.000928589</v>
      </c>
      <c r="F2236" s="738">
        <v>0</v>
      </c>
    </row>
    <row r="2237" spans="1:6" ht="12.75">
      <c r="A2237" s="734" t="s">
        <v>407</v>
      </c>
      <c r="B2237" s="738">
        <v>-209996</v>
      </c>
      <c r="C2237" s="738">
        <v>0</v>
      </c>
      <c r="D2237" s="738">
        <v>0</v>
      </c>
      <c r="E2237" s="739">
        <v>0</v>
      </c>
      <c r="F2237" s="738">
        <v>0</v>
      </c>
    </row>
    <row r="2238" spans="1:6" ht="12.75">
      <c r="A2238" s="734" t="s">
        <v>885</v>
      </c>
      <c r="B2238" s="738">
        <v>-209996</v>
      </c>
      <c r="C2238" s="738">
        <v>0</v>
      </c>
      <c r="D2238" s="738">
        <v>0</v>
      </c>
      <c r="E2238" s="739">
        <v>0</v>
      </c>
      <c r="F2238" s="738">
        <v>0</v>
      </c>
    </row>
    <row r="2239" spans="1:6" s="729" customFormat="1" ht="12.75">
      <c r="A2239" s="730" t="s">
        <v>893</v>
      </c>
      <c r="B2239" s="733"/>
      <c r="C2239" s="733"/>
      <c r="D2239" s="733"/>
      <c r="E2239" s="732"/>
      <c r="F2239" s="733"/>
    </row>
    <row r="2240" spans="1:6" s="729" customFormat="1" ht="12.75">
      <c r="A2240" s="730" t="s">
        <v>1099</v>
      </c>
      <c r="B2240" s="733">
        <v>217092</v>
      </c>
      <c r="C2240" s="733">
        <v>0</v>
      </c>
      <c r="D2240" s="733">
        <v>0</v>
      </c>
      <c r="E2240" s="732">
        <v>0</v>
      </c>
      <c r="F2240" s="733">
        <v>0</v>
      </c>
    </row>
    <row r="2241" spans="1:6" ht="12.75">
      <c r="A2241" s="734" t="s">
        <v>426</v>
      </c>
      <c r="B2241" s="738">
        <v>217092</v>
      </c>
      <c r="C2241" s="738">
        <v>0</v>
      </c>
      <c r="D2241" s="738">
        <v>0</v>
      </c>
      <c r="E2241" s="739">
        <v>0</v>
      </c>
      <c r="F2241" s="738">
        <v>0</v>
      </c>
    </row>
    <row r="2242" spans="1:6" s="729" customFormat="1" ht="12.75">
      <c r="A2242" s="730" t="s">
        <v>834</v>
      </c>
      <c r="B2242" s="733">
        <v>7096</v>
      </c>
      <c r="C2242" s="733">
        <v>0</v>
      </c>
      <c r="D2242" s="733">
        <v>0</v>
      </c>
      <c r="E2242" s="732">
        <v>0</v>
      </c>
      <c r="F2242" s="733">
        <v>0</v>
      </c>
    </row>
    <row r="2243" spans="1:6" ht="12.75">
      <c r="A2243" s="734" t="s">
        <v>721</v>
      </c>
      <c r="B2243" s="738">
        <v>7096</v>
      </c>
      <c r="C2243" s="738">
        <v>0</v>
      </c>
      <c r="D2243" s="738">
        <v>0</v>
      </c>
      <c r="E2243" s="739">
        <v>0</v>
      </c>
      <c r="F2243" s="738">
        <v>0</v>
      </c>
    </row>
    <row r="2244" spans="1:6" ht="12.75">
      <c r="A2244" s="734" t="s">
        <v>745</v>
      </c>
      <c r="B2244" s="738">
        <v>7096</v>
      </c>
      <c r="C2244" s="738">
        <v>0</v>
      </c>
      <c r="D2244" s="738">
        <v>0</v>
      </c>
      <c r="E2244" s="739">
        <v>0</v>
      </c>
      <c r="F2244" s="738">
        <v>0</v>
      </c>
    </row>
    <row r="2245" spans="1:6" ht="12.75">
      <c r="A2245" s="734" t="s">
        <v>402</v>
      </c>
      <c r="B2245" s="738">
        <v>209996</v>
      </c>
      <c r="C2245" s="738">
        <v>0</v>
      </c>
      <c r="D2245" s="738">
        <v>0</v>
      </c>
      <c r="E2245" s="739">
        <v>0</v>
      </c>
      <c r="F2245" s="738">
        <v>0</v>
      </c>
    </row>
    <row r="2246" spans="1:6" ht="12.75">
      <c r="A2246" s="734" t="s">
        <v>403</v>
      </c>
      <c r="B2246" s="738">
        <v>-209996</v>
      </c>
      <c r="C2246" s="738">
        <v>0</v>
      </c>
      <c r="D2246" s="738">
        <v>0</v>
      </c>
      <c r="E2246" s="739">
        <v>0</v>
      </c>
      <c r="F2246" s="738">
        <v>0</v>
      </c>
    </row>
    <row r="2247" spans="1:6" ht="12.75">
      <c r="A2247" s="734" t="s">
        <v>407</v>
      </c>
      <c r="B2247" s="738">
        <v>-209996</v>
      </c>
      <c r="C2247" s="738">
        <v>0</v>
      </c>
      <c r="D2247" s="738">
        <v>0</v>
      </c>
      <c r="E2247" s="739">
        <v>0</v>
      </c>
      <c r="F2247" s="738">
        <v>0</v>
      </c>
    </row>
    <row r="2248" spans="1:6" ht="12.75">
      <c r="A2248" s="734" t="s">
        <v>885</v>
      </c>
      <c r="B2248" s="738">
        <v>-209996</v>
      </c>
      <c r="C2248" s="738">
        <v>0</v>
      </c>
      <c r="D2248" s="738">
        <v>0</v>
      </c>
      <c r="E2248" s="739">
        <v>0</v>
      </c>
      <c r="F2248" s="738">
        <v>0</v>
      </c>
    </row>
    <row r="2249" spans="1:6" ht="12.75">
      <c r="A2249" s="734"/>
      <c r="B2249" s="738"/>
      <c r="C2249" s="738"/>
      <c r="D2249" s="738"/>
      <c r="E2249" s="739"/>
      <c r="F2249" s="738"/>
    </row>
    <row r="2250" spans="1:6" s="729" customFormat="1" ht="25.5">
      <c r="A2250" s="730" t="s">
        <v>295</v>
      </c>
      <c r="B2250" s="733"/>
      <c r="C2250" s="733"/>
      <c r="D2250" s="733"/>
      <c r="E2250" s="732"/>
      <c r="F2250" s="733"/>
    </row>
    <row r="2251" spans="1:6" s="729" customFormat="1" ht="12.75">
      <c r="A2251" s="730" t="s">
        <v>1099</v>
      </c>
      <c r="B2251" s="733">
        <v>11200</v>
      </c>
      <c r="C2251" s="733">
        <v>0</v>
      </c>
      <c r="D2251" s="733">
        <v>0</v>
      </c>
      <c r="E2251" s="732">
        <v>0</v>
      </c>
      <c r="F2251" s="733">
        <v>0</v>
      </c>
    </row>
    <row r="2252" spans="1:6" ht="12.75">
      <c r="A2252" s="734" t="s">
        <v>426</v>
      </c>
      <c r="B2252" s="738">
        <v>11200</v>
      </c>
      <c r="C2252" s="738">
        <v>0</v>
      </c>
      <c r="D2252" s="738">
        <v>0</v>
      </c>
      <c r="E2252" s="739">
        <v>0</v>
      </c>
      <c r="F2252" s="738">
        <v>0</v>
      </c>
    </row>
    <row r="2253" spans="1:6" s="729" customFormat="1" ht="12.75">
      <c r="A2253" s="730" t="s">
        <v>834</v>
      </c>
      <c r="B2253" s="733">
        <v>11200</v>
      </c>
      <c r="C2253" s="733">
        <v>0</v>
      </c>
      <c r="D2253" s="733">
        <v>0</v>
      </c>
      <c r="E2253" s="732">
        <v>0</v>
      </c>
      <c r="F2253" s="733">
        <v>0</v>
      </c>
    </row>
    <row r="2254" spans="1:6" ht="12.75">
      <c r="A2254" s="734" t="s">
        <v>721</v>
      </c>
      <c r="B2254" s="738">
        <v>11200</v>
      </c>
      <c r="C2254" s="738">
        <v>0</v>
      </c>
      <c r="D2254" s="738">
        <v>0</v>
      </c>
      <c r="E2254" s="739">
        <v>0</v>
      </c>
      <c r="F2254" s="738">
        <v>0</v>
      </c>
    </row>
    <row r="2255" spans="1:6" ht="25.5">
      <c r="A2255" s="734" t="s">
        <v>773</v>
      </c>
      <c r="B2255" s="738">
        <v>11200</v>
      </c>
      <c r="C2255" s="738">
        <v>0</v>
      </c>
      <c r="D2255" s="738">
        <v>0</v>
      </c>
      <c r="E2255" s="739">
        <v>0</v>
      </c>
      <c r="F2255" s="738">
        <v>0</v>
      </c>
    </row>
    <row r="2256" spans="1:6" ht="12.75">
      <c r="A2256" s="734" t="s">
        <v>777</v>
      </c>
      <c r="B2256" s="738">
        <v>11200</v>
      </c>
      <c r="C2256" s="738">
        <v>0</v>
      </c>
      <c r="D2256" s="738">
        <v>0</v>
      </c>
      <c r="E2256" s="739">
        <v>0</v>
      </c>
      <c r="F2256" s="738">
        <v>0</v>
      </c>
    </row>
    <row r="2257" spans="1:6" ht="12.75">
      <c r="A2257" s="734" t="s">
        <v>403</v>
      </c>
      <c r="B2257" s="738">
        <v>0</v>
      </c>
      <c r="C2257" s="738">
        <v>0</v>
      </c>
      <c r="D2257" s="738">
        <v>-0.46</v>
      </c>
      <c r="E2257" s="739">
        <v>0</v>
      </c>
      <c r="F2257" s="738">
        <v>0</v>
      </c>
    </row>
    <row r="2258" spans="1:6" s="729" customFormat="1" ht="12.75">
      <c r="A2258" s="730" t="s">
        <v>893</v>
      </c>
      <c r="B2258" s="733"/>
      <c r="C2258" s="733"/>
      <c r="D2258" s="733"/>
      <c r="E2258" s="732"/>
      <c r="F2258" s="733"/>
    </row>
    <row r="2259" spans="1:6" s="729" customFormat="1" ht="12.75">
      <c r="A2259" s="730" t="s">
        <v>1099</v>
      </c>
      <c r="B2259" s="733">
        <v>11200</v>
      </c>
      <c r="C2259" s="733">
        <v>0</v>
      </c>
      <c r="D2259" s="733">
        <v>0</v>
      </c>
      <c r="E2259" s="732">
        <v>0</v>
      </c>
      <c r="F2259" s="733">
        <v>0</v>
      </c>
    </row>
    <row r="2260" spans="1:6" ht="12.75">
      <c r="A2260" s="734" t="s">
        <v>426</v>
      </c>
      <c r="B2260" s="738">
        <v>11200</v>
      </c>
      <c r="C2260" s="738">
        <v>0</v>
      </c>
      <c r="D2260" s="738">
        <v>0</v>
      </c>
      <c r="E2260" s="739">
        <v>0</v>
      </c>
      <c r="F2260" s="738">
        <v>0</v>
      </c>
    </row>
    <row r="2261" spans="1:6" s="729" customFormat="1" ht="12.75">
      <c r="A2261" s="730" t="s">
        <v>834</v>
      </c>
      <c r="B2261" s="733">
        <v>11200</v>
      </c>
      <c r="C2261" s="733">
        <v>0</v>
      </c>
      <c r="D2261" s="733">
        <v>0</v>
      </c>
      <c r="E2261" s="732">
        <v>0</v>
      </c>
      <c r="F2261" s="733">
        <v>0</v>
      </c>
    </row>
    <row r="2262" spans="1:6" ht="12.75">
      <c r="A2262" s="734" t="s">
        <v>721</v>
      </c>
      <c r="B2262" s="738">
        <v>11200</v>
      </c>
      <c r="C2262" s="738">
        <v>0</v>
      </c>
      <c r="D2262" s="738">
        <v>0</v>
      </c>
      <c r="E2262" s="739">
        <v>0</v>
      </c>
      <c r="F2262" s="738">
        <v>0</v>
      </c>
    </row>
    <row r="2263" spans="1:6" ht="25.5">
      <c r="A2263" s="734" t="s">
        <v>773</v>
      </c>
      <c r="B2263" s="738">
        <v>11200</v>
      </c>
      <c r="C2263" s="738">
        <v>0</v>
      </c>
      <c r="D2263" s="738">
        <v>0</v>
      </c>
      <c r="E2263" s="739">
        <v>0</v>
      </c>
      <c r="F2263" s="738">
        <v>0</v>
      </c>
    </row>
    <row r="2264" spans="1:6" ht="12.75">
      <c r="A2264" s="734" t="s">
        <v>777</v>
      </c>
      <c r="B2264" s="738">
        <v>11200</v>
      </c>
      <c r="C2264" s="738">
        <v>0</v>
      </c>
      <c r="D2264" s="738">
        <v>0</v>
      </c>
      <c r="E2264" s="739">
        <v>0</v>
      </c>
      <c r="F2264" s="738">
        <v>0</v>
      </c>
    </row>
    <row r="2265" spans="1:6" s="703" customFormat="1" ht="12.75">
      <c r="A2265" s="746"/>
      <c r="B2265" s="747"/>
      <c r="C2265" s="747"/>
      <c r="D2265" s="747"/>
      <c r="E2265" s="748"/>
      <c r="F2265" s="747"/>
    </row>
    <row r="2266" spans="1:6" s="703" customFormat="1" ht="12.75">
      <c r="A2266" s="746"/>
      <c r="B2266" s="747"/>
      <c r="C2266" s="747"/>
      <c r="D2266" s="747"/>
      <c r="E2266" s="748"/>
      <c r="F2266" s="747"/>
    </row>
    <row r="2267" spans="1:6" s="703" customFormat="1" ht="12.75">
      <c r="A2267" s="746"/>
      <c r="B2267" s="747"/>
      <c r="C2267" s="747"/>
      <c r="D2267" s="747"/>
      <c r="E2267" s="748"/>
      <c r="F2267" s="747"/>
    </row>
    <row r="2268" spans="1:5" s="129" customFormat="1" ht="12.75">
      <c r="A2268" s="749" t="s">
        <v>488</v>
      </c>
      <c r="B2268" s="40"/>
      <c r="C2268" s="40"/>
      <c r="D2268" s="750"/>
      <c r="E2268" s="751" t="s">
        <v>489</v>
      </c>
    </row>
    <row r="2269" spans="1:5" s="129" customFormat="1" ht="12.75">
      <c r="A2269" s="752"/>
      <c r="B2269" s="40"/>
      <c r="C2269" s="40"/>
      <c r="D2269" s="750"/>
      <c r="E2269" s="40"/>
    </row>
    <row r="2270" spans="1:5" s="756" customFormat="1" ht="12.75">
      <c r="A2270" s="753"/>
      <c r="B2270" s="754"/>
      <c r="C2270" s="754"/>
      <c r="D2270" s="755"/>
      <c r="E2270" s="754"/>
    </row>
    <row r="2271" spans="1:5" s="756" customFormat="1" ht="12.75">
      <c r="A2271" s="753" t="s">
        <v>299</v>
      </c>
      <c r="B2271" s="754"/>
      <c r="C2271" s="754"/>
      <c r="D2271" s="755"/>
      <c r="E2271" s="754"/>
    </row>
    <row r="2272" spans="1:6" s="703" customFormat="1" ht="12.75">
      <c r="A2272" s="746"/>
      <c r="B2272" s="747"/>
      <c r="C2272" s="747"/>
      <c r="D2272" s="747"/>
      <c r="E2272" s="748"/>
      <c r="F2272" s="747"/>
    </row>
    <row r="2273" spans="1:6" s="703" customFormat="1" ht="12.75">
      <c r="A2273" s="746"/>
      <c r="B2273" s="747"/>
      <c r="C2273" s="747"/>
      <c r="D2273" s="747"/>
      <c r="E2273" s="748"/>
      <c r="F2273" s="747"/>
    </row>
    <row r="2274" spans="1:6" s="703" customFormat="1" ht="12.75">
      <c r="A2274" s="746"/>
      <c r="B2274" s="747"/>
      <c r="C2274" s="747"/>
      <c r="D2274" s="747"/>
      <c r="E2274" s="748"/>
      <c r="F2274" s="747"/>
    </row>
    <row r="2275" spans="1:6" s="703" customFormat="1" ht="12.75">
      <c r="A2275" s="746"/>
      <c r="B2275" s="747"/>
      <c r="C2275" s="747"/>
      <c r="D2275" s="747"/>
      <c r="E2275" s="748"/>
      <c r="F2275" s="747"/>
    </row>
    <row r="2276" spans="1:6" s="703" customFormat="1" ht="12.75">
      <c r="A2276" s="746"/>
      <c r="B2276" s="747"/>
      <c r="C2276" s="747"/>
      <c r="D2276" s="747"/>
      <c r="E2276" s="748"/>
      <c r="F2276" s="747"/>
    </row>
    <row r="2277" spans="1:6" s="703" customFormat="1" ht="12.75">
      <c r="A2277" s="746"/>
      <c r="B2277" s="747"/>
      <c r="C2277" s="747"/>
      <c r="D2277" s="747"/>
      <c r="E2277" s="748"/>
      <c r="F2277" s="747"/>
    </row>
    <row r="2278" spans="1:6" s="703" customFormat="1" ht="12.75">
      <c r="A2278" s="746"/>
      <c r="B2278" s="747"/>
      <c r="C2278" s="747"/>
      <c r="D2278" s="747"/>
      <c r="E2278" s="748"/>
      <c r="F2278" s="747"/>
    </row>
    <row r="2279" spans="1:6" s="703" customFormat="1" ht="12.75">
      <c r="A2279" s="746"/>
      <c r="B2279" s="747"/>
      <c r="C2279" s="747"/>
      <c r="D2279" s="747"/>
      <c r="E2279" s="748"/>
      <c r="F2279" s="747"/>
    </row>
    <row r="2280" spans="1:6" s="703" customFormat="1" ht="12.75">
      <c r="A2280" s="746"/>
      <c r="B2280" s="747"/>
      <c r="C2280" s="747"/>
      <c r="D2280" s="747"/>
      <c r="E2280" s="748"/>
      <c r="F2280" s="747"/>
    </row>
    <row r="2281" spans="1:6" s="703" customFormat="1" ht="12.75">
      <c r="A2281" s="746"/>
      <c r="B2281" s="747"/>
      <c r="C2281" s="747"/>
      <c r="D2281" s="747"/>
      <c r="E2281" s="748"/>
      <c r="F2281" s="747"/>
    </row>
  </sheetData>
  <sheetProtection formatCells="0"/>
  <mergeCells count="8">
    <mergeCell ref="A7:F7"/>
    <mergeCell ref="A8:F8"/>
    <mergeCell ref="A2:F2"/>
    <mergeCell ref="A1:F1"/>
    <mergeCell ref="A3:F3"/>
    <mergeCell ref="A4:F4"/>
    <mergeCell ref="A6:F6"/>
    <mergeCell ref="E5:F5"/>
  </mergeCells>
  <printOptions/>
  <pageMargins left="0.984251968503937" right="0.3937007874015748" top="0.3937007874015748" bottom="0.8661417322834646" header="0.15748031496062992" footer="0.1968503937007874"/>
  <pageSetup firstPageNumber="43" useFirstPageNumber="1" fitToHeight="0" horizontalDpi="600" verticalDpi="600" orientation="portrait" paperSize="9" scale="89" r:id="rId2"/>
  <headerFooter alignWithMargins="0">
    <oddFooter>&amp;C&amp;P</oddFooter>
  </headerFooter>
  <rowBreaks count="1" manualBreakCount="1">
    <brk id="221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AS59"/>
  <sheetViews>
    <sheetView zoomScale="85" zoomScaleNormal="85" workbookViewId="0" topLeftCell="E1">
      <selection activeCell="E7" sqref="E7:H7"/>
    </sheetView>
  </sheetViews>
  <sheetFormatPr defaultColWidth="9.140625" defaultRowHeight="12.75"/>
  <cols>
    <col min="1" max="1" width="12.8515625" style="759" hidden="1" customWidth="1"/>
    <col min="2" max="2" width="7.140625" style="759" hidden="1" customWidth="1"/>
    <col min="3" max="4" width="11.421875" style="759" hidden="1" customWidth="1"/>
    <col min="5" max="5" width="71.57421875" style="759" customWidth="1"/>
    <col min="6" max="8" width="14.28125" style="759" customWidth="1"/>
    <col min="9" max="9" width="14.7109375" style="759" customWidth="1"/>
    <col min="10" max="16384" width="9.140625" style="759" customWidth="1"/>
  </cols>
  <sheetData>
    <row r="1" spans="1:45" ht="57" customHeight="1">
      <c r="A1" s="757"/>
      <c r="B1" s="757"/>
      <c r="C1" s="757"/>
      <c r="D1" s="757"/>
      <c r="E1" s="758"/>
      <c r="F1" s="758"/>
      <c r="G1" s="758"/>
      <c r="H1" s="758"/>
      <c r="AB1" s="760"/>
      <c r="AC1" s="760"/>
      <c r="AD1" s="760"/>
      <c r="AE1" s="760"/>
      <c r="AF1" s="760"/>
      <c r="AG1" s="760"/>
      <c r="AH1" s="760"/>
      <c r="AI1" s="760"/>
      <c r="AJ1" s="760"/>
      <c r="AK1" s="760"/>
      <c r="AL1" s="760"/>
      <c r="AM1" s="760"/>
      <c r="AN1" s="760"/>
      <c r="AO1" s="760"/>
      <c r="AP1" s="760"/>
      <c r="AQ1" s="760"/>
      <c r="AR1" s="760"/>
      <c r="AS1" s="760"/>
    </row>
    <row r="2" spans="1:27" s="760" customFormat="1" ht="18.75" customHeight="1">
      <c r="A2" s="761"/>
      <c r="B2" s="761"/>
      <c r="C2" s="761"/>
      <c r="D2" s="761"/>
      <c r="E2" s="762" t="s">
        <v>382</v>
      </c>
      <c r="F2" s="762"/>
      <c r="G2" s="762"/>
      <c r="H2" s="762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</row>
    <row r="3" spans="1:27" s="760" customFormat="1" ht="15.75">
      <c r="A3" s="763"/>
      <c r="B3" s="764"/>
      <c r="C3" s="764"/>
      <c r="D3" s="764"/>
      <c r="E3" s="765" t="s">
        <v>383</v>
      </c>
      <c r="F3" s="765"/>
      <c r="G3" s="765"/>
      <c r="H3" s="766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</row>
    <row r="4" spans="1:27" s="769" customFormat="1" ht="12.75">
      <c r="A4" s="767"/>
      <c r="B4" s="767"/>
      <c r="C4" s="767"/>
      <c r="D4" s="767"/>
      <c r="E4" s="768" t="s">
        <v>384</v>
      </c>
      <c r="F4" s="768"/>
      <c r="G4" s="768"/>
      <c r="H4" s="768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</row>
    <row r="5" spans="1:27" s="769" customFormat="1" ht="12.75">
      <c r="A5" s="770"/>
      <c r="B5" s="771"/>
      <c r="C5" s="772"/>
      <c r="E5" s="773" t="s">
        <v>490</v>
      </c>
      <c r="F5" s="70"/>
      <c r="G5" s="774"/>
      <c r="H5" s="69" t="s">
        <v>237</v>
      </c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</row>
    <row r="6" spans="1:27" s="775" customFormat="1" ht="15.75">
      <c r="A6" s="757"/>
      <c r="B6" s="757"/>
      <c r="C6" s="757"/>
      <c r="D6" s="757"/>
      <c r="E6" s="758" t="s">
        <v>387</v>
      </c>
      <c r="F6" s="758"/>
      <c r="G6" s="758"/>
      <c r="H6" s="758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</row>
    <row r="7" spans="1:27" s="775" customFormat="1" ht="15.75">
      <c r="A7" s="776"/>
      <c r="B7" s="776"/>
      <c r="C7" s="776"/>
      <c r="D7" s="776"/>
      <c r="E7" s="777" t="s">
        <v>300</v>
      </c>
      <c r="F7" s="777"/>
      <c r="G7" s="777"/>
      <c r="H7" s="777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</row>
    <row r="8" spans="1:27" s="775" customFormat="1" ht="15.75">
      <c r="A8" s="778"/>
      <c r="B8" s="778"/>
      <c r="C8" s="778"/>
      <c r="D8" s="778"/>
      <c r="E8" s="779" t="s">
        <v>239</v>
      </c>
      <c r="F8" s="779"/>
      <c r="G8" s="779"/>
      <c r="H8" s="77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</row>
    <row r="9" spans="1:27" s="775" customFormat="1" ht="15.75">
      <c r="A9" s="780"/>
      <c r="B9" s="780"/>
      <c r="C9" s="780"/>
      <c r="E9" s="781"/>
      <c r="F9" s="782"/>
      <c r="G9" s="774"/>
      <c r="H9" s="783" t="s">
        <v>301</v>
      </c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</row>
    <row r="10" spans="1:8" ht="12.75">
      <c r="A10" s="784"/>
      <c r="E10" s="781"/>
      <c r="F10" s="785"/>
      <c r="G10" s="774"/>
      <c r="H10" s="786" t="s">
        <v>302</v>
      </c>
    </row>
    <row r="11" spans="1:8" ht="12.75" customHeight="1">
      <c r="A11" s="787" t="s">
        <v>583</v>
      </c>
      <c r="B11" s="787"/>
      <c r="C11" s="787"/>
      <c r="D11" s="788"/>
      <c r="E11" s="789" t="s">
        <v>391</v>
      </c>
      <c r="F11" s="789" t="s">
        <v>1105</v>
      </c>
      <c r="G11" s="789" t="s">
        <v>420</v>
      </c>
      <c r="H11" s="789" t="s">
        <v>394</v>
      </c>
    </row>
    <row r="12" spans="1:8" ht="25.5">
      <c r="A12" s="790" t="s">
        <v>1142</v>
      </c>
      <c r="B12" s="790" t="s">
        <v>303</v>
      </c>
      <c r="C12" s="790" t="s">
        <v>304</v>
      </c>
      <c r="D12" s="791" t="s">
        <v>305</v>
      </c>
      <c r="E12" s="792"/>
      <c r="F12" s="792"/>
      <c r="G12" s="792"/>
      <c r="H12" s="792"/>
    </row>
    <row r="13" spans="1:8" ht="12.75">
      <c r="A13" s="790">
        <v>1</v>
      </c>
      <c r="B13" s="790">
        <v>2</v>
      </c>
      <c r="C13" s="790">
        <v>3</v>
      </c>
      <c r="D13" s="791">
        <v>4</v>
      </c>
      <c r="E13" s="793">
        <v>1</v>
      </c>
      <c r="F13" s="793">
        <v>2</v>
      </c>
      <c r="G13" s="793">
        <v>3</v>
      </c>
      <c r="H13" s="793">
        <v>4</v>
      </c>
    </row>
    <row r="14" spans="1:8" ht="22.5" customHeight="1">
      <c r="A14" s="794" t="s">
        <v>306</v>
      </c>
      <c r="B14" s="795"/>
      <c r="C14" s="795"/>
      <c r="D14" s="796"/>
      <c r="E14" s="797" t="s">
        <v>307</v>
      </c>
      <c r="F14" s="798">
        <v>-208000000</v>
      </c>
      <c r="G14" s="798">
        <v>-31822090</v>
      </c>
      <c r="H14" s="799">
        <v>-31676355</v>
      </c>
    </row>
    <row r="15" spans="1:8" ht="6.75" customHeight="1">
      <c r="A15" s="800"/>
      <c r="B15" s="800"/>
      <c r="C15" s="800"/>
      <c r="D15" s="801"/>
      <c r="E15" s="802"/>
      <c r="F15" s="803"/>
      <c r="G15" s="804"/>
      <c r="H15" s="805"/>
    </row>
    <row r="16" spans="1:8" ht="15.75">
      <c r="A16" s="794" t="s">
        <v>306</v>
      </c>
      <c r="B16" s="795"/>
      <c r="C16" s="795"/>
      <c r="D16" s="796"/>
      <c r="E16" s="797" t="s">
        <v>308</v>
      </c>
      <c r="F16" s="798">
        <v>-245310818</v>
      </c>
      <c r="G16" s="798">
        <v>-36191821</v>
      </c>
      <c r="H16" s="799">
        <v>-34641146</v>
      </c>
    </row>
    <row r="17" spans="1:8" ht="13.5">
      <c r="A17" s="806"/>
      <c r="B17" s="807"/>
      <c r="C17" s="808" t="s">
        <v>309</v>
      </c>
      <c r="D17" s="809"/>
      <c r="E17" s="810" t="s">
        <v>310</v>
      </c>
      <c r="F17" s="811">
        <v>-118495739</v>
      </c>
      <c r="G17" s="811">
        <v>-35976500</v>
      </c>
      <c r="H17" s="812">
        <v>-34601583</v>
      </c>
    </row>
    <row r="18" spans="1:8" ht="13.5">
      <c r="A18" s="813"/>
      <c r="B18" s="814"/>
      <c r="C18" s="815" t="s">
        <v>311</v>
      </c>
      <c r="D18" s="816"/>
      <c r="E18" s="817" t="s">
        <v>312</v>
      </c>
      <c r="F18" s="818">
        <v>-22600000</v>
      </c>
      <c r="G18" s="818">
        <v>-31697851</v>
      </c>
      <c r="H18" s="819">
        <v>-31697851</v>
      </c>
    </row>
    <row r="19" spans="1:8" ht="13.5">
      <c r="A19" s="813"/>
      <c r="B19" s="814"/>
      <c r="C19" s="815"/>
      <c r="D19" s="816"/>
      <c r="E19" s="820" t="s">
        <v>313</v>
      </c>
      <c r="F19" s="821">
        <v>0</v>
      </c>
      <c r="G19" s="821">
        <v>0</v>
      </c>
      <c r="H19" s="822">
        <v>0</v>
      </c>
    </row>
    <row r="20" spans="1:8" ht="12.75">
      <c r="A20" s="823"/>
      <c r="B20" s="824"/>
      <c r="C20" s="825" t="s">
        <v>314</v>
      </c>
      <c r="D20" s="826"/>
      <c r="E20" s="820" t="s">
        <v>315</v>
      </c>
      <c r="F20" s="821">
        <v>-22600000</v>
      </c>
      <c r="G20" s="821">
        <v>-31697851</v>
      </c>
      <c r="H20" s="822">
        <v>-31697851</v>
      </c>
    </row>
    <row r="21" spans="1:8" ht="12.75">
      <c r="A21" s="823"/>
      <c r="B21" s="824"/>
      <c r="C21" s="825"/>
      <c r="D21" s="826"/>
      <c r="E21" s="827" t="s">
        <v>316</v>
      </c>
      <c r="F21" s="821">
        <v>-22600000</v>
      </c>
      <c r="G21" s="821">
        <v>-197850.93</v>
      </c>
      <c r="H21" s="822">
        <v>-197850.93</v>
      </c>
    </row>
    <row r="22" spans="1:8" ht="7.5" customHeight="1">
      <c r="A22" s="823"/>
      <c r="B22" s="824"/>
      <c r="C22" s="825"/>
      <c r="D22" s="826"/>
      <c r="E22" s="820"/>
      <c r="F22" s="821"/>
      <c r="G22" s="821"/>
      <c r="H22" s="822"/>
    </row>
    <row r="23" spans="1:8" ht="13.5">
      <c r="A23" s="813"/>
      <c r="B23" s="814" t="s">
        <v>317</v>
      </c>
      <c r="C23" s="815" t="s">
        <v>318</v>
      </c>
      <c r="D23" s="816"/>
      <c r="E23" s="817" t="s">
        <v>319</v>
      </c>
      <c r="F23" s="818">
        <v>0</v>
      </c>
      <c r="G23" s="818">
        <v>0</v>
      </c>
      <c r="H23" s="819">
        <v>0</v>
      </c>
    </row>
    <row r="24" spans="1:8" ht="7.5" customHeight="1">
      <c r="A24" s="823"/>
      <c r="B24" s="824"/>
      <c r="C24" s="828"/>
      <c r="D24" s="826"/>
      <c r="E24" s="829"/>
      <c r="F24" s="821"/>
      <c r="G24" s="821"/>
      <c r="H24" s="822"/>
    </row>
    <row r="25" spans="1:8" ht="13.5">
      <c r="A25" s="813"/>
      <c r="B25" s="814"/>
      <c r="C25" s="815" t="s">
        <v>320</v>
      </c>
      <c r="D25" s="816"/>
      <c r="E25" s="817" t="s">
        <v>321</v>
      </c>
      <c r="F25" s="818">
        <v>-95895739</v>
      </c>
      <c r="G25" s="818">
        <v>-4278649</v>
      </c>
      <c r="H25" s="819">
        <v>-2903732</v>
      </c>
    </row>
    <row r="26" spans="1:8" ht="12.75">
      <c r="A26" s="823"/>
      <c r="B26" s="824"/>
      <c r="C26" s="825" t="s">
        <v>322</v>
      </c>
      <c r="D26" s="826"/>
      <c r="E26" s="820" t="s">
        <v>323</v>
      </c>
      <c r="F26" s="830">
        <v>-95895739</v>
      </c>
      <c r="G26" s="830">
        <v>-4278649</v>
      </c>
      <c r="H26" s="831">
        <v>-2903732</v>
      </c>
    </row>
    <row r="27" spans="1:8" ht="12.75">
      <c r="A27" s="823"/>
      <c r="B27" s="824"/>
      <c r="C27" s="828"/>
      <c r="D27" s="826">
        <v>1000</v>
      </c>
      <c r="E27" s="832" t="s">
        <v>324</v>
      </c>
      <c r="F27" s="833">
        <v>-1500598</v>
      </c>
      <c r="G27" s="833">
        <v>-2102891</v>
      </c>
      <c r="H27" s="831">
        <v>-1622486</v>
      </c>
    </row>
    <row r="28" spans="1:8" ht="12.75">
      <c r="A28" s="823"/>
      <c r="B28" s="824"/>
      <c r="C28" s="828"/>
      <c r="D28" s="826">
        <v>3000</v>
      </c>
      <c r="E28" s="832" t="s">
        <v>325</v>
      </c>
      <c r="F28" s="833">
        <v>-54290067</v>
      </c>
      <c r="G28" s="833">
        <v>-1935834</v>
      </c>
      <c r="H28" s="831">
        <v>-1120911</v>
      </c>
    </row>
    <row r="29" spans="1:8" ht="12.75">
      <c r="A29" s="823"/>
      <c r="B29" s="824"/>
      <c r="C29" s="828"/>
      <c r="D29" s="826">
        <v>4000</v>
      </c>
      <c r="E29" s="832" t="s">
        <v>326</v>
      </c>
      <c r="F29" s="833">
        <v>-40105074</v>
      </c>
      <c r="G29" s="833">
        <v>-239924</v>
      </c>
      <c r="H29" s="831">
        <v>-160335</v>
      </c>
    </row>
    <row r="30" spans="1:8" ht="12.75">
      <c r="A30" s="823"/>
      <c r="B30" s="824"/>
      <c r="C30" s="825" t="s">
        <v>327</v>
      </c>
      <c r="D30" s="826"/>
      <c r="E30" s="834" t="s">
        <v>328</v>
      </c>
      <c r="F30" s="830">
        <v>0</v>
      </c>
      <c r="G30" s="830">
        <v>0</v>
      </c>
      <c r="H30" s="835">
        <v>0</v>
      </c>
    </row>
    <row r="31" spans="1:8" ht="7.5" customHeight="1">
      <c r="A31" s="823"/>
      <c r="B31" s="824"/>
      <c r="C31" s="828"/>
      <c r="D31" s="826"/>
      <c r="E31" s="823"/>
      <c r="F31" s="830"/>
      <c r="G31" s="830"/>
      <c r="H31" s="835"/>
    </row>
    <row r="32" spans="1:8" ht="13.5">
      <c r="A32" s="813"/>
      <c r="B32" s="814"/>
      <c r="C32" s="836" t="s">
        <v>329</v>
      </c>
      <c r="D32" s="816"/>
      <c r="E32" s="813" t="s">
        <v>330</v>
      </c>
      <c r="F32" s="837">
        <v>-126815079</v>
      </c>
      <c r="G32" s="837">
        <v>-215321</v>
      </c>
      <c r="H32" s="838">
        <v>-39563</v>
      </c>
    </row>
    <row r="33" spans="1:8" ht="7.5" customHeight="1">
      <c r="A33" s="839"/>
      <c r="B33" s="840"/>
      <c r="C33" s="841"/>
      <c r="D33" s="842"/>
      <c r="E33" s="839"/>
      <c r="F33" s="843"/>
      <c r="G33" s="843"/>
      <c r="H33" s="844"/>
    </row>
    <row r="34" spans="1:8" ht="15.75">
      <c r="A34" s="794" t="s">
        <v>331</v>
      </c>
      <c r="B34" s="795"/>
      <c r="C34" s="795"/>
      <c r="D34" s="796"/>
      <c r="E34" s="797" t="s">
        <v>332</v>
      </c>
      <c r="F34" s="798">
        <v>37310818</v>
      </c>
      <c r="G34" s="798">
        <v>4369731</v>
      </c>
      <c r="H34" s="799">
        <v>2964791</v>
      </c>
    </row>
    <row r="35" spans="1:8" ht="13.5">
      <c r="A35" s="806"/>
      <c r="B35" s="807"/>
      <c r="C35" s="808" t="s">
        <v>309</v>
      </c>
      <c r="D35" s="809"/>
      <c r="E35" s="806" t="s">
        <v>310</v>
      </c>
      <c r="F35" s="845">
        <v>35265739</v>
      </c>
      <c r="G35" s="845">
        <v>4031508</v>
      </c>
      <c r="H35" s="846">
        <v>2652553</v>
      </c>
    </row>
    <row r="36" spans="1:8" ht="13.5">
      <c r="A36" s="813"/>
      <c r="B36" s="814"/>
      <c r="C36" s="815" t="s">
        <v>311</v>
      </c>
      <c r="D36" s="816"/>
      <c r="E36" s="813" t="s">
        <v>312</v>
      </c>
      <c r="F36" s="837">
        <v>5160004</v>
      </c>
      <c r="G36" s="837">
        <v>154462</v>
      </c>
      <c r="H36" s="838">
        <v>76292</v>
      </c>
    </row>
    <row r="37" spans="1:8" ht="12.75">
      <c r="A37" s="823"/>
      <c r="B37" s="824" t="s">
        <v>333</v>
      </c>
      <c r="C37" s="825" t="s">
        <v>334</v>
      </c>
      <c r="D37" s="826"/>
      <c r="E37" s="834" t="s">
        <v>313</v>
      </c>
      <c r="F37" s="830">
        <v>2603640</v>
      </c>
      <c r="G37" s="830">
        <v>154462</v>
      </c>
      <c r="H37" s="835">
        <v>76292</v>
      </c>
    </row>
    <row r="38" spans="1:8" ht="12.75">
      <c r="A38" s="823"/>
      <c r="B38" s="824"/>
      <c r="C38" s="828"/>
      <c r="D38" s="826">
        <v>6006</v>
      </c>
      <c r="E38" s="832" t="s">
        <v>335</v>
      </c>
      <c r="F38" s="833">
        <v>2603640</v>
      </c>
      <c r="G38" s="833">
        <v>154462</v>
      </c>
      <c r="H38" s="831">
        <v>76292</v>
      </c>
    </row>
    <row r="39" spans="1:8" ht="12.75">
      <c r="A39" s="823"/>
      <c r="B39" s="824"/>
      <c r="C39" s="825" t="s">
        <v>314</v>
      </c>
      <c r="D39" s="826"/>
      <c r="E39" s="834" t="s">
        <v>315</v>
      </c>
      <c r="F39" s="830">
        <v>2556364</v>
      </c>
      <c r="G39" s="830">
        <v>0</v>
      </c>
      <c r="H39" s="835">
        <v>0</v>
      </c>
    </row>
    <row r="40" spans="1:8" ht="7.5" customHeight="1">
      <c r="A40" s="823"/>
      <c r="B40" s="824"/>
      <c r="C40" s="825"/>
      <c r="D40" s="826"/>
      <c r="E40" s="834"/>
      <c r="F40" s="830"/>
      <c r="G40" s="830"/>
      <c r="H40" s="835"/>
    </row>
    <row r="41" spans="1:8" ht="13.5">
      <c r="A41" s="813"/>
      <c r="B41" s="814" t="s">
        <v>317</v>
      </c>
      <c r="C41" s="815" t="s">
        <v>318</v>
      </c>
      <c r="D41" s="816"/>
      <c r="E41" s="813" t="s">
        <v>319</v>
      </c>
      <c r="F41" s="837">
        <v>209996</v>
      </c>
      <c r="G41" s="837">
        <v>0</v>
      </c>
      <c r="H41" s="838">
        <v>0</v>
      </c>
    </row>
    <row r="42" spans="1:8" ht="13.5">
      <c r="A42" s="813"/>
      <c r="B42" s="814"/>
      <c r="C42" s="815"/>
      <c r="D42" s="816"/>
      <c r="E42" s="834" t="s">
        <v>893</v>
      </c>
      <c r="F42" s="837">
        <v>209996</v>
      </c>
      <c r="G42" s="837">
        <v>0</v>
      </c>
      <c r="H42" s="838">
        <v>0</v>
      </c>
    </row>
    <row r="43" spans="1:8" ht="7.5" customHeight="1">
      <c r="A43" s="823"/>
      <c r="B43" s="824"/>
      <c r="C43" s="828"/>
      <c r="D43" s="826"/>
      <c r="E43" s="823"/>
      <c r="F43" s="830"/>
      <c r="G43" s="830"/>
      <c r="H43" s="835"/>
    </row>
    <row r="44" spans="1:8" ht="13.5">
      <c r="A44" s="813"/>
      <c r="B44" s="814"/>
      <c r="C44" s="815" t="s">
        <v>320</v>
      </c>
      <c r="D44" s="816"/>
      <c r="E44" s="813" t="s">
        <v>321</v>
      </c>
      <c r="F44" s="837">
        <v>29895739</v>
      </c>
      <c r="G44" s="837">
        <v>3877046</v>
      </c>
      <c r="H44" s="838">
        <v>2576261</v>
      </c>
    </row>
    <row r="45" spans="1:8" ht="12.75">
      <c r="A45" s="823"/>
      <c r="B45" s="824"/>
      <c r="C45" s="825" t="s">
        <v>322</v>
      </c>
      <c r="D45" s="826"/>
      <c r="E45" s="834" t="s">
        <v>323</v>
      </c>
      <c r="F45" s="830">
        <v>29895739</v>
      </c>
      <c r="G45" s="830">
        <v>3855203</v>
      </c>
      <c r="H45" s="835">
        <v>2554418</v>
      </c>
    </row>
    <row r="46" spans="1:8" ht="12.75">
      <c r="A46" s="823"/>
      <c r="B46" s="824"/>
      <c r="C46" s="828"/>
      <c r="D46" s="826">
        <v>1000</v>
      </c>
      <c r="E46" s="832" t="s">
        <v>324</v>
      </c>
      <c r="F46" s="833">
        <v>500598</v>
      </c>
      <c r="G46" s="833">
        <v>167903</v>
      </c>
      <c r="H46" s="831">
        <v>47544</v>
      </c>
    </row>
    <row r="47" spans="1:8" ht="12.75">
      <c r="A47" s="823"/>
      <c r="B47" s="824"/>
      <c r="C47" s="828"/>
      <c r="D47" s="826">
        <v>3000</v>
      </c>
      <c r="E47" s="832" t="s">
        <v>325</v>
      </c>
      <c r="F47" s="833">
        <v>4290067</v>
      </c>
      <c r="G47" s="833">
        <v>2389587</v>
      </c>
      <c r="H47" s="831">
        <v>1767067</v>
      </c>
    </row>
    <row r="48" spans="1:8" ht="12.75">
      <c r="A48" s="823"/>
      <c r="B48" s="824"/>
      <c r="C48" s="828"/>
      <c r="D48" s="826">
        <v>4000</v>
      </c>
      <c r="E48" s="832" t="s">
        <v>326</v>
      </c>
      <c r="F48" s="833">
        <v>25105074</v>
      </c>
      <c r="G48" s="833">
        <v>1297713</v>
      </c>
      <c r="H48" s="831">
        <v>739807</v>
      </c>
    </row>
    <row r="49" spans="1:8" ht="12.75">
      <c r="A49" s="823"/>
      <c r="B49" s="824"/>
      <c r="C49" s="828"/>
      <c r="D49" s="826">
        <v>5000</v>
      </c>
      <c r="E49" s="832" t="s">
        <v>336</v>
      </c>
      <c r="F49" s="833">
        <v>0</v>
      </c>
      <c r="G49" s="833">
        <v>0</v>
      </c>
      <c r="H49" s="831">
        <v>0</v>
      </c>
    </row>
    <row r="50" spans="1:8" ht="12.75">
      <c r="A50" s="823"/>
      <c r="B50" s="824"/>
      <c r="C50" s="825" t="s">
        <v>327</v>
      </c>
      <c r="D50" s="826"/>
      <c r="E50" s="834" t="s">
        <v>328</v>
      </c>
      <c r="F50" s="830">
        <v>0</v>
      </c>
      <c r="G50" s="830">
        <v>21843</v>
      </c>
      <c r="H50" s="835">
        <v>21843</v>
      </c>
    </row>
    <row r="51" spans="1:8" ht="7.5" customHeight="1">
      <c r="A51" s="823"/>
      <c r="B51" s="824"/>
      <c r="C51" s="828"/>
      <c r="D51" s="826"/>
      <c r="E51" s="823"/>
      <c r="F51" s="830"/>
      <c r="G51" s="830"/>
      <c r="H51" s="835"/>
    </row>
    <row r="52" spans="1:8" ht="13.5">
      <c r="A52" s="813"/>
      <c r="B52" s="814"/>
      <c r="C52" s="836" t="s">
        <v>329</v>
      </c>
      <c r="D52" s="816"/>
      <c r="E52" s="813" t="s">
        <v>330</v>
      </c>
      <c r="F52" s="837">
        <v>1722018</v>
      </c>
      <c r="G52" s="837">
        <v>338223</v>
      </c>
      <c r="H52" s="838">
        <v>312238</v>
      </c>
    </row>
    <row r="53" spans="1:8" ht="12.75">
      <c r="A53" s="847"/>
      <c r="B53" s="848"/>
      <c r="C53" s="849"/>
      <c r="D53" s="850"/>
      <c r="E53" s="851" t="s">
        <v>337</v>
      </c>
      <c r="F53" s="852">
        <v>323061</v>
      </c>
      <c r="G53" s="852">
        <v>0</v>
      </c>
      <c r="H53" s="853">
        <v>0</v>
      </c>
    </row>
    <row r="54" spans="5:8" ht="12.75">
      <c r="E54" s="854"/>
      <c r="F54" s="854"/>
      <c r="G54" s="854"/>
      <c r="H54" s="854"/>
    </row>
    <row r="55" spans="1:8" ht="34.5" customHeight="1">
      <c r="A55" s="855" t="s">
        <v>488</v>
      </c>
      <c r="E55" s="855"/>
      <c r="H55" s="856"/>
    </row>
    <row r="56" spans="1:8" ht="12.75">
      <c r="A56" s="855"/>
      <c r="E56" s="857" t="s">
        <v>488</v>
      </c>
      <c r="F56" s="858"/>
      <c r="G56" s="858"/>
      <c r="H56" s="786" t="s">
        <v>489</v>
      </c>
    </row>
    <row r="57" ht="12.75">
      <c r="A57" s="855"/>
    </row>
    <row r="58" spans="1:5" ht="27.75" customHeight="1">
      <c r="A58" s="855"/>
      <c r="E58" s="855"/>
    </row>
    <row r="59" spans="1:5" ht="12.75">
      <c r="A59" s="859" t="s">
        <v>338</v>
      </c>
      <c r="E59" s="859" t="s">
        <v>264</v>
      </c>
    </row>
  </sheetData>
  <mergeCells count="13">
    <mergeCell ref="A11:D11"/>
    <mergeCell ref="E6:H6"/>
    <mergeCell ref="E7:H7"/>
    <mergeCell ref="E8:H8"/>
    <mergeCell ref="E11:E12"/>
    <mergeCell ref="F11:F12"/>
    <mergeCell ref="G11:G12"/>
    <mergeCell ref="E54:H54"/>
    <mergeCell ref="H11:H12"/>
    <mergeCell ref="E1:H1"/>
    <mergeCell ref="E2:H2"/>
    <mergeCell ref="E3:H3"/>
    <mergeCell ref="E4:H4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3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J136"/>
  <sheetViews>
    <sheetView showGridLines="0" zoomScaleSheetLayoutView="100" workbookViewId="0" topLeftCell="A1">
      <selection activeCell="A11" sqref="A11:F11"/>
    </sheetView>
  </sheetViews>
  <sheetFormatPr defaultColWidth="9.140625" defaultRowHeight="12.75"/>
  <cols>
    <col min="1" max="1" width="11.140625" style="526" customWidth="1"/>
    <col min="2" max="2" width="49.00390625" style="527" customWidth="1"/>
    <col min="3" max="3" width="12.57421875" style="529" customWidth="1"/>
    <col min="4" max="4" width="12.140625" style="529" customWidth="1"/>
    <col min="5" max="5" width="10.140625" style="529" customWidth="1"/>
    <col min="6" max="6" width="11.57421875" style="529" customWidth="1"/>
    <col min="7" max="16384" width="9.140625" style="75" customWidth="1"/>
  </cols>
  <sheetData>
    <row r="4" spans="1:6" ht="15.75">
      <c r="A4" s="645" t="s">
        <v>339</v>
      </c>
      <c r="B4" s="645"/>
      <c r="C4" s="645"/>
      <c r="D4" s="645"/>
      <c r="E4" s="645"/>
      <c r="F4" s="645"/>
    </row>
    <row r="5" s="45" customFormat="1" ht="15"/>
    <row r="6" spans="1:6" s="650" customFormat="1" ht="15" customHeight="1">
      <c r="A6" s="3" t="s">
        <v>382</v>
      </c>
      <c r="B6" s="3"/>
      <c r="C6" s="3"/>
      <c r="D6" s="3"/>
      <c r="E6" s="3"/>
      <c r="F6" s="3"/>
    </row>
    <row r="7" spans="1:6" s="650" customFormat="1" ht="26.25" customHeight="1">
      <c r="A7" s="644" t="s">
        <v>383</v>
      </c>
      <c r="B7" s="644"/>
      <c r="C7" s="644"/>
      <c r="D7" s="644"/>
      <c r="E7" s="644"/>
      <c r="F7" s="644"/>
    </row>
    <row r="8" spans="1:6" s="650" customFormat="1" ht="12.75">
      <c r="A8" s="645" t="s">
        <v>384</v>
      </c>
      <c r="B8" s="645"/>
      <c r="C8" s="645"/>
      <c r="D8" s="645"/>
      <c r="E8" s="645"/>
      <c r="F8" s="645"/>
    </row>
    <row r="9" spans="1:6" s="650" customFormat="1" ht="12.75">
      <c r="A9" s="646" t="s">
        <v>385</v>
      </c>
      <c r="B9" s="647"/>
      <c r="C9" s="647"/>
      <c r="F9" s="648" t="s">
        <v>939</v>
      </c>
    </row>
    <row r="10" spans="1:35" s="448" customFormat="1" ht="17.25" customHeight="1">
      <c r="A10" s="860" t="s">
        <v>387</v>
      </c>
      <c r="B10" s="860"/>
      <c r="C10" s="860"/>
      <c r="D10" s="860"/>
      <c r="E10" s="860"/>
      <c r="F10" s="86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s="448" customFormat="1" ht="29.25" customHeight="1">
      <c r="A11" s="861" t="s">
        <v>340</v>
      </c>
      <c r="B11" s="862"/>
      <c r="C11" s="862"/>
      <c r="D11" s="862"/>
      <c r="E11" s="862"/>
      <c r="F11" s="862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s="448" customFormat="1" ht="17.25" customHeight="1">
      <c r="A12" s="78" t="s">
        <v>705</v>
      </c>
      <c r="B12" s="78"/>
      <c r="C12" s="78"/>
      <c r="D12" s="78"/>
      <c r="E12" s="78"/>
      <c r="F12" s="78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2:30" s="448" customFormat="1" ht="12.75">
      <c r="B13" s="523"/>
      <c r="C13" s="524"/>
      <c r="D13" s="525"/>
      <c r="F13" s="79" t="s">
        <v>341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3:6" ht="12.75" customHeight="1">
      <c r="C14" s="528"/>
      <c r="D14" s="528"/>
      <c r="F14" s="633" t="s">
        <v>417</v>
      </c>
    </row>
    <row r="15" spans="1:6" ht="46.5" customHeight="1">
      <c r="A15" s="87" t="s">
        <v>494</v>
      </c>
      <c r="B15" s="87" t="s">
        <v>418</v>
      </c>
      <c r="C15" s="531" t="s">
        <v>1105</v>
      </c>
      <c r="D15" s="531" t="s">
        <v>420</v>
      </c>
      <c r="E15" s="531" t="s">
        <v>1160</v>
      </c>
      <c r="F15" s="531" t="s">
        <v>394</v>
      </c>
    </row>
    <row r="16" spans="1:6" s="81" customFormat="1" ht="12.75">
      <c r="A16" s="532">
        <v>1</v>
      </c>
      <c r="B16" s="531">
        <v>2</v>
      </c>
      <c r="C16" s="532">
        <v>3</v>
      </c>
      <c r="D16" s="532">
        <v>4</v>
      </c>
      <c r="E16" s="532">
        <v>5</v>
      </c>
      <c r="F16" s="532">
        <v>6</v>
      </c>
    </row>
    <row r="17" spans="1:6" s="537" customFormat="1" ht="12.75">
      <c r="A17" s="533" t="s">
        <v>342</v>
      </c>
      <c r="B17" s="534" t="s">
        <v>343</v>
      </c>
      <c r="C17" s="559">
        <v>154611597</v>
      </c>
      <c r="D17" s="559">
        <v>28544954</v>
      </c>
      <c r="E17" s="560">
        <v>18.462362820041243</v>
      </c>
      <c r="F17" s="559">
        <v>17612756</v>
      </c>
    </row>
    <row r="18" spans="1:6" s="537" customFormat="1" ht="12.75">
      <c r="A18" s="533" t="s">
        <v>532</v>
      </c>
      <c r="B18" s="534" t="s">
        <v>344</v>
      </c>
      <c r="C18" s="559">
        <v>122000</v>
      </c>
      <c r="D18" s="559">
        <v>150004</v>
      </c>
      <c r="E18" s="560">
        <v>122.95409836065573</v>
      </c>
      <c r="F18" s="559">
        <v>30000</v>
      </c>
    </row>
    <row r="19" spans="1:6" s="537" customFormat="1" ht="18" customHeight="1">
      <c r="A19" s="533" t="s">
        <v>851</v>
      </c>
      <c r="B19" s="534" t="s">
        <v>210</v>
      </c>
      <c r="C19" s="559">
        <v>91799301</v>
      </c>
      <c r="D19" s="559">
        <v>16377467</v>
      </c>
      <c r="E19" s="560">
        <v>17.840513840078152</v>
      </c>
      <c r="F19" s="559">
        <v>9436512</v>
      </c>
    </row>
    <row r="20" spans="1:6" s="537" customFormat="1" ht="12.75">
      <c r="A20" s="533" t="s">
        <v>345</v>
      </c>
      <c r="B20" s="534" t="s">
        <v>346</v>
      </c>
      <c r="C20" s="559">
        <v>91799301</v>
      </c>
      <c r="D20" s="559">
        <v>16377467</v>
      </c>
      <c r="E20" s="560">
        <v>17.840513840078152</v>
      </c>
      <c r="F20" s="559">
        <v>9436512</v>
      </c>
    </row>
    <row r="21" spans="1:6" s="537" customFormat="1" ht="25.5">
      <c r="A21" s="86" t="s">
        <v>347</v>
      </c>
      <c r="B21" s="542" t="s">
        <v>348</v>
      </c>
      <c r="C21" s="539">
        <v>91799301</v>
      </c>
      <c r="D21" s="539">
        <v>16377467</v>
      </c>
      <c r="E21" s="549">
        <v>17.840513840078152</v>
      </c>
      <c r="F21" s="541">
        <v>9436512</v>
      </c>
    </row>
    <row r="22" spans="1:6" s="537" customFormat="1" ht="51">
      <c r="A22" s="86" t="s">
        <v>349</v>
      </c>
      <c r="B22" s="542" t="s">
        <v>350</v>
      </c>
      <c r="C22" s="539">
        <v>80333345</v>
      </c>
      <c r="D22" s="539">
        <v>13171303</v>
      </c>
      <c r="E22" s="549">
        <v>16.395810481936238</v>
      </c>
      <c r="F22" s="541">
        <v>7497050</v>
      </c>
    </row>
    <row r="23" spans="1:6" s="537" customFormat="1" ht="38.25">
      <c r="A23" s="86" t="s">
        <v>351</v>
      </c>
      <c r="B23" s="542" t="s">
        <v>352</v>
      </c>
      <c r="C23" s="539">
        <v>11465956</v>
      </c>
      <c r="D23" s="539">
        <v>3206164</v>
      </c>
      <c r="E23" s="549">
        <v>27.96246558071564</v>
      </c>
      <c r="F23" s="541">
        <v>1939462</v>
      </c>
    </row>
    <row r="24" spans="1:6" s="537" customFormat="1" ht="25.5">
      <c r="A24" s="533" t="s">
        <v>353</v>
      </c>
      <c r="B24" s="534" t="s">
        <v>354</v>
      </c>
      <c r="C24" s="559">
        <v>62514293</v>
      </c>
      <c r="D24" s="559">
        <v>12017483</v>
      </c>
      <c r="E24" s="560">
        <v>19.223576598714793</v>
      </c>
      <c r="F24" s="559">
        <v>8146244</v>
      </c>
    </row>
    <row r="25" spans="1:6" s="537" customFormat="1" ht="12.75">
      <c r="A25" s="533" t="s">
        <v>26</v>
      </c>
      <c r="B25" s="534" t="s">
        <v>445</v>
      </c>
      <c r="C25" s="559">
        <v>176003</v>
      </c>
      <c r="D25" s="559">
        <v>0</v>
      </c>
      <c r="E25" s="560">
        <v>0</v>
      </c>
      <c r="F25" s="559">
        <v>0</v>
      </c>
    </row>
    <row r="26" spans="1:6" s="81" customFormat="1" ht="12.75">
      <c r="A26" s="567" t="s">
        <v>701</v>
      </c>
      <c r="B26" s="534" t="s">
        <v>355</v>
      </c>
      <c r="C26" s="559">
        <v>166385257</v>
      </c>
      <c r="D26" s="559">
        <v>22458458</v>
      </c>
      <c r="E26" s="560">
        <v>13.497865378781725</v>
      </c>
      <c r="F26" s="559">
        <v>13116156</v>
      </c>
    </row>
    <row r="27" spans="1:6" s="81" customFormat="1" ht="12.75">
      <c r="A27" s="863" t="s">
        <v>811</v>
      </c>
      <c r="B27" s="588" t="s">
        <v>356</v>
      </c>
      <c r="C27" s="541">
        <v>0</v>
      </c>
      <c r="D27" s="541">
        <v>0</v>
      </c>
      <c r="E27" s="549">
        <v>0</v>
      </c>
      <c r="F27" s="541">
        <v>-109030</v>
      </c>
    </row>
    <row r="28" spans="1:6" s="81" customFormat="1" ht="12.75">
      <c r="A28" s="863" t="s">
        <v>815</v>
      </c>
      <c r="B28" s="588" t="s">
        <v>357</v>
      </c>
      <c r="C28" s="541">
        <v>3559104</v>
      </c>
      <c r="D28" s="541">
        <v>480967</v>
      </c>
      <c r="E28" s="549">
        <v>13.513710192228157</v>
      </c>
      <c r="F28" s="541">
        <v>253291</v>
      </c>
    </row>
    <row r="29" spans="1:6" s="81" customFormat="1" ht="12.75">
      <c r="A29" s="863" t="s">
        <v>817</v>
      </c>
      <c r="B29" s="588" t="s">
        <v>818</v>
      </c>
      <c r="C29" s="541">
        <v>2701074</v>
      </c>
      <c r="D29" s="541">
        <v>279950</v>
      </c>
      <c r="E29" s="549">
        <v>10.36439579219229</v>
      </c>
      <c r="F29" s="541">
        <v>264990</v>
      </c>
    </row>
    <row r="30" spans="1:6" s="81" customFormat="1" ht="12.75">
      <c r="A30" s="568" t="s">
        <v>819</v>
      </c>
      <c r="B30" s="538" t="s">
        <v>820</v>
      </c>
      <c r="C30" s="539">
        <v>0</v>
      </c>
      <c r="D30" s="539">
        <v>66901</v>
      </c>
      <c r="E30" s="540">
        <v>0</v>
      </c>
      <c r="F30" s="541">
        <v>17298</v>
      </c>
    </row>
    <row r="31" spans="1:6" s="81" customFormat="1" ht="12.75">
      <c r="A31" s="568" t="s">
        <v>821</v>
      </c>
      <c r="B31" s="538" t="s">
        <v>822</v>
      </c>
      <c r="C31" s="539">
        <v>5606372</v>
      </c>
      <c r="D31" s="539">
        <v>1956116</v>
      </c>
      <c r="E31" s="540">
        <v>34.89094194962446</v>
      </c>
      <c r="F31" s="541">
        <v>1064664</v>
      </c>
    </row>
    <row r="32" spans="1:6" s="537" customFormat="1" ht="12.75">
      <c r="A32" s="568" t="s">
        <v>827</v>
      </c>
      <c r="B32" s="538" t="s">
        <v>828</v>
      </c>
      <c r="C32" s="539">
        <v>154518707</v>
      </c>
      <c r="D32" s="539">
        <v>19674524</v>
      </c>
      <c r="E32" s="540">
        <v>12.732778044796866</v>
      </c>
      <c r="F32" s="541">
        <v>11624943</v>
      </c>
    </row>
    <row r="33" spans="1:6" s="81" customFormat="1" ht="12.75">
      <c r="A33" s="569"/>
      <c r="B33" s="534" t="s">
        <v>358</v>
      </c>
      <c r="C33" s="559">
        <v>166385257</v>
      </c>
      <c r="D33" s="559">
        <v>22458458</v>
      </c>
      <c r="E33" s="560">
        <v>13.497865378781725</v>
      </c>
      <c r="F33" s="559">
        <v>13116156</v>
      </c>
    </row>
    <row r="34" spans="1:6" s="80" customFormat="1" ht="12.75" customHeight="1">
      <c r="A34" s="570" t="s">
        <v>944</v>
      </c>
      <c r="B34" s="570" t="s">
        <v>153</v>
      </c>
      <c r="C34" s="175">
        <v>163712696</v>
      </c>
      <c r="D34" s="175">
        <v>22311194</v>
      </c>
      <c r="E34" s="560">
        <v>13.628261304792147</v>
      </c>
      <c r="F34" s="559">
        <v>13020399</v>
      </c>
    </row>
    <row r="35" spans="1:6" s="571" customFormat="1" ht="12.75" customHeight="1">
      <c r="A35" s="139" t="s">
        <v>945</v>
      </c>
      <c r="B35" s="139" t="s">
        <v>154</v>
      </c>
      <c r="C35" s="175">
        <v>131893680</v>
      </c>
      <c r="D35" s="175">
        <v>17684810</v>
      </c>
      <c r="E35" s="560">
        <v>13.40838317651005</v>
      </c>
      <c r="F35" s="559">
        <v>10357115</v>
      </c>
    </row>
    <row r="36" spans="1:6" s="81" customFormat="1" ht="12.75">
      <c r="A36" s="572">
        <v>1000</v>
      </c>
      <c r="B36" s="573" t="s">
        <v>155</v>
      </c>
      <c r="C36" s="539">
        <v>97555249</v>
      </c>
      <c r="D36" s="539">
        <v>12355186</v>
      </c>
      <c r="E36" s="540">
        <v>12.664809045795167</v>
      </c>
      <c r="F36" s="541">
        <v>7485016</v>
      </c>
    </row>
    <row r="37" spans="1:6" s="81" customFormat="1" ht="12.75">
      <c r="A37" s="574" t="s">
        <v>726</v>
      </c>
      <c r="B37" s="487" t="s">
        <v>727</v>
      </c>
      <c r="C37" s="539">
        <v>78459534</v>
      </c>
      <c r="D37" s="539">
        <v>10053141</v>
      </c>
      <c r="E37" s="540">
        <v>12.813154103107468</v>
      </c>
      <c r="F37" s="541">
        <v>6154216</v>
      </c>
    </row>
    <row r="38" spans="1:6" s="81" customFormat="1" ht="25.5">
      <c r="A38" s="574" t="s">
        <v>728</v>
      </c>
      <c r="B38" s="542" t="s">
        <v>729</v>
      </c>
      <c r="C38" s="539">
        <v>18911658</v>
      </c>
      <c r="D38" s="539">
        <v>2302045</v>
      </c>
      <c r="E38" s="540">
        <v>12.172623891569952</v>
      </c>
      <c r="F38" s="541">
        <v>1330800</v>
      </c>
    </row>
    <row r="39" spans="1:6" s="81" customFormat="1" ht="12.75">
      <c r="A39" s="572">
        <v>2000</v>
      </c>
      <c r="B39" s="538" t="s">
        <v>731</v>
      </c>
      <c r="C39" s="539">
        <v>34338431</v>
      </c>
      <c r="D39" s="539">
        <v>5329624</v>
      </c>
      <c r="E39" s="540">
        <v>15.52087222622373</v>
      </c>
      <c r="F39" s="541">
        <v>2872099</v>
      </c>
    </row>
    <row r="40" spans="1:6" s="81" customFormat="1" ht="12.75">
      <c r="A40" s="572">
        <v>2100</v>
      </c>
      <c r="B40" s="538" t="s">
        <v>733</v>
      </c>
      <c r="C40" s="539">
        <v>2628316</v>
      </c>
      <c r="D40" s="539">
        <v>265343</v>
      </c>
      <c r="E40" s="540">
        <v>10.095551676434644</v>
      </c>
      <c r="F40" s="541">
        <v>163976</v>
      </c>
    </row>
    <row r="41" spans="1:6" s="81" customFormat="1" ht="12.75">
      <c r="A41" s="572">
        <v>2200</v>
      </c>
      <c r="B41" s="538" t="s">
        <v>735</v>
      </c>
      <c r="C41" s="539">
        <v>24090302</v>
      </c>
      <c r="D41" s="539">
        <v>4411654</v>
      </c>
      <c r="E41" s="540">
        <v>18.31298752502148</v>
      </c>
      <c r="F41" s="541">
        <v>2330489</v>
      </c>
    </row>
    <row r="42" spans="1:6" s="81" customFormat="1" ht="25.5">
      <c r="A42" s="572">
        <v>2300</v>
      </c>
      <c r="B42" s="538" t="s">
        <v>359</v>
      </c>
      <c r="C42" s="539">
        <v>4122167</v>
      </c>
      <c r="D42" s="539">
        <v>401595</v>
      </c>
      <c r="E42" s="540">
        <v>9.742327275920651</v>
      </c>
      <c r="F42" s="541">
        <v>264670</v>
      </c>
    </row>
    <row r="43" spans="1:6" s="81" customFormat="1" ht="12.75">
      <c r="A43" s="572">
        <v>2400</v>
      </c>
      <c r="B43" s="538" t="s">
        <v>739</v>
      </c>
      <c r="C43" s="539">
        <v>147741</v>
      </c>
      <c r="D43" s="539">
        <v>19643</v>
      </c>
      <c r="E43" s="540">
        <v>13.295564535233956</v>
      </c>
      <c r="F43" s="541">
        <v>6154</v>
      </c>
    </row>
    <row r="44" spans="1:6" s="81" customFormat="1" ht="12.75">
      <c r="A44" s="572">
        <v>2500</v>
      </c>
      <c r="B44" s="538" t="s">
        <v>741</v>
      </c>
      <c r="C44" s="539">
        <v>1457564</v>
      </c>
      <c r="D44" s="539">
        <v>231389</v>
      </c>
      <c r="E44" s="540">
        <v>15.875049054449752</v>
      </c>
      <c r="F44" s="541">
        <v>106810</v>
      </c>
    </row>
    <row r="45" spans="1:6" s="81" customFormat="1" ht="25.5">
      <c r="A45" s="572">
        <v>2800</v>
      </c>
      <c r="B45" s="538" t="s">
        <v>360</v>
      </c>
      <c r="C45" s="539">
        <v>312485</v>
      </c>
      <c r="D45" s="539">
        <v>0</v>
      </c>
      <c r="E45" s="540">
        <v>0</v>
      </c>
      <c r="F45" s="541">
        <v>0</v>
      </c>
    </row>
    <row r="46" spans="1:6" s="81" customFormat="1" ht="12.75">
      <c r="A46" s="654" t="s">
        <v>950</v>
      </c>
      <c r="B46" s="554" t="s">
        <v>745</v>
      </c>
      <c r="C46" s="535">
        <v>26084</v>
      </c>
      <c r="D46" s="535">
        <v>0</v>
      </c>
      <c r="E46" s="536">
        <v>0</v>
      </c>
      <c r="F46" s="535">
        <v>0</v>
      </c>
    </row>
    <row r="47" spans="1:6" s="81" customFormat="1" ht="12.75">
      <c r="A47" s="572">
        <v>4000</v>
      </c>
      <c r="B47" s="588" t="s">
        <v>745</v>
      </c>
      <c r="C47" s="539">
        <v>26084</v>
      </c>
      <c r="D47" s="539">
        <v>0</v>
      </c>
      <c r="E47" s="540">
        <v>0</v>
      </c>
      <c r="F47" s="541">
        <v>0</v>
      </c>
    </row>
    <row r="48" spans="1:6" s="571" customFormat="1" ht="12.75" customHeight="1">
      <c r="A48" s="579" t="s">
        <v>951</v>
      </c>
      <c r="B48" s="152" t="s">
        <v>167</v>
      </c>
      <c r="C48" s="175">
        <v>16473395</v>
      </c>
      <c r="D48" s="175">
        <v>4610922</v>
      </c>
      <c r="E48" s="536">
        <v>27.990113756150446</v>
      </c>
      <c r="F48" s="559">
        <v>2647975</v>
      </c>
    </row>
    <row r="49" spans="1:6" s="81" customFormat="1" ht="12.75">
      <c r="A49" s="572">
        <v>3000</v>
      </c>
      <c r="B49" s="538" t="s">
        <v>755</v>
      </c>
      <c r="C49" s="539">
        <v>6663465</v>
      </c>
      <c r="D49" s="539">
        <v>2282042</v>
      </c>
      <c r="E49" s="549">
        <v>34.24707715880552</v>
      </c>
      <c r="F49" s="541">
        <v>1144170</v>
      </c>
    </row>
    <row r="50" spans="1:6" s="81" customFormat="1" ht="25.5">
      <c r="A50" s="574">
        <v>3200</v>
      </c>
      <c r="B50" s="538" t="s">
        <v>361</v>
      </c>
      <c r="C50" s="539">
        <v>403319</v>
      </c>
      <c r="D50" s="539">
        <v>153890</v>
      </c>
      <c r="E50" s="549">
        <v>38.15590140806657</v>
      </c>
      <c r="F50" s="541">
        <v>64821</v>
      </c>
    </row>
    <row r="51" spans="1:6" s="81" customFormat="1" ht="25.5">
      <c r="A51" s="864">
        <v>3300</v>
      </c>
      <c r="B51" s="637" t="s">
        <v>168</v>
      </c>
      <c r="C51" s="865">
        <v>3776287</v>
      </c>
      <c r="D51" s="539">
        <v>2128152</v>
      </c>
      <c r="E51" s="549">
        <v>56.355674237683736</v>
      </c>
      <c r="F51" s="541">
        <v>1079349</v>
      </c>
    </row>
    <row r="52" spans="1:6" s="81" customFormat="1" ht="12.75">
      <c r="A52" s="572">
        <v>6000</v>
      </c>
      <c r="B52" s="538" t="s">
        <v>170</v>
      </c>
      <c r="C52" s="539">
        <v>9809930</v>
      </c>
      <c r="D52" s="539">
        <v>2328880</v>
      </c>
      <c r="E52" s="540">
        <v>23.740026687244455</v>
      </c>
      <c r="F52" s="541">
        <v>1503805</v>
      </c>
    </row>
    <row r="53" spans="1:6" s="81" customFormat="1" ht="12.75">
      <c r="A53" s="866">
        <v>6200</v>
      </c>
      <c r="B53" s="637" t="s">
        <v>769</v>
      </c>
      <c r="C53" s="539">
        <v>9680736</v>
      </c>
      <c r="D53" s="539">
        <v>2328880</v>
      </c>
      <c r="E53" s="540">
        <v>24.05684857019136</v>
      </c>
      <c r="F53" s="541">
        <v>1503805</v>
      </c>
    </row>
    <row r="54" spans="1:6" s="81" customFormat="1" ht="25.5">
      <c r="A54" s="867" t="s">
        <v>964</v>
      </c>
      <c r="B54" s="868" t="s">
        <v>773</v>
      </c>
      <c r="C54" s="535">
        <v>35810</v>
      </c>
      <c r="D54" s="535">
        <v>15462</v>
      </c>
      <c r="E54" s="536">
        <v>43.17788327282882</v>
      </c>
      <c r="F54" s="559">
        <v>15309</v>
      </c>
    </row>
    <row r="55" spans="1:6" s="81" customFormat="1" ht="12.75">
      <c r="A55" s="866">
        <v>7700</v>
      </c>
      <c r="B55" s="637" t="s">
        <v>777</v>
      </c>
      <c r="C55" s="539">
        <v>35810</v>
      </c>
      <c r="D55" s="539">
        <v>15462</v>
      </c>
      <c r="E55" s="540">
        <v>43.17788327282882</v>
      </c>
      <c r="F55" s="541">
        <v>15309</v>
      </c>
    </row>
    <row r="56" spans="1:6" s="80" customFormat="1" ht="12.75" customHeight="1">
      <c r="A56" s="570" t="s">
        <v>965</v>
      </c>
      <c r="B56" s="152" t="s">
        <v>789</v>
      </c>
      <c r="C56" s="155">
        <v>2672278</v>
      </c>
      <c r="D56" s="155">
        <v>147264</v>
      </c>
      <c r="E56" s="560">
        <v>5.510803890912547</v>
      </c>
      <c r="F56" s="559">
        <v>97560</v>
      </c>
    </row>
    <row r="57" spans="1:6" s="571" customFormat="1" ht="12.75" customHeight="1">
      <c r="A57" s="139" t="s">
        <v>966</v>
      </c>
      <c r="B57" s="152" t="s">
        <v>182</v>
      </c>
      <c r="C57" s="155">
        <v>2672278</v>
      </c>
      <c r="D57" s="155">
        <v>147264</v>
      </c>
      <c r="E57" s="560">
        <v>5.510803890912547</v>
      </c>
      <c r="F57" s="559">
        <v>97560</v>
      </c>
    </row>
    <row r="58" spans="1:6" s="81" customFormat="1" ht="12.75">
      <c r="A58" s="574">
        <v>5100</v>
      </c>
      <c r="B58" s="542" t="s">
        <v>793</v>
      </c>
      <c r="C58" s="539">
        <v>169898</v>
      </c>
      <c r="D58" s="539">
        <v>41357</v>
      </c>
      <c r="E58" s="540">
        <v>24.34225241026969</v>
      </c>
      <c r="F58" s="541">
        <v>34321</v>
      </c>
    </row>
    <row r="59" spans="1:6" s="81" customFormat="1" ht="12.75">
      <c r="A59" s="574">
        <v>5200</v>
      </c>
      <c r="B59" s="542" t="s">
        <v>795</v>
      </c>
      <c r="C59" s="539">
        <v>2353849</v>
      </c>
      <c r="D59" s="539">
        <v>105907</v>
      </c>
      <c r="E59" s="540">
        <v>4.499311553120018</v>
      </c>
      <c r="F59" s="541">
        <v>63239</v>
      </c>
    </row>
    <row r="60" spans="1:6" s="537" customFormat="1" ht="25.5">
      <c r="A60" s="585">
        <v>8000</v>
      </c>
      <c r="B60" s="534" t="s">
        <v>362</v>
      </c>
      <c r="C60" s="559">
        <v>283</v>
      </c>
      <c r="D60" s="559">
        <v>0</v>
      </c>
      <c r="E60" s="536">
        <v>0</v>
      </c>
      <c r="F60" s="559">
        <v>-1803</v>
      </c>
    </row>
    <row r="61" spans="1:6" s="81" customFormat="1" ht="12.75">
      <c r="A61" s="589"/>
      <c r="B61" s="590" t="s">
        <v>211</v>
      </c>
      <c r="C61" s="559">
        <v>-11773660</v>
      </c>
      <c r="D61" s="559">
        <v>6086496</v>
      </c>
      <c r="E61" s="560">
        <v>-51.695870273135114</v>
      </c>
      <c r="F61" s="559">
        <v>4496600</v>
      </c>
    </row>
    <row r="62" spans="1:6" s="81" customFormat="1" ht="12.75">
      <c r="A62" s="589"/>
      <c r="B62" s="590" t="s">
        <v>192</v>
      </c>
      <c r="C62" s="559">
        <v>11773660</v>
      </c>
      <c r="D62" s="559">
        <v>-6086496</v>
      </c>
      <c r="E62" s="560">
        <v>-51.695870273135114</v>
      </c>
      <c r="F62" s="559">
        <v>-4496600</v>
      </c>
    </row>
    <row r="63" spans="1:6" s="81" customFormat="1" ht="12.75">
      <c r="A63" s="585" t="s">
        <v>193</v>
      </c>
      <c r="B63" s="591" t="s">
        <v>194</v>
      </c>
      <c r="C63" s="559">
        <v>11773660</v>
      </c>
      <c r="D63" s="559">
        <v>-6086496</v>
      </c>
      <c r="E63" s="560">
        <v>-51.695870273135114</v>
      </c>
      <c r="F63" s="559">
        <v>-4496600</v>
      </c>
    </row>
    <row r="64" spans="1:6" s="81" customFormat="1" ht="12.75">
      <c r="A64" s="532" t="s">
        <v>804</v>
      </c>
      <c r="B64" s="542" t="s">
        <v>461</v>
      </c>
      <c r="C64" s="539">
        <v>10297926</v>
      </c>
      <c r="D64" s="539">
        <v>-43657</v>
      </c>
      <c r="E64" s="540">
        <v>-0.4239397331074237</v>
      </c>
      <c r="F64" s="541">
        <v>335026</v>
      </c>
    </row>
    <row r="65" spans="1:6" s="81" customFormat="1" ht="12.75">
      <c r="A65" s="532" t="s">
        <v>195</v>
      </c>
      <c r="B65" s="542" t="s">
        <v>196</v>
      </c>
      <c r="C65" s="539">
        <v>1475734</v>
      </c>
      <c r="D65" s="539">
        <v>-1301972</v>
      </c>
      <c r="E65" s="540">
        <v>-88.22538479156813</v>
      </c>
      <c r="F65" s="541">
        <v>-1383318</v>
      </c>
    </row>
    <row r="66" spans="1:6" s="81" customFormat="1" ht="12.75">
      <c r="A66" s="532" t="s">
        <v>197</v>
      </c>
      <c r="B66" s="542" t="s">
        <v>198</v>
      </c>
      <c r="C66" s="539">
        <v>0</v>
      </c>
      <c r="D66" s="539">
        <v>-4740867</v>
      </c>
      <c r="E66" s="540">
        <v>0</v>
      </c>
      <c r="F66" s="541">
        <v>-3448308</v>
      </c>
    </row>
    <row r="67" spans="1:36" s="448" customFormat="1" ht="12.75">
      <c r="A67" s="869"/>
      <c r="B67" s="870"/>
      <c r="C67" s="603"/>
      <c r="D67" s="603"/>
      <c r="E67" s="871"/>
      <c r="F67" s="603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s="448" customFormat="1" ht="12.75">
      <c r="A68" s="869"/>
      <c r="B68" s="870"/>
      <c r="C68" s="603"/>
      <c r="D68" s="603"/>
      <c r="E68" s="871"/>
      <c r="F68" s="603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6" ht="12.75" customHeight="1">
      <c r="A69" s="872"/>
      <c r="B69" s="602"/>
      <c r="C69" s="528"/>
      <c r="D69" s="603"/>
      <c r="E69" s="528"/>
      <c r="F69" s="603" t="s">
        <v>489</v>
      </c>
    </row>
    <row r="70" spans="1:6" s="80" customFormat="1" ht="12.75">
      <c r="A70" s="48" t="s">
        <v>363</v>
      </c>
      <c r="B70" s="81"/>
      <c r="E70" s="390"/>
      <c r="F70" s="390"/>
    </row>
    <row r="71" spans="1:6" s="80" customFormat="1" ht="12.75">
      <c r="A71" s="48"/>
      <c r="B71" s="81"/>
      <c r="E71" s="390"/>
      <c r="F71" s="390"/>
    </row>
    <row r="72" spans="1:6" s="80" customFormat="1" ht="12.75">
      <c r="A72" s="48"/>
      <c r="B72" s="81"/>
      <c r="E72" s="390"/>
      <c r="F72" s="390"/>
    </row>
    <row r="73" spans="1:6" s="875" customFormat="1" ht="17.25" customHeight="1">
      <c r="A73" s="873" t="s">
        <v>364</v>
      </c>
      <c r="B73" s="874"/>
      <c r="C73" s="81"/>
      <c r="D73" s="606"/>
      <c r="E73" s="448"/>
      <c r="F73" s="448"/>
    </row>
    <row r="74" spans="1:6" s="875" customFormat="1" ht="17.25" customHeight="1">
      <c r="A74" s="876"/>
      <c r="B74" s="874"/>
      <c r="C74" s="81"/>
      <c r="D74" s="606"/>
      <c r="E74" s="448"/>
      <c r="F74" s="448"/>
    </row>
    <row r="75" spans="1:6" s="875" customFormat="1" ht="17.25" customHeight="1">
      <c r="A75" s="877"/>
      <c r="B75" s="874"/>
      <c r="C75" s="81"/>
      <c r="D75" s="606"/>
      <c r="E75" s="448"/>
      <c r="F75" s="448"/>
    </row>
    <row r="76" spans="1:6" s="875" customFormat="1" ht="17.25" customHeight="1">
      <c r="A76" s="877"/>
      <c r="B76" s="874"/>
      <c r="C76" s="81"/>
      <c r="D76" s="606"/>
      <c r="E76" s="448"/>
      <c r="F76" s="448"/>
    </row>
    <row r="77" spans="1:6" s="875" customFormat="1" ht="17.25" customHeight="1">
      <c r="A77" s="877"/>
      <c r="B77" s="874"/>
      <c r="C77" s="81"/>
      <c r="D77" s="606"/>
      <c r="E77" s="448"/>
      <c r="F77" s="448"/>
    </row>
    <row r="78" spans="1:6" s="875" customFormat="1" ht="17.25" customHeight="1">
      <c r="A78" s="877"/>
      <c r="B78" s="874"/>
      <c r="C78" s="81"/>
      <c r="D78" s="606"/>
      <c r="E78" s="448"/>
      <c r="F78" s="448"/>
    </row>
    <row r="79" spans="1:6" s="875" customFormat="1" ht="17.25" customHeight="1">
      <c r="A79" s="876"/>
      <c r="B79" s="878"/>
      <c r="C79" s="448"/>
      <c r="D79" s="448"/>
      <c r="E79" s="448"/>
      <c r="F79" s="448"/>
    </row>
    <row r="80" spans="1:6" s="875" customFormat="1" ht="17.25" customHeight="1">
      <c r="A80" s="879"/>
      <c r="B80" s="880"/>
      <c r="C80" s="448"/>
      <c r="D80" s="503"/>
      <c r="E80" s="611"/>
      <c r="F80" s="615"/>
    </row>
    <row r="81" spans="1:6" s="875" customFormat="1" ht="17.25" customHeight="1">
      <c r="A81" s="876"/>
      <c r="B81" s="450"/>
      <c r="C81" s="503"/>
      <c r="D81" s="503"/>
      <c r="E81" s="881"/>
      <c r="F81" s="882"/>
    </row>
    <row r="82" spans="1:6" s="875" customFormat="1" ht="17.25" customHeight="1">
      <c r="A82" s="876"/>
      <c r="B82" s="450"/>
      <c r="C82" s="503"/>
      <c r="D82" s="503"/>
      <c r="E82" s="881"/>
      <c r="F82" s="882"/>
    </row>
    <row r="83" spans="1:6" s="875" customFormat="1" ht="17.25" customHeight="1">
      <c r="A83" s="118"/>
      <c r="B83" s="20"/>
      <c r="C83" s="359"/>
      <c r="D83" s="359"/>
      <c r="E83" s="618"/>
      <c r="F83" s="359"/>
    </row>
    <row r="84" spans="1:3" ht="15.75">
      <c r="A84" s="627"/>
      <c r="B84" s="619"/>
      <c r="C84" s="620"/>
    </row>
    <row r="85" spans="1:3" ht="15.75">
      <c r="A85" s="627"/>
      <c r="B85" s="619"/>
      <c r="C85" s="620"/>
    </row>
    <row r="86" spans="1:3" ht="15.75">
      <c r="A86" s="626"/>
      <c r="B86" s="624"/>
      <c r="C86" s="625"/>
    </row>
    <row r="87" spans="1:3" ht="15.75">
      <c r="A87" s="626"/>
      <c r="B87" s="624"/>
      <c r="C87" s="625"/>
    </row>
    <row r="88" spans="1:3" ht="15.75">
      <c r="A88" s="883"/>
      <c r="B88" s="619"/>
      <c r="C88" s="620"/>
    </row>
    <row r="89" spans="1:3" ht="15.75">
      <c r="A89" s="626"/>
      <c r="B89" s="624"/>
      <c r="C89" s="625"/>
    </row>
    <row r="90" spans="1:3" ht="15.75">
      <c r="A90" s="626"/>
      <c r="B90" s="624"/>
      <c r="C90" s="625"/>
    </row>
    <row r="91" spans="1:3" ht="15.75">
      <c r="A91" s="626"/>
      <c r="B91" s="624"/>
      <c r="C91" s="625"/>
    </row>
    <row r="92" spans="1:3" ht="15.75">
      <c r="A92" s="626"/>
      <c r="B92" s="624"/>
      <c r="C92" s="625"/>
    </row>
    <row r="93" spans="1:3" ht="15.75">
      <c r="A93" s="626"/>
      <c r="B93" s="624"/>
      <c r="C93" s="625"/>
    </row>
    <row r="94" spans="1:3" ht="15.75">
      <c r="A94" s="626"/>
      <c r="B94" s="624"/>
      <c r="C94" s="625"/>
    </row>
    <row r="95" spans="1:3" ht="15.75">
      <c r="A95" s="626"/>
      <c r="B95" s="624"/>
      <c r="C95" s="625"/>
    </row>
    <row r="96" spans="1:3" ht="15.75">
      <c r="A96" s="626"/>
      <c r="B96" s="624"/>
      <c r="C96" s="625"/>
    </row>
    <row r="97" spans="1:3" ht="16.5" customHeight="1">
      <c r="A97" s="627"/>
      <c r="B97" s="619"/>
      <c r="C97" s="625"/>
    </row>
    <row r="98" spans="1:3" ht="15.75">
      <c r="A98" s="627"/>
      <c r="B98" s="619"/>
      <c r="C98" s="625"/>
    </row>
    <row r="99" spans="1:3" ht="15.75">
      <c r="A99" s="627"/>
      <c r="B99" s="619"/>
      <c r="C99" s="625"/>
    </row>
    <row r="100" spans="1:2" ht="15.75">
      <c r="A100" s="627"/>
      <c r="B100" s="619"/>
    </row>
    <row r="101" spans="1:2" ht="15.75">
      <c r="A101" s="628"/>
      <c r="B101" s="628"/>
    </row>
    <row r="102" spans="1:2" ht="15.75">
      <c r="A102" s="629"/>
      <c r="B102" s="354"/>
    </row>
    <row r="103" spans="1:2" ht="15.75">
      <c r="A103" s="629"/>
      <c r="B103" s="354"/>
    </row>
    <row r="104" ht="15.75">
      <c r="B104" s="630"/>
    </row>
    <row r="111" ht="15.75">
      <c r="B111" s="630"/>
    </row>
    <row r="118" ht="15.75">
      <c r="B118" s="630"/>
    </row>
    <row r="120" ht="15.75">
      <c r="B120" s="630"/>
    </row>
    <row r="122" ht="15.75">
      <c r="B122" s="630"/>
    </row>
    <row r="124" ht="15.75">
      <c r="B124" s="630"/>
    </row>
    <row r="126" ht="15.75">
      <c r="B126" s="630"/>
    </row>
    <row r="128" ht="15.75">
      <c r="B128" s="630"/>
    </row>
    <row r="130" ht="15.75">
      <c r="B130" s="630"/>
    </row>
    <row r="136" ht="15.75">
      <c r="B136" s="630"/>
    </row>
  </sheetData>
  <sheetProtection/>
  <mergeCells count="8">
    <mergeCell ref="A7:F7"/>
    <mergeCell ref="A10:F10"/>
    <mergeCell ref="A4:F4"/>
    <mergeCell ref="A101:B101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4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1.57421875" style="886" customWidth="1"/>
    <col min="2" max="2" width="49.421875" style="886" customWidth="1"/>
    <col min="3" max="4" width="15.7109375" style="898" customWidth="1"/>
    <col min="5" max="16384" width="9.140625" style="886" customWidth="1"/>
  </cols>
  <sheetData>
    <row r="1" spans="1:4" ht="79.5" customHeight="1">
      <c r="A1" s="884"/>
      <c r="B1" s="884"/>
      <c r="C1" s="884"/>
      <c r="D1" s="885"/>
    </row>
    <row r="2" spans="1:4" ht="15" customHeight="1">
      <c r="A2" s="887" t="s">
        <v>382</v>
      </c>
      <c r="B2" s="887"/>
      <c r="C2" s="887"/>
      <c r="D2" s="888"/>
    </row>
    <row r="3" spans="1:4" ht="26.25" customHeight="1">
      <c r="A3" s="889" t="s">
        <v>383</v>
      </c>
      <c r="B3" s="889"/>
      <c r="C3" s="889"/>
      <c r="D3" s="888"/>
    </row>
    <row r="4" spans="1:4" ht="12.75">
      <c r="A4" s="890" t="s">
        <v>384</v>
      </c>
      <c r="B4" s="888"/>
      <c r="C4" s="888"/>
      <c r="D4" s="888"/>
    </row>
    <row r="5" spans="1:4" ht="12.75">
      <c r="A5" s="891" t="s">
        <v>385</v>
      </c>
      <c r="B5" s="892"/>
      <c r="C5" s="892"/>
      <c r="D5" s="893" t="s">
        <v>939</v>
      </c>
    </row>
    <row r="6" spans="1:4" ht="12.75">
      <c r="A6" s="890" t="s">
        <v>387</v>
      </c>
      <c r="B6" s="890"/>
      <c r="C6" s="890"/>
      <c r="D6" s="888"/>
    </row>
    <row r="7" spans="1:4" s="896" customFormat="1" ht="36.75" customHeight="1">
      <c r="A7" s="894" t="s">
        <v>365</v>
      </c>
      <c r="B7" s="895"/>
      <c r="C7" s="895"/>
      <c r="D7" s="895"/>
    </row>
    <row r="8" spans="1:4" s="896" customFormat="1" ht="15.75">
      <c r="A8" s="897" t="s">
        <v>705</v>
      </c>
      <c r="B8" s="897"/>
      <c r="C8" s="897"/>
      <c r="D8" s="897"/>
    </row>
    <row r="9" spans="1:4" ht="12.75">
      <c r="A9" s="898"/>
      <c r="B9" s="899"/>
      <c r="C9" s="900"/>
      <c r="D9" s="901" t="s">
        <v>366</v>
      </c>
    </row>
    <row r="10" spans="1:4" ht="15.75">
      <c r="A10" s="902"/>
      <c r="B10" s="903"/>
      <c r="C10" s="903"/>
      <c r="D10" s="904" t="s">
        <v>417</v>
      </c>
    </row>
    <row r="11" spans="1:4" ht="25.5">
      <c r="A11" s="905" t="s">
        <v>494</v>
      </c>
      <c r="B11" s="906" t="s">
        <v>418</v>
      </c>
      <c r="C11" s="907" t="s">
        <v>420</v>
      </c>
      <c r="D11" s="908" t="s">
        <v>394</v>
      </c>
    </row>
    <row r="12" spans="1:4" ht="12.75">
      <c r="A12" s="907" t="s">
        <v>269</v>
      </c>
      <c r="B12" s="907" t="s">
        <v>367</v>
      </c>
      <c r="C12" s="909" t="s">
        <v>368</v>
      </c>
      <c r="D12" s="910">
        <v>4</v>
      </c>
    </row>
    <row r="13" spans="1:4" ht="12.75">
      <c r="A13" s="911"/>
      <c r="B13" s="912" t="s">
        <v>369</v>
      </c>
      <c r="C13" s="913">
        <v>51281</v>
      </c>
      <c r="D13" s="913">
        <v>-34721</v>
      </c>
    </row>
    <row r="14" spans="1:4" ht="12.75">
      <c r="A14" s="914" t="s">
        <v>228</v>
      </c>
      <c r="B14" s="915" t="s">
        <v>1090</v>
      </c>
      <c r="C14" s="913">
        <v>51281</v>
      </c>
      <c r="D14" s="913">
        <v>-34721</v>
      </c>
    </row>
    <row r="15" spans="1:4" ht="25.5">
      <c r="A15" s="916" t="s">
        <v>229</v>
      </c>
      <c r="B15" s="917" t="s">
        <v>1092</v>
      </c>
      <c r="C15" s="918">
        <v>1084</v>
      </c>
      <c r="D15" s="918">
        <v>657</v>
      </c>
    </row>
    <row r="16" spans="1:4" ht="12.75" hidden="1">
      <c r="A16" s="916" t="s">
        <v>370</v>
      </c>
      <c r="B16" s="917" t="s">
        <v>371</v>
      </c>
      <c r="C16" s="918">
        <v>0</v>
      </c>
      <c r="D16" s="918">
        <v>0</v>
      </c>
    </row>
    <row r="17" spans="1:4" ht="25.5" hidden="1">
      <c r="A17" s="916" t="s">
        <v>230</v>
      </c>
      <c r="B17" s="917" t="s">
        <v>231</v>
      </c>
      <c r="C17" s="918">
        <v>0</v>
      </c>
      <c r="D17" s="918">
        <v>0</v>
      </c>
    </row>
    <row r="18" spans="1:4" ht="12.75" customHeight="1">
      <c r="A18" s="916" t="s">
        <v>232</v>
      </c>
      <c r="B18" s="917" t="s">
        <v>1094</v>
      </c>
      <c r="C18" s="918">
        <v>43085</v>
      </c>
      <c r="D18" s="918">
        <v>-41922</v>
      </c>
    </row>
    <row r="19" spans="1:4" ht="12.75" customHeight="1">
      <c r="A19" s="919" t="s">
        <v>233</v>
      </c>
      <c r="B19" s="917" t="s">
        <v>1096</v>
      </c>
      <c r="C19" s="918">
        <v>7112</v>
      </c>
      <c r="D19" s="918">
        <v>6544</v>
      </c>
    </row>
    <row r="20" spans="1:4" ht="12.75" hidden="1">
      <c r="A20" s="920" t="s">
        <v>372</v>
      </c>
      <c r="B20" s="917" t="s">
        <v>373</v>
      </c>
      <c r="C20" s="921">
        <v>0</v>
      </c>
      <c r="D20" s="913">
        <v>0</v>
      </c>
    </row>
    <row r="21" spans="1:4" ht="12.75">
      <c r="A21" s="911"/>
      <c r="B21" s="912" t="s">
        <v>374</v>
      </c>
      <c r="C21" s="913">
        <v>30006</v>
      </c>
      <c r="D21" s="913">
        <v>17934</v>
      </c>
    </row>
    <row r="22" spans="1:4" ht="12.75">
      <c r="A22" s="922" t="s">
        <v>827</v>
      </c>
      <c r="B22" s="923" t="s">
        <v>828</v>
      </c>
      <c r="C22" s="918">
        <v>30006</v>
      </c>
      <c r="D22" s="918">
        <v>17934</v>
      </c>
    </row>
    <row r="23" spans="1:4" ht="12.75">
      <c r="A23" s="923"/>
      <c r="B23" s="912" t="s">
        <v>375</v>
      </c>
      <c r="C23" s="913">
        <v>30006</v>
      </c>
      <c r="D23" s="913">
        <v>17934</v>
      </c>
    </row>
    <row r="24" spans="1:4" ht="12.75">
      <c r="A24" s="924" t="s">
        <v>944</v>
      </c>
      <c r="B24" s="915" t="s">
        <v>721</v>
      </c>
      <c r="C24" s="913">
        <v>15936</v>
      </c>
      <c r="D24" s="913">
        <v>3864</v>
      </c>
    </row>
    <row r="25" spans="1:4" ht="12.75">
      <c r="A25" s="924" t="s">
        <v>945</v>
      </c>
      <c r="B25" s="912" t="s">
        <v>723</v>
      </c>
      <c r="C25" s="925">
        <v>15506</v>
      </c>
      <c r="D25" s="913">
        <v>3734</v>
      </c>
    </row>
    <row r="26" spans="1:4" ht="12.75">
      <c r="A26" s="924">
        <v>1000</v>
      </c>
      <c r="B26" s="912" t="s">
        <v>725</v>
      </c>
      <c r="C26" s="925">
        <v>7575</v>
      </c>
      <c r="D26" s="913">
        <v>989</v>
      </c>
    </row>
    <row r="27" spans="1:4" ht="12.75" customHeight="1">
      <c r="A27" s="926">
        <v>1100</v>
      </c>
      <c r="B27" s="927" t="s">
        <v>727</v>
      </c>
      <c r="C27" s="921">
        <v>7040</v>
      </c>
      <c r="D27" s="918">
        <v>876</v>
      </c>
    </row>
    <row r="28" spans="1:4" ht="27.75" customHeight="1">
      <c r="A28" s="926">
        <v>1200</v>
      </c>
      <c r="B28" s="927" t="s">
        <v>729</v>
      </c>
      <c r="C28" s="921">
        <v>535</v>
      </c>
      <c r="D28" s="918">
        <v>113</v>
      </c>
    </row>
    <row r="29" spans="1:4" ht="12.75">
      <c r="A29" s="924">
        <v>2000</v>
      </c>
      <c r="B29" s="912" t="s">
        <v>731</v>
      </c>
      <c r="C29" s="925">
        <v>7931</v>
      </c>
      <c r="D29" s="913">
        <v>2745</v>
      </c>
    </row>
    <row r="30" spans="1:4" ht="12.75">
      <c r="A30" s="924" t="s">
        <v>951</v>
      </c>
      <c r="B30" s="912" t="s">
        <v>753</v>
      </c>
      <c r="C30" s="925">
        <v>430</v>
      </c>
      <c r="D30" s="913">
        <v>130</v>
      </c>
    </row>
    <row r="31" spans="1:4" ht="12.75" hidden="1">
      <c r="A31" s="928">
        <v>3000</v>
      </c>
      <c r="B31" s="929" t="s">
        <v>755</v>
      </c>
      <c r="C31" s="925">
        <v>0</v>
      </c>
      <c r="D31" s="913">
        <v>0</v>
      </c>
    </row>
    <row r="32" spans="1:4" ht="13.5" customHeight="1">
      <c r="A32" s="924">
        <v>6000</v>
      </c>
      <c r="B32" s="930" t="s">
        <v>767</v>
      </c>
      <c r="C32" s="925">
        <v>430</v>
      </c>
      <c r="D32" s="913">
        <v>130</v>
      </c>
    </row>
    <row r="33" spans="1:4" ht="12.75" hidden="1">
      <c r="A33" s="926">
        <v>7300</v>
      </c>
      <c r="B33" s="931" t="s">
        <v>376</v>
      </c>
      <c r="C33" s="921">
        <v>0</v>
      </c>
      <c r="D33" s="913">
        <v>0</v>
      </c>
    </row>
    <row r="34" spans="1:4" s="932" customFormat="1" ht="12.75">
      <c r="A34" s="924" t="s">
        <v>965</v>
      </c>
      <c r="B34" s="912" t="s">
        <v>789</v>
      </c>
      <c r="C34" s="925">
        <v>14070</v>
      </c>
      <c r="D34" s="913">
        <v>14070</v>
      </c>
    </row>
    <row r="35" spans="1:4" s="932" customFormat="1" ht="12.75">
      <c r="A35" s="933" t="s">
        <v>377</v>
      </c>
      <c r="B35" s="912" t="s">
        <v>791</v>
      </c>
      <c r="C35" s="925">
        <v>14070</v>
      </c>
      <c r="D35" s="913">
        <v>14070</v>
      </c>
    </row>
    <row r="36" spans="1:4" ht="12.75">
      <c r="A36" s="934" t="s">
        <v>792</v>
      </c>
      <c r="B36" s="931" t="s">
        <v>793</v>
      </c>
      <c r="C36" s="921">
        <v>0</v>
      </c>
      <c r="D36" s="918">
        <v>0</v>
      </c>
    </row>
    <row r="37" spans="1:4" ht="12.75">
      <c r="A37" s="926">
        <v>5200</v>
      </c>
      <c r="B37" s="927" t="s">
        <v>795</v>
      </c>
      <c r="C37" s="921">
        <v>14070</v>
      </c>
      <c r="D37" s="918">
        <v>14070</v>
      </c>
    </row>
    <row r="38" spans="1:4" ht="12.75">
      <c r="A38" s="935"/>
      <c r="B38" s="936" t="s">
        <v>378</v>
      </c>
      <c r="C38" s="925">
        <v>21275</v>
      </c>
      <c r="D38" s="913">
        <v>-52655</v>
      </c>
    </row>
    <row r="39" spans="1:4" ht="12.75">
      <c r="A39" s="937"/>
      <c r="B39" s="912" t="s">
        <v>379</v>
      </c>
      <c r="C39" s="925">
        <v>-21275</v>
      </c>
      <c r="D39" s="913">
        <v>52655</v>
      </c>
    </row>
    <row r="40" spans="1:4" ht="12.75">
      <c r="A40" s="938" t="s">
        <v>193</v>
      </c>
      <c r="B40" s="939" t="s">
        <v>380</v>
      </c>
      <c r="C40" s="925">
        <v>-21275</v>
      </c>
      <c r="D40" s="913">
        <v>52655</v>
      </c>
    </row>
    <row r="41" spans="1:4" ht="12.75" hidden="1">
      <c r="A41" s="940" t="s">
        <v>804</v>
      </c>
      <c r="B41" s="927" t="s">
        <v>461</v>
      </c>
      <c r="C41" s="921">
        <v>0</v>
      </c>
      <c r="D41" s="913">
        <v>0</v>
      </c>
    </row>
    <row r="42" spans="1:4" ht="12.75">
      <c r="A42" s="940" t="s">
        <v>195</v>
      </c>
      <c r="B42" s="927" t="s">
        <v>196</v>
      </c>
      <c r="C42" s="921">
        <v>392772</v>
      </c>
      <c r="D42" s="918">
        <v>466702</v>
      </c>
    </row>
    <row r="43" spans="1:4" ht="12.75" hidden="1">
      <c r="A43" s="940" t="s">
        <v>197</v>
      </c>
      <c r="B43" s="927" t="s">
        <v>198</v>
      </c>
      <c r="C43" s="921">
        <v>0</v>
      </c>
      <c r="D43" s="918">
        <v>0</v>
      </c>
    </row>
    <row r="44" spans="1:4" ht="12.75" hidden="1">
      <c r="A44" s="938" t="s">
        <v>809</v>
      </c>
      <c r="B44" s="939" t="s">
        <v>407</v>
      </c>
      <c r="C44" s="925">
        <v>0</v>
      </c>
      <c r="D44" s="918">
        <v>0</v>
      </c>
    </row>
    <row r="45" spans="1:4" ht="12.75">
      <c r="A45" s="941" t="s">
        <v>197</v>
      </c>
      <c r="B45" s="942" t="s">
        <v>198</v>
      </c>
      <c r="C45" s="943">
        <v>-414047</v>
      </c>
      <c r="D45" s="918">
        <v>-414047</v>
      </c>
    </row>
    <row r="46" spans="1:4" ht="12.75">
      <c r="A46" s="944"/>
      <c r="B46" s="945"/>
      <c r="C46" s="946"/>
      <c r="D46" s="947"/>
    </row>
    <row r="47" spans="1:4" ht="15">
      <c r="A47" s="948"/>
      <c r="B47" s="898"/>
      <c r="C47" s="949"/>
      <c r="D47" s="949"/>
    </row>
    <row r="48" spans="1:4" s="898" customFormat="1" ht="12.75">
      <c r="A48" s="950" t="s">
        <v>381</v>
      </c>
      <c r="D48" s="951" t="s">
        <v>413</v>
      </c>
    </row>
    <row r="49" spans="1:4" s="898" customFormat="1" ht="12.75">
      <c r="A49" s="950"/>
      <c r="D49" s="951"/>
    </row>
    <row r="50" spans="1:4" s="898" customFormat="1" ht="12.75">
      <c r="A50" s="950"/>
      <c r="D50" s="951"/>
    </row>
    <row r="51" spans="1:4" ht="15">
      <c r="A51" s="952" t="s">
        <v>364</v>
      </c>
      <c r="B51" s="898"/>
      <c r="C51" s="949"/>
      <c r="D51" s="949"/>
    </row>
    <row r="52" spans="1:4" ht="15">
      <c r="A52" s="948"/>
      <c r="B52" s="949"/>
      <c r="C52" s="949"/>
      <c r="D52" s="949"/>
    </row>
    <row r="53" spans="1:4" ht="15">
      <c r="A53" s="948"/>
      <c r="B53" s="949"/>
      <c r="C53" s="949"/>
      <c r="D53" s="953"/>
    </row>
    <row r="54" spans="1:4" ht="15">
      <c r="A54" s="948"/>
      <c r="B54" s="949"/>
      <c r="C54" s="949"/>
      <c r="D54" s="953"/>
    </row>
    <row r="55" spans="1:4" ht="15">
      <c r="A55" s="948"/>
      <c r="B55" s="949"/>
      <c r="C55" s="949"/>
      <c r="D55" s="949"/>
    </row>
    <row r="56" spans="1:4" ht="15">
      <c r="A56" s="948"/>
      <c r="B56" s="949"/>
      <c r="C56" s="949"/>
      <c r="D56" s="949"/>
    </row>
    <row r="57" spans="1:4" ht="15">
      <c r="A57" s="948"/>
      <c r="B57" s="949"/>
      <c r="C57" s="949"/>
      <c r="D57" s="949"/>
    </row>
    <row r="58" spans="1:4" ht="15">
      <c r="A58" s="948"/>
      <c r="B58" s="949"/>
      <c r="C58" s="949"/>
      <c r="D58" s="949"/>
    </row>
    <row r="59" spans="2:4" ht="12.75">
      <c r="B59" s="951"/>
      <c r="C59" s="951"/>
      <c r="D59" s="951"/>
    </row>
    <row r="60" spans="1:4" ht="15.75">
      <c r="A60" s="902"/>
      <c r="B60" s="903"/>
      <c r="C60" s="903"/>
      <c r="D60" s="903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6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V209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6.57421875" style="81" customWidth="1"/>
    <col min="2" max="2" width="42.28125" style="120" customWidth="1"/>
    <col min="3" max="3" width="14.28125" style="119" customWidth="1"/>
    <col min="4" max="4" width="15.00390625" style="119" customWidth="1"/>
    <col min="5" max="5" width="11.8515625" style="119" customWidth="1"/>
    <col min="6" max="6" width="13.8515625" style="119" customWidth="1"/>
    <col min="7" max="16384" width="9.140625" style="119" customWidth="1"/>
  </cols>
  <sheetData>
    <row r="1" spans="1:6" s="60" customFormat="1" ht="68.25" customHeight="1">
      <c r="A1" s="59"/>
      <c r="B1" s="59"/>
      <c r="C1" s="59"/>
      <c r="D1" s="59"/>
      <c r="E1" s="59"/>
      <c r="F1" s="59"/>
    </row>
    <row r="2" spans="1:6" s="60" customFormat="1" ht="12.75" customHeight="1">
      <c r="A2" s="61" t="s">
        <v>382</v>
      </c>
      <c r="B2" s="61"/>
      <c r="C2" s="61"/>
      <c r="D2" s="61"/>
      <c r="E2" s="61"/>
      <c r="F2" s="61"/>
    </row>
    <row r="3" spans="1:6" s="64" customFormat="1" ht="28.5" customHeight="1">
      <c r="A3" s="5" t="s">
        <v>383</v>
      </c>
      <c r="B3" s="5"/>
      <c r="C3" s="5"/>
      <c r="D3" s="5"/>
      <c r="E3" s="5"/>
      <c r="F3" s="5"/>
    </row>
    <row r="4" spans="1:6" s="64" customFormat="1" ht="12.75" customHeight="1">
      <c r="A4" s="7" t="s">
        <v>384</v>
      </c>
      <c r="B4" s="7"/>
      <c r="C4" s="7"/>
      <c r="D4" s="7"/>
      <c r="E4" s="7"/>
      <c r="F4" s="7"/>
    </row>
    <row r="5" spans="1:10" s="68" customFormat="1" ht="12.75">
      <c r="A5" s="65" t="s">
        <v>385</v>
      </c>
      <c r="B5" s="51"/>
      <c r="C5" s="66"/>
      <c r="D5" s="67"/>
      <c r="F5" s="69" t="s">
        <v>386</v>
      </c>
      <c r="I5" s="71"/>
      <c r="J5" s="72"/>
    </row>
    <row r="6" spans="1:12" s="75" customFormat="1" ht="25.5" customHeight="1">
      <c r="A6" s="73" t="s">
        <v>387</v>
      </c>
      <c r="B6" s="73"/>
      <c r="C6" s="73"/>
      <c r="D6" s="73"/>
      <c r="E6" s="73"/>
      <c r="F6" s="73"/>
      <c r="G6" s="74"/>
      <c r="H6" s="74"/>
      <c r="I6" s="74"/>
      <c r="J6" s="74"/>
      <c r="K6" s="74"/>
      <c r="L6" s="74"/>
    </row>
    <row r="7" spans="1:12" s="75" customFormat="1" ht="30" customHeight="1">
      <c r="A7" s="76" t="s">
        <v>415</v>
      </c>
      <c r="B7" s="77"/>
      <c r="C7" s="77"/>
      <c r="D7" s="77"/>
      <c r="E7" s="77"/>
      <c r="F7" s="77"/>
      <c r="G7" s="74"/>
      <c r="H7" s="74"/>
      <c r="I7" s="74"/>
      <c r="J7" s="74"/>
      <c r="K7" s="74"/>
      <c r="L7" s="74"/>
    </row>
    <row r="8" spans="1:10" s="68" customFormat="1" ht="15.75">
      <c r="A8" s="78" t="s">
        <v>389</v>
      </c>
      <c r="B8" s="78"/>
      <c r="C8" s="78"/>
      <c r="D8" s="78"/>
      <c r="E8" s="78"/>
      <c r="F8" s="78"/>
      <c r="I8" s="71"/>
      <c r="J8" s="72"/>
    </row>
    <row r="9" spans="1:6" s="80" customFormat="1" ht="12.75">
      <c r="A9" s="65"/>
      <c r="B9" s="51"/>
      <c r="C9" s="66"/>
      <c r="D9" s="67"/>
      <c r="E9" s="68"/>
      <c r="F9" s="79" t="s">
        <v>416</v>
      </c>
    </row>
    <row r="10" spans="1:6" s="80" customFormat="1" ht="12.75">
      <c r="A10" s="81"/>
      <c r="B10" s="82"/>
      <c r="C10" s="83"/>
      <c r="D10" s="83"/>
      <c r="E10" s="83"/>
      <c r="F10" s="84" t="s">
        <v>417</v>
      </c>
    </row>
    <row r="11" spans="1:6" s="80" customFormat="1" ht="38.25">
      <c r="A11" s="85"/>
      <c r="B11" s="86" t="s">
        <v>418</v>
      </c>
      <c r="C11" s="87" t="s">
        <v>419</v>
      </c>
      <c r="D11" s="87" t="s">
        <v>420</v>
      </c>
      <c r="E11" s="87" t="s">
        <v>421</v>
      </c>
      <c r="F11" s="87" t="s">
        <v>422</v>
      </c>
    </row>
    <row r="12" spans="1:6" s="80" customFormat="1" ht="12.75" customHeight="1">
      <c r="A12" s="88">
        <v>1</v>
      </c>
      <c r="B12" s="86">
        <v>2</v>
      </c>
      <c r="C12" s="89">
        <v>3</v>
      </c>
      <c r="D12" s="89">
        <v>4</v>
      </c>
      <c r="E12" s="89">
        <v>5</v>
      </c>
      <c r="F12" s="89">
        <v>6</v>
      </c>
    </row>
    <row r="13" spans="1:6" s="80" customFormat="1" ht="12.75" customHeight="1">
      <c r="A13" s="91" t="s">
        <v>423</v>
      </c>
      <c r="B13" s="91" t="s">
        <v>424</v>
      </c>
      <c r="C13" s="92">
        <v>3862879089</v>
      </c>
      <c r="D13" s="29">
        <v>659227020</v>
      </c>
      <c r="E13" s="93">
        <v>17.06569128392411</v>
      </c>
      <c r="F13" s="29">
        <v>288309474.82</v>
      </c>
    </row>
    <row r="14" spans="1:6" s="80" customFormat="1" ht="12.75" customHeight="1">
      <c r="A14" s="91"/>
      <c r="B14" s="91" t="s">
        <v>425</v>
      </c>
      <c r="C14" s="92">
        <v>2691664255</v>
      </c>
      <c r="D14" s="29">
        <v>470282306</v>
      </c>
      <c r="E14" s="93">
        <v>17.471804112508078</v>
      </c>
      <c r="F14" s="29">
        <v>196438931.82</v>
      </c>
    </row>
    <row r="15" spans="1:6" s="80" customFormat="1" ht="12.75" customHeight="1">
      <c r="A15" s="94"/>
      <c r="B15" s="95" t="s">
        <v>426</v>
      </c>
      <c r="C15" s="96">
        <v>1449346199</v>
      </c>
      <c r="D15" s="96">
        <v>260167413</v>
      </c>
      <c r="E15" s="97">
        <v>17.950674116336508</v>
      </c>
      <c r="F15" s="96">
        <v>117410165.07</v>
      </c>
    </row>
    <row r="16" spans="1:6" s="80" customFormat="1" ht="12.75" customHeight="1">
      <c r="A16" s="94"/>
      <c r="B16" s="98" t="s">
        <v>427</v>
      </c>
      <c r="C16" s="96">
        <v>241407628</v>
      </c>
      <c r="D16" s="96">
        <v>46284066</v>
      </c>
      <c r="E16" s="97">
        <v>19.172578092685622</v>
      </c>
      <c r="F16" s="96">
        <v>22268779.68</v>
      </c>
    </row>
    <row r="17" spans="1:6" s="80" customFormat="1" ht="12.75" customHeight="1">
      <c r="A17" s="94"/>
      <c r="B17" s="99" t="s">
        <v>428</v>
      </c>
      <c r="C17" s="96">
        <v>164407628</v>
      </c>
      <c r="D17" s="96">
        <v>22053114</v>
      </c>
      <c r="E17" s="97">
        <v>13.413680537985744</v>
      </c>
      <c r="F17" s="96">
        <v>11730320.93</v>
      </c>
    </row>
    <row r="18" spans="1:6" s="80" customFormat="1" ht="12.75" customHeight="1">
      <c r="A18" s="94"/>
      <c r="B18" s="99" t="s">
        <v>429</v>
      </c>
      <c r="C18" s="96">
        <v>77000000</v>
      </c>
      <c r="D18" s="96">
        <v>24230952</v>
      </c>
      <c r="E18" s="97">
        <v>31.46876883116883</v>
      </c>
      <c r="F18" s="96">
        <v>10538458.75</v>
      </c>
    </row>
    <row r="19" spans="1:6" s="80" customFormat="1" ht="12.75" customHeight="1">
      <c r="A19" s="94"/>
      <c r="B19" s="100" t="s">
        <v>430</v>
      </c>
      <c r="C19" s="96">
        <v>77000000</v>
      </c>
      <c r="D19" s="96">
        <v>24230407</v>
      </c>
      <c r="E19" s="97">
        <v>31.468061038961036</v>
      </c>
      <c r="F19" s="96">
        <v>10538291.56</v>
      </c>
    </row>
    <row r="20" spans="1:6" s="80" customFormat="1" ht="12.75" customHeight="1">
      <c r="A20" s="94"/>
      <c r="B20" s="98" t="s">
        <v>431</v>
      </c>
      <c r="C20" s="96">
        <v>1193688571</v>
      </c>
      <c r="D20" s="96">
        <v>211692450</v>
      </c>
      <c r="E20" s="97">
        <v>17.73431154012448</v>
      </c>
      <c r="F20" s="96">
        <v>93825837.06</v>
      </c>
    </row>
    <row r="21" spans="1:6" s="80" customFormat="1" ht="12.75" customHeight="1">
      <c r="A21" s="94"/>
      <c r="B21" s="99" t="s">
        <v>432</v>
      </c>
      <c r="C21" s="96">
        <v>690500000</v>
      </c>
      <c r="D21" s="96">
        <v>135857120</v>
      </c>
      <c r="E21" s="97">
        <v>19.675180304127444</v>
      </c>
      <c r="F21" s="96">
        <v>59759725.5500001</v>
      </c>
    </row>
    <row r="22" spans="1:6" s="80" customFormat="1" ht="12.75" customHeight="1">
      <c r="A22" s="94"/>
      <c r="B22" s="99" t="s">
        <v>433</v>
      </c>
      <c r="C22" s="96">
        <v>482055271</v>
      </c>
      <c r="D22" s="96">
        <v>72122876</v>
      </c>
      <c r="E22" s="97">
        <v>14.961536640888633</v>
      </c>
      <c r="F22" s="96">
        <v>32997288.08</v>
      </c>
    </row>
    <row r="23" spans="1:6" s="80" customFormat="1" ht="12.75" customHeight="1">
      <c r="A23" s="94"/>
      <c r="B23" s="99" t="s">
        <v>434</v>
      </c>
      <c r="C23" s="96">
        <v>16243300</v>
      </c>
      <c r="D23" s="96">
        <v>2284957</v>
      </c>
      <c r="E23" s="97">
        <v>14.067073808893513</v>
      </c>
      <c r="F23" s="96">
        <v>1124599.41</v>
      </c>
    </row>
    <row r="24" spans="1:6" s="80" customFormat="1" ht="12.75" customHeight="1">
      <c r="A24" s="94"/>
      <c r="B24" s="100" t="s">
        <v>435</v>
      </c>
      <c r="C24" s="96">
        <v>11706000</v>
      </c>
      <c r="D24" s="96">
        <v>1923512</v>
      </c>
      <c r="E24" s="97">
        <v>16.431846916111397</v>
      </c>
      <c r="F24" s="96">
        <v>940190.4</v>
      </c>
    </row>
    <row r="25" spans="1:6" s="80" customFormat="1" ht="12.75" customHeight="1">
      <c r="A25" s="94"/>
      <c r="B25" s="100" t="s">
        <v>436</v>
      </c>
      <c r="C25" s="96">
        <v>600000</v>
      </c>
      <c r="D25" s="96">
        <v>105742</v>
      </c>
      <c r="E25" s="97">
        <v>17.62366666666667</v>
      </c>
      <c r="F25" s="96">
        <v>51031.78</v>
      </c>
    </row>
    <row r="26" spans="1:6" s="80" customFormat="1" ht="12.75" customHeight="1">
      <c r="A26" s="94"/>
      <c r="B26" s="100" t="s">
        <v>437</v>
      </c>
      <c r="C26" s="96">
        <v>2797300</v>
      </c>
      <c r="D26" s="96">
        <v>244465</v>
      </c>
      <c r="E26" s="97">
        <v>8.739320058627962</v>
      </c>
      <c r="F26" s="96">
        <v>123813.29</v>
      </c>
    </row>
    <row r="27" spans="1:6" s="80" customFormat="1" ht="12.75">
      <c r="A27" s="94"/>
      <c r="B27" s="100" t="s">
        <v>438</v>
      </c>
      <c r="C27" s="96">
        <v>1140000</v>
      </c>
      <c r="D27" s="96">
        <v>11238</v>
      </c>
      <c r="E27" s="97">
        <v>0.9857894736842105</v>
      </c>
      <c r="F27" s="96">
        <v>9563.94</v>
      </c>
    </row>
    <row r="28" spans="1:6" s="80" customFormat="1" ht="12.75" customHeight="1">
      <c r="A28" s="94"/>
      <c r="B28" s="99" t="s">
        <v>439</v>
      </c>
      <c r="C28" s="96">
        <v>4890000</v>
      </c>
      <c r="D28" s="96">
        <v>1427497</v>
      </c>
      <c r="E28" s="97">
        <v>29.19216768916155</v>
      </c>
      <c r="F28" s="96">
        <v>-55775.98</v>
      </c>
    </row>
    <row r="29" spans="1:6" s="80" customFormat="1" ht="12.75" customHeight="1">
      <c r="A29" s="94"/>
      <c r="B29" s="100" t="s">
        <v>440</v>
      </c>
      <c r="C29" s="96">
        <v>4890000</v>
      </c>
      <c r="D29" s="96">
        <v>1427497</v>
      </c>
      <c r="E29" s="97">
        <v>29.19216768916155</v>
      </c>
      <c r="F29" s="96">
        <v>-55775.98</v>
      </c>
    </row>
    <row r="30" spans="1:6" s="80" customFormat="1" ht="12.75" customHeight="1">
      <c r="A30" s="94"/>
      <c r="B30" s="98" t="s">
        <v>441</v>
      </c>
      <c r="C30" s="96">
        <v>14250000</v>
      </c>
      <c r="D30" s="96">
        <v>2186977</v>
      </c>
      <c r="E30" s="97">
        <v>15.347207017543859</v>
      </c>
      <c r="F30" s="96">
        <v>1313473.67</v>
      </c>
    </row>
    <row r="31" spans="1:6" s="80" customFormat="1" ht="12.75" customHeight="1">
      <c r="A31" s="94"/>
      <c r="B31" s="98" t="s">
        <v>442</v>
      </c>
      <c r="C31" s="101" t="s">
        <v>398</v>
      </c>
      <c r="D31" s="96">
        <v>3920</v>
      </c>
      <c r="E31" s="102" t="s">
        <v>398</v>
      </c>
      <c r="F31" s="96">
        <v>2074</v>
      </c>
    </row>
    <row r="32" spans="1:6" s="80" customFormat="1" ht="12.75" customHeight="1">
      <c r="A32" s="94"/>
      <c r="B32" s="95" t="s">
        <v>443</v>
      </c>
      <c r="C32" s="96">
        <v>344877835</v>
      </c>
      <c r="D32" s="96">
        <v>68013064</v>
      </c>
      <c r="E32" s="97">
        <v>19.72091479871416</v>
      </c>
      <c r="F32" s="96">
        <v>25039292</v>
      </c>
    </row>
    <row r="33" spans="1:6" s="80" customFormat="1" ht="12.75" customHeight="1">
      <c r="A33" s="94"/>
      <c r="B33" s="95" t="s">
        <v>444</v>
      </c>
      <c r="C33" s="96">
        <v>74434582</v>
      </c>
      <c r="D33" s="96">
        <v>8856713</v>
      </c>
      <c r="E33" s="97">
        <v>11.898653504899107</v>
      </c>
      <c r="F33" s="96">
        <v>4106369.75</v>
      </c>
    </row>
    <row r="34" spans="1:6" s="80" customFormat="1" ht="12.75" customHeight="1">
      <c r="A34" s="94"/>
      <c r="B34" s="95" t="s">
        <v>445</v>
      </c>
      <c r="C34" s="96">
        <v>823005639</v>
      </c>
      <c r="D34" s="96">
        <v>133245116</v>
      </c>
      <c r="E34" s="97">
        <v>16.190061123019838</v>
      </c>
      <c r="F34" s="96">
        <v>49883105</v>
      </c>
    </row>
    <row r="35" spans="1:6" s="80" customFormat="1" ht="12.75" customHeight="1">
      <c r="A35" s="91" t="s">
        <v>446</v>
      </c>
      <c r="B35" s="91" t="s">
        <v>447</v>
      </c>
      <c r="C35" s="92">
        <v>2691664255</v>
      </c>
      <c r="D35" s="92">
        <v>470282306</v>
      </c>
      <c r="E35" s="103">
        <v>17.471804112508078</v>
      </c>
      <c r="F35" s="92">
        <v>196438931.82</v>
      </c>
    </row>
    <row r="36" spans="1:6" s="80" customFormat="1" ht="12.75" customHeight="1">
      <c r="A36" s="91"/>
      <c r="B36" s="91" t="s">
        <v>448</v>
      </c>
      <c r="C36" s="92">
        <v>1188633939</v>
      </c>
      <c r="D36" s="92">
        <v>191847532</v>
      </c>
      <c r="E36" s="103">
        <v>16.140169458849684</v>
      </c>
      <c r="F36" s="92">
        <v>93321931</v>
      </c>
    </row>
    <row r="37" spans="1:6" s="80" customFormat="1" ht="12.75" customHeight="1">
      <c r="A37" s="94"/>
      <c r="B37" s="95" t="s">
        <v>426</v>
      </c>
      <c r="C37" s="96">
        <v>1103467751</v>
      </c>
      <c r="D37" s="96">
        <v>167816809</v>
      </c>
      <c r="E37" s="97">
        <v>15.208129902112564</v>
      </c>
      <c r="F37" s="96">
        <v>85572147</v>
      </c>
    </row>
    <row r="38" spans="1:6" s="80" customFormat="1" ht="12.75" customHeight="1">
      <c r="A38" s="94"/>
      <c r="B38" s="98" t="s">
        <v>449</v>
      </c>
      <c r="C38" s="96">
        <v>1103467751</v>
      </c>
      <c r="D38" s="96">
        <v>167816809</v>
      </c>
      <c r="E38" s="97">
        <v>15.208129902112564</v>
      </c>
      <c r="F38" s="96">
        <v>85572147</v>
      </c>
    </row>
    <row r="39" spans="1:6" s="80" customFormat="1" ht="12.75" customHeight="1">
      <c r="A39" s="94"/>
      <c r="B39" s="95" t="s">
        <v>443</v>
      </c>
      <c r="C39" s="96">
        <v>67617973</v>
      </c>
      <c r="D39" s="96">
        <v>21117719</v>
      </c>
      <c r="E39" s="97">
        <v>31.23092583683335</v>
      </c>
      <c r="F39" s="96">
        <v>6292288</v>
      </c>
    </row>
    <row r="40" spans="1:6" s="80" customFormat="1" ht="12.75" customHeight="1">
      <c r="A40" s="94"/>
      <c r="B40" s="95" t="s">
        <v>444</v>
      </c>
      <c r="C40" s="96">
        <v>129110</v>
      </c>
      <c r="D40" s="96">
        <v>10186</v>
      </c>
      <c r="E40" s="97">
        <v>7.889396638525288</v>
      </c>
      <c r="F40" s="96">
        <v>6108</v>
      </c>
    </row>
    <row r="41" spans="1:6" s="80" customFormat="1" ht="12.75" customHeight="1">
      <c r="A41" s="94"/>
      <c r="B41" s="95" t="s">
        <v>450</v>
      </c>
      <c r="C41" s="96">
        <v>17419105</v>
      </c>
      <c r="D41" s="96">
        <v>2902818</v>
      </c>
      <c r="E41" s="97">
        <v>16.664564568615898</v>
      </c>
      <c r="F41" s="96">
        <v>1451388</v>
      </c>
    </row>
    <row r="42" spans="1:6" s="80" customFormat="1" ht="12.75" customHeight="1">
      <c r="A42" s="104"/>
      <c r="B42" s="105" t="s">
        <v>451</v>
      </c>
      <c r="C42" s="96">
        <v>17419105</v>
      </c>
      <c r="D42" s="96">
        <v>2902818</v>
      </c>
      <c r="E42" s="97">
        <v>16.664564568615898</v>
      </c>
      <c r="F42" s="96">
        <v>1451387.67</v>
      </c>
    </row>
    <row r="43" spans="1:6" s="80" customFormat="1" ht="12.75" customHeight="1">
      <c r="A43" s="91" t="s">
        <v>452</v>
      </c>
      <c r="B43" s="91" t="s">
        <v>453</v>
      </c>
      <c r="C43" s="92">
        <v>1171214834</v>
      </c>
      <c r="D43" s="92">
        <v>188944714</v>
      </c>
      <c r="E43" s="103">
        <v>16.132370297488908</v>
      </c>
      <c r="F43" s="92">
        <v>91870543</v>
      </c>
    </row>
    <row r="44" spans="1:6" s="80" customFormat="1" ht="12.75" customHeight="1">
      <c r="A44" s="91" t="s">
        <v>454</v>
      </c>
      <c r="B44" s="91" t="s">
        <v>455</v>
      </c>
      <c r="C44" s="92">
        <v>4586358960</v>
      </c>
      <c r="D44" s="29">
        <v>706949800.9</v>
      </c>
      <c r="E44" s="93">
        <v>15.41418382350081</v>
      </c>
      <c r="F44" s="29">
        <v>398482893.1</v>
      </c>
    </row>
    <row r="45" spans="1:6" s="80" customFormat="1" ht="12.75" customHeight="1">
      <c r="A45" s="91" t="s">
        <v>456</v>
      </c>
      <c r="B45" s="91" t="s">
        <v>457</v>
      </c>
      <c r="C45" s="92">
        <v>4410927755</v>
      </c>
      <c r="D45" s="29">
        <v>691014088.78</v>
      </c>
      <c r="E45" s="93">
        <v>15.665957983480961</v>
      </c>
      <c r="F45" s="29">
        <v>389408898.98</v>
      </c>
    </row>
    <row r="46" spans="1:6" s="80" customFormat="1" ht="12.75" customHeight="1">
      <c r="A46" s="91" t="s">
        <v>458</v>
      </c>
      <c r="B46" s="91" t="s">
        <v>459</v>
      </c>
      <c r="C46" s="92">
        <v>175431205</v>
      </c>
      <c r="D46" s="29">
        <v>15935712.12</v>
      </c>
      <c r="E46" s="93">
        <v>9.083738619933666</v>
      </c>
      <c r="F46" s="29">
        <v>9073994.12</v>
      </c>
    </row>
    <row r="47" spans="1:6" s="80" customFormat="1" ht="12.75" customHeight="1">
      <c r="A47" s="91"/>
      <c r="B47" s="91" t="s">
        <v>460</v>
      </c>
      <c r="C47" s="92">
        <v>-723479871</v>
      </c>
      <c r="D47" s="29">
        <v>-47722780.899999976</v>
      </c>
      <c r="E47" s="93">
        <v>6.596283160447455</v>
      </c>
      <c r="F47" s="29">
        <v>-110173418.28000003</v>
      </c>
    </row>
    <row r="48" spans="1:6" s="80" customFormat="1" ht="12.75" customHeight="1">
      <c r="A48" s="91"/>
      <c r="B48" s="91" t="s">
        <v>403</v>
      </c>
      <c r="C48" s="92">
        <v>723479871</v>
      </c>
      <c r="D48" s="29">
        <v>47722781.12</v>
      </c>
      <c r="E48" s="93">
        <v>6.596283190856045</v>
      </c>
      <c r="F48" s="29">
        <v>110173417.92000002</v>
      </c>
    </row>
    <row r="49" spans="1:6" s="80" customFormat="1" ht="12.75" customHeight="1">
      <c r="A49" s="94"/>
      <c r="B49" s="95" t="s">
        <v>407</v>
      </c>
      <c r="C49" s="96">
        <v>371713875</v>
      </c>
      <c r="D49" s="96">
        <v>60283182</v>
      </c>
      <c r="E49" s="97">
        <v>16.217630294268677</v>
      </c>
      <c r="F49" s="96">
        <v>32155352</v>
      </c>
    </row>
    <row r="50" spans="1:6" s="80" customFormat="1" ht="12.75" customHeight="1">
      <c r="A50" s="94"/>
      <c r="B50" s="95" t="s">
        <v>408</v>
      </c>
      <c r="C50" s="96">
        <v>-208000000</v>
      </c>
      <c r="D50" s="96">
        <v>-31722484</v>
      </c>
      <c r="E50" s="97">
        <v>15.25119423076923</v>
      </c>
      <c r="F50" s="96">
        <v>-31629412</v>
      </c>
    </row>
    <row r="51" spans="1:6" s="80" customFormat="1" ht="12.75">
      <c r="A51" s="94"/>
      <c r="B51" s="95" t="s">
        <v>409</v>
      </c>
      <c r="C51" s="101" t="s">
        <v>398</v>
      </c>
      <c r="D51" s="96">
        <v>84841</v>
      </c>
      <c r="E51" s="102" t="s">
        <v>398</v>
      </c>
      <c r="F51" s="96">
        <v>27754.05</v>
      </c>
    </row>
    <row r="52" spans="1:6" s="80" customFormat="1" ht="12.75">
      <c r="A52" s="94"/>
      <c r="B52" s="95" t="s">
        <v>461</v>
      </c>
      <c r="C52" s="96">
        <v>559765996</v>
      </c>
      <c r="D52" s="96">
        <v>19077242.119999997</v>
      </c>
      <c r="E52" s="97">
        <v>3.408074491184348</v>
      </c>
      <c r="F52" s="96">
        <v>109619723.87</v>
      </c>
    </row>
    <row r="53" spans="1:6" s="80" customFormat="1" ht="25.5" customHeight="1">
      <c r="A53" s="94"/>
      <c r="B53" s="98" t="s">
        <v>462</v>
      </c>
      <c r="C53" s="96">
        <v>-12030832</v>
      </c>
      <c r="D53" s="96">
        <v>-3087763</v>
      </c>
      <c r="E53" s="97">
        <v>25.66541532622183</v>
      </c>
      <c r="F53" s="96">
        <v>79904816</v>
      </c>
    </row>
    <row r="54" spans="1:6" s="80" customFormat="1" ht="25.5" customHeight="1">
      <c r="A54" s="94"/>
      <c r="B54" s="98" t="s">
        <v>463</v>
      </c>
      <c r="C54" s="96">
        <v>8944270</v>
      </c>
      <c r="D54" s="96">
        <v>-14219484.88</v>
      </c>
      <c r="E54" s="97">
        <v>-158.97870793256465</v>
      </c>
      <c r="F54" s="96">
        <v>-5465866.180000002</v>
      </c>
    </row>
    <row r="55" spans="1:6" s="80" customFormat="1" ht="25.5" customHeight="1">
      <c r="A55" s="94"/>
      <c r="B55" s="98" t="s">
        <v>464</v>
      </c>
      <c r="C55" s="96">
        <v>354852558</v>
      </c>
      <c r="D55" s="96">
        <v>36723399</v>
      </c>
      <c r="E55" s="97">
        <v>10.348917648213769</v>
      </c>
      <c r="F55" s="96">
        <v>35331763.10000001</v>
      </c>
    </row>
    <row r="56" spans="1:6" s="80" customFormat="1" ht="25.5" customHeight="1">
      <c r="A56" s="94"/>
      <c r="B56" s="98" t="s">
        <v>465</v>
      </c>
      <c r="C56" s="101" t="s">
        <v>398</v>
      </c>
      <c r="D56" s="96">
        <v>-84841</v>
      </c>
      <c r="E56" s="102" t="s">
        <v>398</v>
      </c>
      <c r="F56" s="96">
        <v>-27754.05</v>
      </c>
    </row>
    <row r="57" spans="1:6" s="80" customFormat="1" ht="12.75" customHeight="1">
      <c r="A57" s="94"/>
      <c r="B57" s="98" t="s">
        <v>466</v>
      </c>
      <c r="C57" s="96">
        <v>208000000</v>
      </c>
      <c r="D57" s="96">
        <v>-254068</v>
      </c>
      <c r="E57" s="97">
        <v>-0.12214807692307691</v>
      </c>
      <c r="F57" s="96">
        <v>-123235</v>
      </c>
    </row>
    <row r="58" spans="1:6" s="80" customFormat="1" ht="12.75" customHeight="1">
      <c r="A58" s="91"/>
      <c r="B58" s="91" t="s">
        <v>467</v>
      </c>
      <c r="C58" s="92">
        <v>3060501564</v>
      </c>
      <c r="D58" s="29">
        <v>481281688.12</v>
      </c>
      <c r="E58" s="93">
        <v>15.725582165394378</v>
      </c>
      <c r="F58" s="29">
        <v>271280587.12</v>
      </c>
    </row>
    <row r="59" spans="1:6" s="80" customFormat="1" ht="12.75" customHeight="1">
      <c r="A59" s="94"/>
      <c r="B59" s="105" t="s">
        <v>468</v>
      </c>
      <c r="C59" s="96">
        <v>17419105</v>
      </c>
      <c r="D59" s="96">
        <v>2902818.2</v>
      </c>
      <c r="E59" s="97">
        <v>16.664565716780512</v>
      </c>
      <c r="F59" s="96">
        <v>1451387.87</v>
      </c>
    </row>
    <row r="60" spans="1:6" s="80" customFormat="1" ht="12.75" customHeight="1">
      <c r="A60" s="91" t="s">
        <v>469</v>
      </c>
      <c r="B60" s="91" t="s">
        <v>470</v>
      </c>
      <c r="C60" s="92">
        <v>3043082459</v>
      </c>
      <c r="D60" s="29">
        <v>478378869.92</v>
      </c>
      <c r="E60" s="93">
        <v>15.720207268954589</v>
      </c>
      <c r="F60" s="29">
        <v>269829199.25</v>
      </c>
    </row>
    <row r="61" spans="1:6" s="80" customFormat="1" ht="12.75" customHeight="1">
      <c r="A61" s="91"/>
      <c r="B61" s="91" t="s">
        <v>471</v>
      </c>
      <c r="C61" s="92">
        <v>2885078866</v>
      </c>
      <c r="D61" s="92">
        <v>465345976</v>
      </c>
      <c r="E61" s="103">
        <v>16.129402266398913</v>
      </c>
      <c r="F61" s="92">
        <v>262206593</v>
      </c>
    </row>
    <row r="62" spans="1:6" s="80" customFormat="1" ht="12.75" customHeight="1">
      <c r="A62" s="94"/>
      <c r="B62" s="105" t="s">
        <v>468</v>
      </c>
      <c r="C62" s="96">
        <v>17419105</v>
      </c>
      <c r="D62" s="96">
        <v>2902818.2</v>
      </c>
      <c r="E62" s="97">
        <v>16.664565716780512</v>
      </c>
      <c r="F62" s="96">
        <v>1451387.87</v>
      </c>
    </row>
    <row r="63" spans="1:6" s="80" customFormat="1" ht="12.75" customHeight="1">
      <c r="A63" s="94" t="s">
        <v>472</v>
      </c>
      <c r="B63" s="94" t="s">
        <v>473</v>
      </c>
      <c r="C63" s="96">
        <v>2867659761</v>
      </c>
      <c r="D63" s="106">
        <v>462443157.8</v>
      </c>
      <c r="E63" s="107">
        <v>16.126151508250704</v>
      </c>
      <c r="F63" s="106">
        <v>260755205.13000003</v>
      </c>
    </row>
    <row r="64" spans="1:6" s="80" customFormat="1" ht="12.75" customHeight="1">
      <c r="A64" s="91"/>
      <c r="B64" s="91" t="s">
        <v>474</v>
      </c>
      <c r="C64" s="92">
        <v>175422698</v>
      </c>
      <c r="D64" s="92">
        <v>15935712.12</v>
      </c>
      <c r="E64" s="103">
        <v>9.08417912943056</v>
      </c>
      <c r="F64" s="92">
        <v>9073994.12</v>
      </c>
    </row>
    <row r="65" spans="1:6" s="80" customFormat="1" ht="12.75" customHeight="1">
      <c r="A65" s="94" t="s">
        <v>475</v>
      </c>
      <c r="B65" s="94" t="s">
        <v>476</v>
      </c>
      <c r="C65" s="96">
        <v>175422698</v>
      </c>
      <c r="D65" s="96">
        <v>15935712.12</v>
      </c>
      <c r="E65" s="97">
        <v>9.08417912943056</v>
      </c>
      <c r="F65" s="96">
        <v>9073994.12</v>
      </c>
    </row>
    <row r="66" spans="1:6" s="80" customFormat="1" ht="12.75" customHeight="1">
      <c r="A66" s="91"/>
      <c r="B66" s="91" t="s">
        <v>477</v>
      </c>
      <c r="C66" s="92">
        <v>-368837309</v>
      </c>
      <c r="D66" s="29">
        <v>-10999382.120000005</v>
      </c>
      <c r="E66" s="93">
        <v>2.982177196179469</v>
      </c>
      <c r="F66" s="29">
        <v>-74841655.30000001</v>
      </c>
    </row>
    <row r="67" spans="1:6" s="80" customFormat="1" ht="12.75" customHeight="1">
      <c r="A67" s="91"/>
      <c r="B67" s="91" t="s">
        <v>403</v>
      </c>
      <c r="C67" s="92">
        <v>368837309</v>
      </c>
      <c r="D67" s="29">
        <v>10999382.119999997</v>
      </c>
      <c r="E67" s="93">
        <v>2.9821771961794674</v>
      </c>
      <c r="F67" s="29">
        <v>74841654.82</v>
      </c>
    </row>
    <row r="68" spans="1:6" s="80" customFormat="1" ht="12.75" customHeight="1">
      <c r="A68" s="94"/>
      <c r="B68" s="95" t="s">
        <v>407</v>
      </c>
      <c r="C68" s="96">
        <v>371923871</v>
      </c>
      <c r="D68" s="96">
        <v>60283182</v>
      </c>
      <c r="E68" s="97">
        <v>16.208473480853826</v>
      </c>
      <c r="F68" s="96">
        <v>32155352</v>
      </c>
    </row>
    <row r="69" spans="1:6" s="80" customFormat="1" ht="12.75" customHeight="1">
      <c r="A69" s="94"/>
      <c r="B69" s="95" t="s">
        <v>408</v>
      </c>
      <c r="C69" s="96">
        <v>-208000000</v>
      </c>
      <c r="D69" s="96">
        <v>-31722484</v>
      </c>
      <c r="E69" s="97">
        <v>15.25119423076923</v>
      </c>
      <c r="F69" s="96">
        <v>-31629412</v>
      </c>
    </row>
    <row r="70" spans="1:6" s="80" customFormat="1" ht="12.75" customHeight="1">
      <c r="A70" s="94"/>
      <c r="B70" s="95" t="s">
        <v>461</v>
      </c>
      <c r="C70" s="96">
        <v>204913438</v>
      </c>
      <c r="D70" s="96">
        <v>-17561315.880000003</v>
      </c>
      <c r="E70" s="97">
        <v>-8.5701143133424</v>
      </c>
      <c r="F70" s="96">
        <v>74315714.82</v>
      </c>
    </row>
    <row r="71" spans="1:6" s="80" customFormat="1" ht="25.5" customHeight="1">
      <c r="A71" s="94"/>
      <c r="B71" s="98" t="s">
        <v>462</v>
      </c>
      <c r="C71" s="96">
        <v>-12030832</v>
      </c>
      <c r="D71" s="96">
        <v>-3087763</v>
      </c>
      <c r="E71" s="97">
        <v>25.66541532622183</v>
      </c>
      <c r="F71" s="96">
        <v>79904816</v>
      </c>
    </row>
    <row r="72" spans="1:6" s="80" customFormat="1" ht="25.5" customHeight="1">
      <c r="A72" s="94"/>
      <c r="B72" s="98" t="s">
        <v>463</v>
      </c>
      <c r="C72" s="96">
        <v>8944270</v>
      </c>
      <c r="D72" s="96">
        <v>-14219484.88</v>
      </c>
      <c r="E72" s="97">
        <v>-158.97870793256465</v>
      </c>
      <c r="F72" s="96">
        <v>-5465866.180000002</v>
      </c>
    </row>
    <row r="73" spans="1:6" s="80" customFormat="1" ht="12.75" customHeight="1">
      <c r="A73" s="94"/>
      <c r="B73" s="98" t="s">
        <v>466</v>
      </c>
      <c r="C73" s="96">
        <v>208000000</v>
      </c>
      <c r="D73" s="96">
        <v>-254068</v>
      </c>
      <c r="E73" s="97">
        <v>-0.12214807692307691</v>
      </c>
      <c r="F73" s="96">
        <v>-123235</v>
      </c>
    </row>
    <row r="74" spans="1:6" s="80" customFormat="1" ht="12.75" customHeight="1">
      <c r="A74" s="91"/>
      <c r="B74" s="91" t="s">
        <v>478</v>
      </c>
      <c r="C74" s="92">
        <v>1543276501</v>
      </c>
      <c r="D74" s="92">
        <v>228570930.98</v>
      </c>
      <c r="E74" s="103">
        <v>14.8107569079094</v>
      </c>
      <c r="F74" s="92">
        <v>128653693.85</v>
      </c>
    </row>
    <row r="75" spans="1:6" s="80" customFormat="1" ht="12.75" customHeight="1">
      <c r="A75" s="91" t="s">
        <v>479</v>
      </c>
      <c r="B75" s="91" t="s">
        <v>480</v>
      </c>
      <c r="C75" s="92">
        <v>1543276501</v>
      </c>
      <c r="D75" s="92">
        <v>228570930.98</v>
      </c>
      <c r="E75" s="103">
        <v>14.8107569079094</v>
      </c>
      <c r="F75" s="92">
        <v>128653693.85</v>
      </c>
    </row>
    <row r="76" spans="1:6" s="80" customFormat="1" ht="12.75" customHeight="1">
      <c r="A76" s="91"/>
      <c r="B76" s="91" t="s">
        <v>481</v>
      </c>
      <c r="C76" s="92">
        <v>1543267994</v>
      </c>
      <c r="D76" s="92">
        <v>228570930.98</v>
      </c>
      <c r="E76" s="103">
        <v>14.810838549665405</v>
      </c>
      <c r="F76" s="92">
        <v>128653693.85</v>
      </c>
    </row>
    <row r="77" spans="1:6" s="80" customFormat="1" ht="12.75" customHeight="1">
      <c r="A77" s="94" t="s">
        <v>482</v>
      </c>
      <c r="B77" s="94" t="s">
        <v>483</v>
      </c>
      <c r="C77" s="96">
        <v>1543267994</v>
      </c>
      <c r="D77" s="96">
        <v>228570930.98</v>
      </c>
      <c r="E77" s="97">
        <v>14.810838549665405</v>
      </c>
      <c r="F77" s="96">
        <v>128653693.85</v>
      </c>
    </row>
    <row r="78" spans="1:6" s="80" customFormat="1" ht="12.75" customHeight="1">
      <c r="A78" s="91"/>
      <c r="B78" s="91" t="s">
        <v>484</v>
      </c>
      <c r="C78" s="92">
        <v>8507</v>
      </c>
      <c r="D78" s="92">
        <v>0</v>
      </c>
      <c r="E78" s="103">
        <v>0</v>
      </c>
      <c r="F78" s="92">
        <v>0</v>
      </c>
    </row>
    <row r="79" spans="1:6" s="80" customFormat="1" ht="12.75" customHeight="1">
      <c r="A79" s="94" t="s">
        <v>485</v>
      </c>
      <c r="B79" s="94" t="s">
        <v>486</v>
      </c>
      <c r="C79" s="96">
        <v>8507</v>
      </c>
      <c r="D79" s="96">
        <v>0</v>
      </c>
      <c r="E79" s="97">
        <v>0</v>
      </c>
      <c r="F79" s="96">
        <v>0</v>
      </c>
    </row>
    <row r="80" spans="1:6" s="80" customFormat="1" ht="12.75" customHeight="1">
      <c r="A80" s="91"/>
      <c r="B80" s="91" t="s">
        <v>487</v>
      </c>
      <c r="C80" s="92">
        <v>-354642562</v>
      </c>
      <c r="D80" s="92">
        <v>-36723398.97999999</v>
      </c>
      <c r="E80" s="103">
        <v>10.355045590946297</v>
      </c>
      <c r="F80" s="92">
        <v>-35331763.08</v>
      </c>
    </row>
    <row r="81" spans="1:6" s="80" customFormat="1" ht="12.75" customHeight="1">
      <c r="A81" s="91"/>
      <c r="B81" s="91" t="s">
        <v>403</v>
      </c>
      <c r="C81" s="92">
        <v>354642562</v>
      </c>
      <c r="D81" s="92">
        <v>36723399</v>
      </c>
      <c r="E81" s="103">
        <v>10.35504559658578</v>
      </c>
      <c r="F81" s="92">
        <v>35331763.10000001</v>
      </c>
    </row>
    <row r="82" spans="1:6" s="80" customFormat="1" ht="12.75" customHeight="1">
      <c r="A82" s="94"/>
      <c r="B82" s="95" t="s">
        <v>407</v>
      </c>
      <c r="C82" s="96">
        <v>-209996</v>
      </c>
      <c r="D82" s="96">
        <v>0</v>
      </c>
      <c r="E82" s="97">
        <v>0</v>
      </c>
      <c r="F82" s="96">
        <v>0</v>
      </c>
    </row>
    <row r="83" spans="1:6" s="80" customFormat="1" ht="12.75" customHeight="1">
      <c r="A83" s="94"/>
      <c r="B83" s="95" t="s">
        <v>461</v>
      </c>
      <c r="C83" s="96">
        <v>354852558</v>
      </c>
      <c r="D83" s="96">
        <v>36638558</v>
      </c>
      <c r="E83" s="97">
        <v>10.325008844941172</v>
      </c>
      <c r="F83" s="96">
        <v>35304009.05000001</v>
      </c>
    </row>
    <row r="84" spans="1:6" s="80" customFormat="1" ht="25.5" customHeight="1">
      <c r="A84" s="94"/>
      <c r="B84" s="98" t="s">
        <v>464</v>
      </c>
      <c r="C84" s="96">
        <v>354852558</v>
      </c>
      <c r="D84" s="96">
        <v>36723399</v>
      </c>
      <c r="E84" s="97">
        <v>10.348917648213769</v>
      </c>
      <c r="F84" s="96">
        <v>35331763.10000001</v>
      </c>
    </row>
    <row r="85" spans="1:6" s="80" customFormat="1" ht="12.75" customHeight="1">
      <c r="A85" s="94"/>
      <c r="B85" s="98" t="s">
        <v>465</v>
      </c>
      <c r="C85" s="101" t="s">
        <v>398</v>
      </c>
      <c r="D85" s="96">
        <v>-84841</v>
      </c>
      <c r="E85" s="102" t="s">
        <v>398</v>
      </c>
      <c r="F85" s="96">
        <v>-27754.05</v>
      </c>
    </row>
    <row r="86" spans="1:6" s="80" customFormat="1" ht="12.75">
      <c r="A86" s="94"/>
      <c r="B86" s="95" t="s">
        <v>409</v>
      </c>
      <c r="C86" s="101" t="s">
        <v>398</v>
      </c>
      <c r="D86" s="96">
        <v>84841</v>
      </c>
      <c r="E86" s="102" t="s">
        <v>398</v>
      </c>
      <c r="F86" s="96">
        <v>27754.05</v>
      </c>
    </row>
    <row r="87" spans="1:6" s="80" customFormat="1" ht="12.75">
      <c r="A87" s="108"/>
      <c r="B87" s="109"/>
      <c r="C87" s="40"/>
      <c r="D87" s="40"/>
      <c r="E87" s="110"/>
      <c r="F87" s="40"/>
    </row>
    <row r="88" spans="1:2" s="80" customFormat="1" ht="12.75">
      <c r="A88" s="81"/>
      <c r="B88" s="82"/>
    </row>
    <row r="89" spans="1:6" s="80" customFormat="1" ht="12.75">
      <c r="A89" s="48"/>
      <c r="C89" s="111"/>
      <c r="D89" s="111"/>
      <c r="E89" s="83"/>
      <c r="F89" s="112"/>
    </row>
    <row r="90" spans="1:6" s="80" customFormat="1" ht="12.75">
      <c r="A90" s="48" t="s">
        <v>488</v>
      </c>
      <c r="B90" s="113"/>
      <c r="C90" s="113"/>
      <c r="D90" s="113"/>
      <c r="E90" s="113"/>
      <c r="F90" s="48" t="s">
        <v>489</v>
      </c>
    </row>
    <row r="91" spans="1:6" s="80" customFormat="1" ht="12.75">
      <c r="A91" s="48"/>
      <c r="C91" s="111"/>
      <c r="D91" s="111"/>
      <c r="E91" s="48"/>
      <c r="F91" s="108"/>
    </row>
    <row r="92" spans="1:6" s="80" customFormat="1" ht="12.75">
      <c r="A92" s="48"/>
      <c r="C92" s="111"/>
      <c r="D92" s="111"/>
      <c r="E92" s="48"/>
      <c r="F92" s="108"/>
    </row>
    <row r="93" spans="1:100" s="117" customFormat="1" ht="12.75">
      <c r="A93" s="48" t="s">
        <v>414</v>
      </c>
      <c r="B93" s="80"/>
      <c r="C93" s="111"/>
      <c r="D93" s="111"/>
      <c r="E93" s="48"/>
      <c r="F93" s="108"/>
      <c r="G93" s="51"/>
      <c r="H93" s="51"/>
      <c r="I93" s="51"/>
      <c r="J93" s="51"/>
      <c r="K93" s="51"/>
      <c r="L93" s="114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</row>
    <row r="94" spans="1:2" s="80" customFormat="1" ht="12.75">
      <c r="A94" s="118"/>
      <c r="B94" s="51"/>
    </row>
    <row r="95" spans="1:2" s="80" customFormat="1" ht="12.75">
      <c r="A95" s="81"/>
      <c r="B95" s="82"/>
    </row>
    <row r="96" spans="1:2" s="80" customFormat="1" ht="12.75">
      <c r="A96" s="81"/>
      <c r="B96" s="82"/>
    </row>
    <row r="97" spans="1:2" s="80" customFormat="1" ht="12.75">
      <c r="A97" s="81"/>
      <c r="B97" s="82"/>
    </row>
    <row r="98" spans="1:2" s="80" customFormat="1" ht="12.75">
      <c r="A98" s="81"/>
      <c r="B98" s="82"/>
    </row>
    <row r="99" spans="1:2" s="80" customFormat="1" ht="12.75">
      <c r="A99" s="81"/>
      <c r="B99" s="82"/>
    </row>
    <row r="100" spans="1:2" s="80" customFormat="1" ht="12.75">
      <c r="A100" s="81"/>
      <c r="B100" s="82"/>
    </row>
    <row r="101" spans="1:2" s="80" customFormat="1" ht="12.75">
      <c r="A101" s="81"/>
      <c r="B101" s="82"/>
    </row>
    <row r="102" spans="1:2" s="80" customFormat="1" ht="12.75">
      <c r="A102" s="81"/>
      <c r="B102" s="82"/>
    </row>
    <row r="103" spans="1:2" s="80" customFormat="1" ht="12.75">
      <c r="A103" s="81"/>
      <c r="B103" s="82"/>
    </row>
    <row r="104" spans="1:2" s="80" customFormat="1" ht="12.75">
      <c r="A104" s="81"/>
      <c r="B104" s="82"/>
    </row>
    <row r="105" spans="1:2" s="80" customFormat="1" ht="12.75">
      <c r="A105" s="81"/>
      <c r="B105" s="82"/>
    </row>
    <row r="106" spans="1:2" s="80" customFormat="1" ht="12.75">
      <c r="A106" s="81"/>
      <c r="B106" s="82"/>
    </row>
    <row r="107" spans="1:2" s="80" customFormat="1" ht="12.75">
      <c r="A107" s="81"/>
      <c r="B107" s="82"/>
    </row>
    <row r="108" spans="1:2" s="80" customFormat="1" ht="12.75">
      <c r="A108" s="81"/>
      <c r="B108" s="82"/>
    </row>
    <row r="109" spans="1:2" s="80" customFormat="1" ht="12.75">
      <c r="A109" s="81"/>
      <c r="B109" s="82"/>
    </row>
    <row r="110" spans="1:2" s="80" customFormat="1" ht="12.75">
      <c r="A110" s="81"/>
      <c r="B110" s="82"/>
    </row>
    <row r="111" spans="1:2" s="80" customFormat="1" ht="12.75">
      <c r="A111" s="81"/>
      <c r="B111" s="82"/>
    </row>
    <row r="112" spans="1:2" s="80" customFormat="1" ht="12.75">
      <c r="A112" s="81"/>
      <c r="B112" s="82"/>
    </row>
    <row r="113" spans="1:2" s="80" customFormat="1" ht="12.75">
      <c r="A113" s="81"/>
      <c r="B113" s="82"/>
    </row>
    <row r="114" spans="1:2" s="80" customFormat="1" ht="12.75">
      <c r="A114" s="81"/>
      <c r="B114" s="82"/>
    </row>
    <row r="115" spans="1:2" s="80" customFormat="1" ht="12.75">
      <c r="A115" s="81"/>
      <c r="B115" s="82"/>
    </row>
    <row r="116" spans="1:2" s="80" customFormat="1" ht="12.75">
      <c r="A116" s="81"/>
      <c r="B116" s="82"/>
    </row>
    <row r="117" spans="1:2" s="80" customFormat="1" ht="12.75">
      <c r="A117" s="81"/>
      <c r="B117" s="82"/>
    </row>
    <row r="118" spans="1:2" s="80" customFormat="1" ht="12.75">
      <c r="A118" s="81"/>
      <c r="B118" s="82"/>
    </row>
    <row r="119" spans="1:2" s="80" customFormat="1" ht="12.75">
      <c r="A119" s="81"/>
      <c r="B119" s="82"/>
    </row>
    <row r="120" spans="1:2" s="80" customFormat="1" ht="12.75">
      <c r="A120" s="81"/>
      <c r="B120" s="82"/>
    </row>
    <row r="121" spans="1:2" s="80" customFormat="1" ht="12.75">
      <c r="A121" s="81"/>
      <c r="B121" s="82"/>
    </row>
    <row r="122" spans="1:2" s="80" customFormat="1" ht="12.75">
      <c r="A122" s="81"/>
      <c r="B122" s="82"/>
    </row>
    <row r="123" spans="1:2" s="80" customFormat="1" ht="12.75">
      <c r="A123" s="81"/>
      <c r="B123" s="82"/>
    </row>
    <row r="124" spans="1:2" s="80" customFormat="1" ht="12.75">
      <c r="A124" s="81"/>
      <c r="B124" s="82"/>
    </row>
    <row r="125" spans="1:2" s="80" customFormat="1" ht="12.75">
      <c r="A125" s="81"/>
      <c r="B125" s="82"/>
    </row>
    <row r="126" spans="1:2" s="80" customFormat="1" ht="12.75">
      <c r="A126" s="81"/>
      <c r="B126" s="82"/>
    </row>
    <row r="127" spans="1:2" s="80" customFormat="1" ht="12.75">
      <c r="A127" s="81"/>
      <c r="B127" s="82"/>
    </row>
    <row r="128" spans="1:2" s="80" customFormat="1" ht="12.75">
      <c r="A128" s="81"/>
      <c r="B128" s="82"/>
    </row>
    <row r="129" spans="1:2" s="80" customFormat="1" ht="12.75">
      <c r="A129" s="81"/>
      <c r="B129" s="82"/>
    </row>
    <row r="130" spans="1:2" s="80" customFormat="1" ht="12.75">
      <c r="A130" s="81"/>
      <c r="B130" s="82"/>
    </row>
    <row r="131" spans="1:2" s="80" customFormat="1" ht="12.75">
      <c r="A131" s="81"/>
      <c r="B131" s="82"/>
    </row>
    <row r="132" spans="1:2" s="80" customFormat="1" ht="12.75">
      <c r="A132" s="81"/>
      <c r="B132" s="82"/>
    </row>
    <row r="133" spans="1:2" s="80" customFormat="1" ht="12.75">
      <c r="A133" s="81"/>
      <c r="B133" s="82"/>
    </row>
    <row r="134" spans="1:2" s="80" customFormat="1" ht="12.75">
      <c r="A134" s="81"/>
      <c r="B134" s="82"/>
    </row>
    <row r="135" spans="1:2" s="80" customFormat="1" ht="12.75">
      <c r="A135" s="81"/>
      <c r="B135" s="82"/>
    </row>
    <row r="136" spans="1:2" s="80" customFormat="1" ht="12.75">
      <c r="A136" s="81"/>
      <c r="B136" s="82"/>
    </row>
    <row r="137" spans="1:2" s="80" customFormat="1" ht="12.75">
      <c r="A137" s="81"/>
      <c r="B137" s="82"/>
    </row>
    <row r="138" spans="1:2" s="80" customFormat="1" ht="12.75">
      <c r="A138" s="81"/>
      <c r="B138" s="82"/>
    </row>
    <row r="139" spans="1:2" s="80" customFormat="1" ht="12.75">
      <c r="A139" s="81"/>
      <c r="B139" s="82"/>
    </row>
    <row r="140" spans="1:2" s="80" customFormat="1" ht="12.75">
      <c r="A140" s="81"/>
      <c r="B140" s="82"/>
    </row>
    <row r="141" spans="1:2" s="80" customFormat="1" ht="12.75">
      <c r="A141" s="81"/>
      <c r="B141" s="82"/>
    </row>
    <row r="142" spans="1:2" s="80" customFormat="1" ht="12.75">
      <c r="A142" s="81"/>
      <c r="B142" s="82"/>
    </row>
    <row r="143" spans="1:2" s="80" customFormat="1" ht="12.75">
      <c r="A143" s="81"/>
      <c r="B143" s="82"/>
    </row>
    <row r="144" spans="1:2" s="80" customFormat="1" ht="12.75">
      <c r="A144" s="81"/>
      <c r="B144" s="82"/>
    </row>
    <row r="145" spans="1:2" s="80" customFormat="1" ht="12.75">
      <c r="A145" s="81"/>
      <c r="B145" s="82"/>
    </row>
    <row r="146" spans="1:2" s="80" customFormat="1" ht="12.75">
      <c r="A146" s="81"/>
      <c r="B146" s="82"/>
    </row>
    <row r="147" spans="1:2" s="80" customFormat="1" ht="12.75">
      <c r="A147" s="81"/>
      <c r="B147" s="82"/>
    </row>
    <row r="148" spans="1:2" s="80" customFormat="1" ht="12.75">
      <c r="A148" s="81"/>
      <c r="B148" s="82"/>
    </row>
    <row r="149" spans="1:2" s="80" customFormat="1" ht="12.75">
      <c r="A149" s="81"/>
      <c r="B149" s="82"/>
    </row>
    <row r="150" spans="1:2" s="80" customFormat="1" ht="12.75">
      <c r="A150" s="81"/>
      <c r="B150" s="82"/>
    </row>
    <row r="151" spans="1:2" s="80" customFormat="1" ht="12.75">
      <c r="A151" s="81"/>
      <c r="B151" s="82"/>
    </row>
    <row r="152" spans="1:2" s="80" customFormat="1" ht="12.75">
      <c r="A152" s="81"/>
      <c r="B152" s="82"/>
    </row>
    <row r="153" spans="1:2" s="80" customFormat="1" ht="12.75">
      <c r="A153" s="81"/>
      <c r="B153" s="82"/>
    </row>
    <row r="154" spans="1:2" s="80" customFormat="1" ht="12.75">
      <c r="A154" s="81"/>
      <c r="B154" s="82"/>
    </row>
    <row r="155" spans="1:2" s="80" customFormat="1" ht="12.75">
      <c r="A155" s="81"/>
      <c r="B155" s="82"/>
    </row>
    <row r="156" spans="1:2" s="80" customFormat="1" ht="12.75">
      <c r="A156" s="81"/>
      <c r="B156" s="82"/>
    </row>
    <row r="157" spans="1:2" s="80" customFormat="1" ht="12.75">
      <c r="A157" s="81"/>
      <c r="B157" s="82"/>
    </row>
    <row r="158" spans="1:2" s="80" customFormat="1" ht="12.75">
      <c r="A158" s="81"/>
      <c r="B158" s="82"/>
    </row>
    <row r="159" spans="1:2" s="80" customFormat="1" ht="12.75">
      <c r="A159" s="81"/>
      <c r="B159" s="82"/>
    </row>
    <row r="160" spans="1:2" s="80" customFormat="1" ht="12.75">
      <c r="A160" s="81"/>
      <c r="B160" s="82"/>
    </row>
    <row r="161" spans="1:2" s="80" customFormat="1" ht="12.75">
      <c r="A161" s="81"/>
      <c r="B161" s="82"/>
    </row>
    <row r="162" spans="1:2" s="80" customFormat="1" ht="12.75">
      <c r="A162" s="81"/>
      <c r="B162" s="82"/>
    </row>
    <row r="163" spans="1:2" s="80" customFormat="1" ht="12.75">
      <c r="A163" s="81"/>
      <c r="B163" s="82"/>
    </row>
    <row r="164" spans="1:2" s="80" customFormat="1" ht="12.75">
      <c r="A164" s="81"/>
      <c r="B164" s="82"/>
    </row>
    <row r="165" spans="1:2" s="80" customFormat="1" ht="12.75">
      <c r="A165" s="81"/>
      <c r="B165" s="82"/>
    </row>
    <row r="166" spans="1:2" s="80" customFormat="1" ht="12.75">
      <c r="A166" s="81"/>
      <c r="B166" s="82"/>
    </row>
    <row r="167" spans="1:2" s="80" customFormat="1" ht="12.75">
      <c r="A167" s="81"/>
      <c r="B167" s="82"/>
    </row>
    <row r="168" spans="1:2" s="80" customFormat="1" ht="12.75">
      <c r="A168" s="81"/>
      <c r="B168" s="82"/>
    </row>
    <row r="169" spans="1:2" s="80" customFormat="1" ht="12.75">
      <c r="A169" s="81"/>
      <c r="B169" s="82"/>
    </row>
    <row r="170" spans="1:2" s="80" customFormat="1" ht="12.75">
      <c r="A170" s="81"/>
      <c r="B170" s="82"/>
    </row>
    <row r="171" spans="1:2" s="80" customFormat="1" ht="12.75">
      <c r="A171" s="81"/>
      <c r="B171" s="82"/>
    </row>
    <row r="172" spans="1:2" s="80" customFormat="1" ht="12.75">
      <c r="A172" s="81"/>
      <c r="B172" s="82"/>
    </row>
    <row r="173" spans="1:2" s="80" customFormat="1" ht="12.75">
      <c r="A173" s="81"/>
      <c r="B173" s="82"/>
    </row>
    <row r="174" spans="1:2" s="80" customFormat="1" ht="12.75">
      <c r="A174" s="81"/>
      <c r="B174" s="82"/>
    </row>
    <row r="175" spans="1:2" s="80" customFormat="1" ht="12.75">
      <c r="A175" s="81"/>
      <c r="B175" s="82"/>
    </row>
    <row r="176" spans="1:2" s="80" customFormat="1" ht="12.75">
      <c r="A176" s="81"/>
      <c r="B176" s="82"/>
    </row>
    <row r="177" spans="1:2" s="80" customFormat="1" ht="12.75">
      <c r="A177" s="81"/>
      <c r="B177" s="82"/>
    </row>
    <row r="178" spans="1:2" s="80" customFormat="1" ht="12.75">
      <c r="A178" s="81"/>
      <c r="B178" s="82"/>
    </row>
    <row r="179" spans="1:2" s="80" customFormat="1" ht="12.75">
      <c r="A179" s="81"/>
      <c r="B179" s="82"/>
    </row>
    <row r="180" spans="1:2" s="80" customFormat="1" ht="12.75">
      <c r="A180" s="81"/>
      <c r="B180" s="82"/>
    </row>
    <row r="181" spans="1:2" s="80" customFormat="1" ht="12.75">
      <c r="A181" s="81"/>
      <c r="B181" s="82"/>
    </row>
    <row r="182" spans="1:2" s="80" customFormat="1" ht="12.75">
      <c r="A182" s="81"/>
      <c r="B182" s="82"/>
    </row>
    <row r="183" spans="1:2" s="80" customFormat="1" ht="12.75">
      <c r="A183" s="81"/>
      <c r="B183" s="82"/>
    </row>
    <row r="184" spans="1:2" s="80" customFormat="1" ht="12.75">
      <c r="A184" s="81"/>
      <c r="B184" s="82"/>
    </row>
    <row r="185" spans="1:2" s="80" customFormat="1" ht="12.75">
      <c r="A185" s="81"/>
      <c r="B185" s="82"/>
    </row>
    <row r="186" spans="1:2" s="80" customFormat="1" ht="12.75">
      <c r="A186" s="81"/>
      <c r="B186" s="82"/>
    </row>
    <row r="187" spans="1:2" s="80" customFormat="1" ht="12.75">
      <c r="A187" s="81"/>
      <c r="B187" s="82"/>
    </row>
    <row r="188" spans="1:2" s="80" customFormat="1" ht="12.75">
      <c r="A188" s="81"/>
      <c r="B188" s="82"/>
    </row>
    <row r="189" spans="1:2" s="80" customFormat="1" ht="12.75">
      <c r="A189" s="81"/>
      <c r="B189" s="82"/>
    </row>
    <row r="190" spans="1:2" s="80" customFormat="1" ht="12.75">
      <c r="A190" s="81"/>
      <c r="B190" s="82"/>
    </row>
    <row r="191" spans="1:2" s="80" customFormat="1" ht="12.75">
      <c r="A191" s="81"/>
      <c r="B191" s="82"/>
    </row>
    <row r="192" spans="1:2" s="80" customFormat="1" ht="12.75">
      <c r="A192" s="81"/>
      <c r="B192" s="82"/>
    </row>
    <row r="193" spans="1:2" s="80" customFormat="1" ht="12.75">
      <c r="A193" s="81"/>
      <c r="B193" s="82"/>
    </row>
    <row r="194" spans="1:2" s="80" customFormat="1" ht="12.75">
      <c r="A194" s="81"/>
      <c r="B194" s="82"/>
    </row>
    <row r="195" spans="1:2" s="80" customFormat="1" ht="12.75">
      <c r="A195" s="81"/>
      <c r="B195" s="82"/>
    </row>
    <row r="196" spans="1:2" s="80" customFormat="1" ht="12.75">
      <c r="A196" s="81"/>
      <c r="B196" s="82"/>
    </row>
    <row r="197" spans="1:2" s="80" customFormat="1" ht="12.75">
      <c r="A197" s="81"/>
      <c r="B197" s="82"/>
    </row>
    <row r="198" spans="1:2" s="80" customFormat="1" ht="12.75">
      <c r="A198" s="81"/>
      <c r="B198" s="82"/>
    </row>
    <row r="199" spans="1:2" s="80" customFormat="1" ht="12.75">
      <c r="A199" s="81"/>
      <c r="B199" s="82"/>
    </row>
    <row r="200" spans="1:2" s="80" customFormat="1" ht="12.75">
      <c r="A200" s="81"/>
      <c r="B200" s="82"/>
    </row>
    <row r="201" spans="1:2" s="80" customFormat="1" ht="12.75">
      <c r="A201" s="81"/>
      <c r="B201" s="82"/>
    </row>
    <row r="202" spans="1:2" s="80" customFormat="1" ht="12.75">
      <c r="A202" s="81"/>
      <c r="B202" s="82"/>
    </row>
    <row r="203" spans="1:2" s="80" customFormat="1" ht="12.75">
      <c r="A203" s="81"/>
      <c r="B203" s="82"/>
    </row>
    <row r="204" spans="1:2" s="80" customFormat="1" ht="12.75">
      <c r="A204" s="81"/>
      <c r="B204" s="82"/>
    </row>
    <row r="205" spans="1:6" s="80" customFormat="1" ht="12.75">
      <c r="A205" s="81"/>
      <c r="B205" s="82"/>
      <c r="C205" s="119"/>
      <c r="D205" s="119"/>
      <c r="E205" s="119"/>
      <c r="F205" s="119"/>
    </row>
    <row r="206" spans="1:6" s="80" customFormat="1" ht="12.75">
      <c r="A206" s="81"/>
      <c r="B206" s="82"/>
      <c r="C206" s="119"/>
      <c r="D206" s="119"/>
      <c r="E206" s="119"/>
      <c r="F206" s="119"/>
    </row>
    <row r="207" spans="1:6" s="80" customFormat="1" ht="12.75">
      <c r="A207" s="81"/>
      <c r="B207" s="82"/>
      <c r="C207" s="119"/>
      <c r="D207" s="119"/>
      <c r="E207" s="119"/>
      <c r="F207" s="119"/>
    </row>
    <row r="208" spans="1:6" s="80" customFormat="1" ht="12.75">
      <c r="A208" s="81"/>
      <c r="B208" s="82"/>
      <c r="C208" s="119"/>
      <c r="D208" s="119"/>
      <c r="E208" s="119"/>
      <c r="F208" s="119"/>
    </row>
    <row r="209" ht="12.75">
      <c r="B209" s="82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8661417322834646" header="0.15748031496062992" footer="0.1968503937007874"/>
  <pageSetup firstPageNumber="4" useFirstPageNumber="1" fitToHeight="0" horizontalDpi="600" verticalDpi="600" orientation="portrait" paperSize="9" scale="78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IV16384"/>
    </sheetView>
  </sheetViews>
  <sheetFormatPr defaultColWidth="9.140625" defaultRowHeight="12.75"/>
  <cols>
    <col min="1" max="1" width="13.28125" style="0" customWidth="1"/>
    <col min="2" max="2" width="49.421875" style="0" customWidth="1"/>
    <col min="3" max="3" width="14.140625" style="0" customWidth="1"/>
    <col min="4" max="4" width="14.8515625" style="0" customWidth="1"/>
    <col min="6" max="6" width="15.421875" style="0" customWidth="1"/>
  </cols>
  <sheetData>
    <row r="1" spans="1:6" ht="60" customHeight="1">
      <c r="A1" s="59"/>
      <c r="B1" s="59"/>
      <c r="C1" s="59"/>
      <c r="D1" s="59"/>
      <c r="E1" s="59"/>
      <c r="F1" s="59"/>
    </row>
    <row r="2" spans="1:6" ht="12.75">
      <c r="A2" s="61" t="s">
        <v>382</v>
      </c>
      <c r="B2" s="61"/>
      <c r="C2" s="61"/>
      <c r="D2" s="61"/>
      <c r="E2" s="61"/>
      <c r="F2" s="61"/>
    </row>
    <row r="3" spans="1:10" s="64" customFormat="1" ht="28.5" customHeight="1">
      <c r="A3" s="5" t="s">
        <v>383</v>
      </c>
      <c r="B3" s="5"/>
      <c r="C3" s="5"/>
      <c r="D3" s="5"/>
      <c r="E3" s="5"/>
      <c r="F3" s="5"/>
      <c r="G3" s="62"/>
      <c r="H3" s="62"/>
      <c r="I3" s="62"/>
      <c r="J3" s="63"/>
    </row>
    <row r="4" spans="1:10" s="64" customFormat="1" ht="12.75" customHeight="1">
      <c r="A4" s="121" t="s">
        <v>384</v>
      </c>
      <c r="B4" s="121"/>
      <c r="C4" s="121"/>
      <c r="D4" s="121"/>
      <c r="E4" s="121"/>
      <c r="F4" s="121"/>
      <c r="G4" s="122"/>
      <c r="H4" s="122"/>
      <c r="I4" s="122"/>
      <c r="J4" s="63"/>
    </row>
    <row r="5" spans="1:6" ht="12.75">
      <c r="A5" s="123" t="s">
        <v>490</v>
      </c>
      <c r="B5" s="114"/>
      <c r="C5" s="124"/>
      <c r="D5" s="125"/>
      <c r="E5" s="72"/>
      <c r="F5" s="69" t="s">
        <v>386</v>
      </c>
    </row>
    <row r="6" spans="1:6" ht="12.75">
      <c r="A6" s="73" t="s">
        <v>387</v>
      </c>
      <c r="B6" s="73"/>
      <c r="C6" s="73"/>
      <c r="D6" s="73"/>
      <c r="E6" s="73"/>
      <c r="F6" s="73"/>
    </row>
    <row r="7" spans="1:6" ht="15.75">
      <c r="A7" s="126" t="s">
        <v>491</v>
      </c>
      <c r="B7" s="126"/>
      <c r="C7" s="126"/>
      <c r="D7" s="126"/>
      <c r="E7" s="126"/>
      <c r="F7" s="126"/>
    </row>
    <row r="8" spans="1:6" ht="15.75">
      <c r="A8" s="78" t="s">
        <v>492</v>
      </c>
      <c r="B8" s="78"/>
      <c r="C8" s="78"/>
      <c r="D8" s="78"/>
      <c r="E8" s="78"/>
      <c r="F8" s="78"/>
    </row>
    <row r="9" spans="1:6" ht="12.75">
      <c r="A9" s="123"/>
      <c r="B9" s="114"/>
      <c r="C9" s="124"/>
      <c r="D9" s="125"/>
      <c r="E9" s="72"/>
      <c r="F9" s="127" t="s">
        <v>493</v>
      </c>
    </row>
    <row r="10" spans="1:6" ht="12.75">
      <c r="A10" s="128"/>
      <c r="B10" s="129"/>
      <c r="C10" s="129"/>
      <c r="D10" s="129"/>
      <c r="E10" s="129"/>
      <c r="F10" s="130" t="s">
        <v>417</v>
      </c>
    </row>
    <row r="11" spans="1:6" ht="48">
      <c r="A11" s="87" t="s">
        <v>494</v>
      </c>
      <c r="B11" s="87" t="s">
        <v>418</v>
      </c>
      <c r="C11" s="131" t="s">
        <v>419</v>
      </c>
      <c r="D11" s="131" t="s">
        <v>420</v>
      </c>
      <c r="E11" s="131" t="s">
        <v>421</v>
      </c>
      <c r="F11" s="131" t="s">
        <v>422</v>
      </c>
    </row>
    <row r="12" spans="1:6" ht="12.75">
      <c r="A12" s="132">
        <v>1</v>
      </c>
      <c r="B12" s="132">
        <v>2</v>
      </c>
      <c r="C12" s="133">
        <v>3</v>
      </c>
      <c r="D12" s="133">
        <v>4</v>
      </c>
      <c r="E12" s="133">
        <v>5</v>
      </c>
      <c r="F12" s="133">
        <v>6</v>
      </c>
    </row>
    <row r="13" spans="1:7" ht="12.75">
      <c r="A13" s="134"/>
      <c r="B13" s="135" t="s">
        <v>495</v>
      </c>
      <c r="C13" s="136">
        <v>2691664255</v>
      </c>
      <c r="D13" s="136">
        <v>470282306</v>
      </c>
      <c r="E13" s="137">
        <v>17.471804112508078</v>
      </c>
      <c r="F13" s="136">
        <v>196438932</v>
      </c>
      <c r="G13" s="138"/>
    </row>
    <row r="14" spans="1:7" ht="12.75">
      <c r="A14" s="139" t="s">
        <v>496</v>
      </c>
      <c r="B14" s="140" t="s">
        <v>497</v>
      </c>
      <c r="C14" s="141">
        <v>1449346199</v>
      </c>
      <c r="D14" s="141">
        <v>260167413</v>
      </c>
      <c r="E14" s="142">
        <v>17.950674116336508</v>
      </c>
      <c r="F14" s="141">
        <v>117410165</v>
      </c>
      <c r="G14" s="138"/>
    </row>
    <row r="15" spans="1:7" ht="12.75">
      <c r="A15" s="143" t="s">
        <v>498</v>
      </c>
      <c r="B15" s="140" t="s">
        <v>499</v>
      </c>
      <c r="C15" s="141">
        <v>241407628</v>
      </c>
      <c r="D15" s="141">
        <v>46284066</v>
      </c>
      <c r="E15" s="142">
        <v>19.172578092685622</v>
      </c>
      <c r="F15" s="141">
        <v>22268780</v>
      </c>
      <c r="G15" s="138"/>
    </row>
    <row r="16" spans="1:7" ht="12.75">
      <c r="A16" s="88" t="s">
        <v>500</v>
      </c>
      <c r="B16" s="144" t="s">
        <v>501</v>
      </c>
      <c r="C16" s="145">
        <v>164407628</v>
      </c>
      <c r="D16" s="145">
        <v>22053114</v>
      </c>
      <c r="E16" s="146">
        <v>13.413680537985744</v>
      </c>
      <c r="F16" s="145">
        <v>11730321</v>
      </c>
      <c r="G16" s="138"/>
    </row>
    <row r="17" spans="1:7" ht="12.75">
      <c r="A17" s="88" t="s">
        <v>502</v>
      </c>
      <c r="B17" s="144" t="s">
        <v>503</v>
      </c>
      <c r="C17" s="145">
        <v>77000000</v>
      </c>
      <c r="D17" s="145">
        <v>24230952</v>
      </c>
      <c r="E17" s="146">
        <v>31.46876883116883</v>
      </c>
      <c r="F17" s="145">
        <v>10538459</v>
      </c>
      <c r="G17" s="138"/>
    </row>
    <row r="18" spans="1:7" ht="12.75">
      <c r="A18" s="88" t="s">
        <v>504</v>
      </c>
      <c r="B18" s="144" t="s">
        <v>505</v>
      </c>
      <c r="C18" s="145">
        <v>77000000</v>
      </c>
      <c r="D18" s="147">
        <v>24230407</v>
      </c>
      <c r="E18" s="148">
        <v>31.468061038961036</v>
      </c>
      <c r="F18" s="145">
        <v>10538292</v>
      </c>
      <c r="G18" s="138"/>
    </row>
    <row r="19" spans="1:7" ht="12.75">
      <c r="A19" s="143" t="s">
        <v>506</v>
      </c>
      <c r="B19" s="140" t="s">
        <v>507</v>
      </c>
      <c r="C19" s="141">
        <v>1193688571</v>
      </c>
      <c r="D19" s="141">
        <v>211692450</v>
      </c>
      <c r="E19" s="142">
        <v>17.73431154012448</v>
      </c>
      <c r="F19" s="141">
        <v>93825837</v>
      </c>
      <c r="G19" s="138"/>
    </row>
    <row r="20" spans="1:7" ht="12.75">
      <c r="A20" s="88" t="s">
        <v>508</v>
      </c>
      <c r="B20" s="144" t="s">
        <v>509</v>
      </c>
      <c r="C20" s="145">
        <v>690500000</v>
      </c>
      <c r="D20" s="147">
        <v>135857120</v>
      </c>
      <c r="E20" s="148">
        <v>19.675180304127444</v>
      </c>
      <c r="F20" s="145">
        <v>59759726</v>
      </c>
      <c r="G20" s="138"/>
    </row>
    <row r="21" spans="1:7" ht="25.5">
      <c r="A21" s="149" t="s">
        <v>510</v>
      </c>
      <c r="B21" s="144" t="s">
        <v>511</v>
      </c>
      <c r="C21" s="145">
        <v>482055271</v>
      </c>
      <c r="D21" s="147">
        <v>72122876</v>
      </c>
      <c r="E21" s="148">
        <v>14.961536640888633</v>
      </c>
      <c r="F21" s="145">
        <v>32997288</v>
      </c>
      <c r="G21" s="138"/>
    </row>
    <row r="22" spans="1:7" ht="12.75">
      <c r="A22" s="149" t="s">
        <v>512</v>
      </c>
      <c r="B22" s="144" t="s">
        <v>513</v>
      </c>
      <c r="C22" s="145">
        <v>16243300</v>
      </c>
      <c r="D22" s="145">
        <v>2284957</v>
      </c>
      <c r="E22" s="146">
        <v>14.067073808893513</v>
      </c>
      <c r="F22" s="145">
        <v>1124599</v>
      </c>
      <c r="G22" s="138"/>
    </row>
    <row r="23" spans="1:7" ht="12.75">
      <c r="A23" s="88" t="s">
        <v>514</v>
      </c>
      <c r="B23" s="150" t="s">
        <v>515</v>
      </c>
      <c r="C23" s="145">
        <v>11706000</v>
      </c>
      <c r="D23" s="147">
        <v>1923512</v>
      </c>
      <c r="E23" s="148">
        <v>16.431846916111397</v>
      </c>
      <c r="F23" s="145">
        <v>940190</v>
      </c>
      <c r="G23" s="138"/>
    </row>
    <row r="24" spans="1:7" ht="12.75">
      <c r="A24" s="88" t="s">
        <v>516</v>
      </c>
      <c r="B24" s="150" t="s">
        <v>517</v>
      </c>
      <c r="C24" s="145">
        <v>600000</v>
      </c>
      <c r="D24" s="147">
        <v>105742</v>
      </c>
      <c r="E24" s="148">
        <v>17.62366666666667</v>
      </c>
      <c r="F24" s="145">
        <v>51032</v>
      </c>
      <c r="G24" s="138"/>
    </row>
    <row r="25" spans="1:7" ht="12.75">
      <c r="A25" s="149" t="s">
        <v>518</v>
      </c>
      <c r="B25" s="150" t="s">
        <v>519</v>
      </c>
      <c r="C25" s="145">
        <v>2797300</v>
      </c>
      <c r="D25" s="147">
        <v>244465</v>
      </c>
      <c r="E25" s="148">
        <v>8.739320058627962</v>
      </c>
      <c r="F25" s="145">
        <v>123813</v>
      </c>
      <c r="G25" s="138"/>
    </row>
    <row r="26" spans="1:7" ht="12.75">
      <c r="A26" s="149" t="s">
        <v>520</v>
      </c>
      <c r="B26" s="150" t="s">
        <v>521</v>
      </c>
      <c r="C26" s="145">
        <v>1140000</v>
      </c>
      <c r="D26" s="147">
        <v>11238</v>
      </c>
      <c r="E26" s="148">
        <v>0.9857894736842105</v>
      </c>
      <c r="F26" s="145">
        <v>9564</v>
      </c>
      <c r="G26" s="138"/>
    </row>
    <row r="27" spans="1:7" ht="12.75">
      <c r="A27" s="149" t="s">
        <v>522</v>
      </c>
      <c r="B27" s="151" t="s">
        <v>523</v>
      </c>
      <c r="C27" s="145">
        <v>4890000</v>
      </c>
      <c r="D27" s="145">
        <v>1427497</v>
      </c>
      <c r="E27" s="146">
        <v>29.19216768916155</v>
      </c>
      <c r="F27" s="145">
        <v>-55776</v>
      </c>
      <c r="G27" s="138"/>
    </row>
    <row r="28" spans="1:7" ht="12.75">
      <c r="A28" s="149" t="s">
        <v>524</v>
      </c>
      <c r="B28" s="151" t="s">
        <v>525</v>
      </c>
      <c r="C28" s="145">
        <v>4890000</v>
      </c>
      <c r="D28" s="145">
        <v>1427497</v>
      </c>
      <c r="E28" s="146">
        <v>29.19216768916155</v>
      </c>
      <c r="F28" s="145">
        <v>-55776</v>
      </c>
      <c r="G28" s="138"/>
    </row>
    <row r="29" spans="1:7" ht="12.75">
      <c r="A29" s="143" t="s">
        <v>526</v>
      </c>
      <c r="B29" s="152" t="s">
        <v>527</v>
      </c>
      <c r="C29" s="153">
        <v>14250000</v>
      </c>
      <c r="D29" s="141">
        <v>2186977</v>
      </c>
      <c r="E29" s="142">
        <v>15.347207017543859</v>
      </c>
      <c r="F29" s="154">
        <v>1313474</v>
      </c>
      <c r="G29" s="138"/>
    </row>
    <row r="30" spans="1:7" ht="12.75">
      <c r="A30" s="139"/>
      <c r="B30" s="140" t="s">
        <v>528</v>
      </c>
      <c r="C30" s="155" t="s">
        <v>398</v>
      </c>
      <c r="D30" s="155">
        <v>3920</v>
      </c>
      <c r="E30" s="156" t="s">
        <v>398</v>
      </c>
      <c r="F30" s="154">
        <v>2074</v>
      </c>
      <c r="G30" s="138"/>
    </row>
    <row r="31" spans="1:7" ht="12.75">
      <c r="A31" s="88" t="s">
        <v>529</v>
      </c>
      <c r="B31" s="144" t="s">
        <v>530</v>
      </c>
      <c r="C31" s="157" t="s">
        <v>398</v>
      </c>
      <c r="D31" s="147">
        <v>3920</v>
      </c>
      <c r="E31" s="158" t="s">
        <v>398</v>
      </c>
      <c r="F31" s="145">
        <v>2074</v>
      </c>
      <c r="G31" s="138"/>
    </row>
    <row r="32" spans="1:7" ht="12.75">
      <c r="A32" s="139"/>
      <c r="B32" s="140" t="s">
        <v>531</v>
      </c>
      <c r="C32" s="141">
        <v>344877835</v>
      </c>
      <c r="D32" s="159">
        <v>68013064</v>
      </c>
      <c r="E32" s="160">
        <v>19.72091479871416</v>
      </c>
      <c r="F32" s="141">
        <v>25039292</v>
      </c>
      <c r="G32" s="138"/>
    </row>
    <row r="33" spans="1:7" ht="12.75">
      <c r="A33" s="143" t="s">
        <v>532</v>
      </c>
      <c r="B33" s="152" t="s">
        <v>533</v>
      </c>
      <c r="C33" s="155">
        <v>239554523</v>
      </c>
      <c r="D33" s="153">
        <v>49469046</v>
      </c>
      <c r="E33" s="161">
        <v>20.65043288704676</v>
      </c>
      <c r="F33" s="153">
        <v>17114740</v>
      </c>
      <c r="G33" s="138"/>
    </row>
    <row r="34" spans="1:7" ht="12.75">
      <c r="A34" s="88" t="s">
        <v>534</v>
      </c>
      <c r="B34" s="144" t="s">
        <v>535</v>
      </c>
      <c r="C34" s="157">
        <v>17000000</v>
      </c>
      <c r="D34" s="147">
        <v>0</v>
      </c>
      <c r="E34" s="148">
        <v>0</v>
      </c>
      <c r="F34" s="145">
        <v>0</v>
      </c>
      <c r="G34" s="138"/>
    </row>
    <row r="35" spans="1:7" ht="25.5">
      <c r="A35" s="88" t="s">
        <v>536</v>
      </c>
      <c r="B35" s="162" t="s">
        <v>537</v>
      </c>
      <c r="C35" s="157">
        <v>79946625</v>
      </c>
      <c r="D35" s="147">
        <v>61010</v>
      </c>
      <c r="E35" s="148">
        <v>0.07631341535680837</v>
      </c>
      <c r="F35" s="145">
        <v>60627</v>
      </c>
      <c r="G35" s="138"/>
    </row>
    <row r="36" spans="1:7" ht="12.75">
      <c r="A36" s="88"/>
      <c r="B36" s="151" t="s">
        <v>538</v>
      </c>
      <c r="C36" s="157">
        <v>53197898</v>
      </c>
      <c r="D36" s="157">
        <v>14444777</v>
      </c>
      <c r="E36" s="158">
        <v>27.152909312319068</v>
      </c>
      <c r="F36" s="145">
        <v>6195791</v>
      </c>
      <c r="G36" s="138"/>
    </row>
    <row r="37" spans="1:7" ht="12.75">
      <c r="A37" s="149" t="s">
        <v>539</v>
      </c>
      <c r="B37" s="144" t="s">
        <v>540</v>
      </c>
      <c r="C37" s="157">
        <v>17370586</v>
      </c>
      <c r="D37" s="147">
        <v>4080992</v>
      </c>
      <c r="E37" s="148">
        <v>23.493692152930244</v>
      </c>
      <c r="F37" s="145">
        <v>85108</v>
      </c>
      <c r="G37" s="138"/>
    </row>
    <row r="38" spans="1:7" ht="12.75">
      <c r="A38" s="149" t="s">
        <v>541</v>
      </c>
      <c r="B38" s="144" t="s">
        <v>542</v>
      </c>
      <c r="C38" s="157">
        <v>7927312</v>
      </c>
      <c r="D38" s="147">
        <v>2183720</v>
      </c>
      <c r="E38" s="148">
        <v>27.546790135168138</v>
      </c>
      <c r="F38" s="145">
        <v>784923</v>
      </c>
      <c r="G38" s="138"/>
    </row>
    <row r="39" spans="1:7" ht="25.5">
      <c r="A39" s="88" t="s">
        <v>543</v>
      </c>
      <c r="B39" s="162" t="s">
        <v>544</v>
      </c>
      <c r="C39" s="157">
        <v>27900000</v>
      </c>
      <c r="D39" s="147">
        <v>8180065</v>
      </c>
      <c r="E39" s="148">
        <v>29.319229390681002</v>
      </c>
      <c r="F39" s="145">
        <v>5325760</v>
      </c>
      <c r="G39" s="138"/>
    </row>
    <row r="40" spans="1:7" ht="25.5">
      <c r="A40" s="88" t="s">
        <v>545</v>
      </c>
      <c r="B40" s="162" t="s">
        <v>546</v>
      </c>
      <c r="C40" s="157">
        <v>12100000</v>
      </c>
      <c r="D40" s="157">
        <v>11331474</v>
      </c>
      <c r="E40" s="158">
        <v>93.64854545454546</v>
      </c>
      <c r="F40" s="145">
        <v>10858321</v>
      </c>
      <c r="G40" s="138"/>
    </row>
    <row r="41" spans="1:7" ht="25.5">
      <c r="A41" s="88" t="s">
        <v>547</v>
      </c>
      <c r="B41" s="162" t="s">
        <v>548</v>
      </c>
      <c r="C41" s="157">
        <v>77310000</v>
      </c>
      <c r="D41" s="157">
        <v>23631785</v>
      </c>
      <c r="E41" s="158">
        <v>30.56756564480662</v>
      </c>
      <c r="F41" s="145">
        <v>1</v>
      </c>
      <c r="G41" s="138"/>
    </row>
    <row r="42" spans="1:7" ht="12.75">
      <c r="A42" s="143" t="s">
        <v>549</v>
      </c>
      <c r="B42" s="152" t="s">
        <v>550</v>
      </c>
      <c r="C42" s="155">
        <v>79992728</v>
      </c>
      <c r="D42" s="163">
        <v>11006834</v>
      </c>
      <c r="E42" s="164">
        <v>13.759793265207806</v>
      </c>
      <c r="F42" s="153">
        <v>5237713</v>
      </c>
      <c r="G42" s="138"/>
    </row>
    <row r="43" spans="1:7" ht="25.5">
      <c r="A43" s="149" t="s">
        <v>551</v>
      </c>
      <c r="B43" s="162" t="s">
        <v>552</v>
      </c>
      <c r="C43" s="157">
        <v>35351912</v>
      </c>
      <c r="D43" s="147">
        <v>5016382</v>
      </c>
      <c r="E43" s="148">
        <v>14.18984636531116</v>
      </c>
      <c r="F43" s="145">
        <v>2546843</v>
      </c>
      <c r="G43" s="138"/>
    </row>
    <row r="44" spans="1:7" ht="25.5">
      <c r="A44" s="149" t="s">
        <v>553</v>
      </c>
      <c r="B44" s="162" t="s">
        <v>554</v>
      </c>
      <c r="C44" s="157">
        <v>990000</v>
      </c>
      <c r="D44" s="145">
        <v>143215</v>
      </c>
      <c r="E44" s="146">
        <v>14.466161616161616</v>
      </c>
      <c r="F44" s="145">
        <v>63470</v>
      </c>
      <c r="G44" s="138"/>
    </row>
    <row r="45" spans="1:7" ht="12.75">
      <c r="A45" s="149" t="s">
        <v>555</v>
      </c>
      <c r="B45" s="165" t="s">
        <v>579</v>
      </c>
      <c r="C45" s="157">
        <v>42963216</v>
      </c>
      <c r="D45" s="166">
        <v>5836929</v>
      </c>
      <c r="E45" s="167">
        <v>13.585875414913072</v>
      </c>
      <c r="F45" s="145">
        <v>2622180</v>
      </c>
      <c r="G45" s="138"/>
    </row>
    <row r="46" spans="1:7" ht="12.75">
      <c r="A46" s="168" t="s">
        <v>556</v>
      </c>
      <c r="B46" s="169" t="s">
        <v>557</v>
      </c>
      <c r="C46" s="170">
        <v>40863135</v>
      </c>
      <c r="D46" s="171">
        <v>5501295</v>
      </c>
      <c r="E46" s="172">
        <v>13.462733586152897</v>
      </c>
      <c r="F46" s="145">
        <v>2505270</v>
      </c>
      <c r="G46" s="138"/>
    </row>
    <row r="47" spans="1:7" ht="12.75">
      <c r="A47" s="168" t="s">
        <v>558</v>
      </c>
      <c r="B47" s="169" t="s">
        <v>559</v>
      </c>
      <c r="C47" s="170">
        <v>1590000</v>
      </c>
      <c r="D47" s="171">
        <v>212000</v>
      </c>
      <c r="E47" s="172">
        <v>13.333333333333334</v>
      </c>
      <c r="F47" s="145">
        <v>66000</v>
      </c>
      <c r="G47" s="138"/>
    </row>
    <row r="48" spans="1:7" ht="12.75">
      <c r="A48" s="168" t="s">
        <v>560</v>
      </c>
      <c r="B48" s="169" t="s">
        <v>561</v>
      </c>
      <c r="C48" s="170">
        <v>240081</v>
      </c>
      <c r="D48" s="171">
        <v>24947</v>
      </c>
      <c r="E48" s="172">
        <v>10.391076345066873</v>
      </c>
      <c r="F48" s="145">
        <v>4907</v>
      </c>
      <c r="G48" s="138"/>
    </row>
    <row r="49" spans="1:7" ht="12.75">
      <c r="A49" s="168" t="s">
        <v>562</v>
      </c>
      <c r="B49" s="173" t="s">
        <v>563</v>
      </c>
      <c r="C49" s="170" t="s">
        <v>398</v>
      </c>
      <c r="D49" s="171">
        <v>-2411</v>
      </c>
      <c r="E49" s="174" t="s">
        <v>398</v>
      </c>
      <c r="F49" s="145">
        <v>-1517</v>
      </c>
      <c r="G49" s="138"/>
    </row>
    <row r="50" spans="1:7" ht="12.75">
      <c r="A50" s="168" t="s">
        <v>564</v>
      </c>
      <c r="B50" s="173" t="s">
        <v>565</v>
      </c>
      <c r="C50" s="170" t="s">
        <v>398</v>
      </c>
      <c r="D50" s="171">
        <v>62712</v>
      </c>
      <c r="E50" s="174" t="s">
        <v>398</v>
      </c>
      <c r="F50" s="145">
        <v>28642</v>
      </c>
      <c r="G50" s="138"/>
    </row>
    <row r="51" spans="1:7" ht="12.75">
      <c r="A51" s="168" t="s">
        <v>566</v>
      </c>
      <c r="B51" s="169" t="s">
        <v>567</v>
      </c>
      <c r="C51" s="170">
        <v>270000</v>
      </c>
      <c r="D51" s="171">
        <v>38386</v>
      </c>
      <c r="E51" s="172">
        <v>14.217037037037036</v>
      </c>
      <c r="F51" s="145">
        <v>18877</v>
      </c>
      <c r="G51" s="138"/>
    </row>
    <row r="52" spans="1:7" ht="12.75">
      <c r="A52" s="88" t="s">
        <v>568</v>
      </c>
      <c r="B52" s="144" t="s">
        <v>569</v>
      </c>
      <c r="C52" s="157">
        <v>687600</v>
      </c>
      <c r="D52" s="147">
        <v>10308</v>
      </c>
      <c r="E52" s="148">
        <v>1.4991273996509598</v>
      </c>
      <c r="F52" s="145">
        <v>5220</v>
      </c>
      <c r="G52" s="138"/>
    </row>
    <row r="53" spans="1:7" ht="12.75">
      <c r="A53" s="143" t="s">
        <v>570</v>
      </c>
      <c r="B53" s="152" t="s">
        <v>571</v>
      </c>
      <c r="C53" s="175">
        <v>160000000</v>
      </c>
      <c r="D53" s="176">
        <v>1235405</v>
      </c>
      <c r="E53" s="177">
        <v>0.7721281249999999</v>
      </c>
      <c r="F53" s="154">
        <v>569214</v>
      </c>
      <c r="G53" s="138"/>
    </row>
    <row r="54" spans="1:7" ht="25.5">
      <c r="A54" s="178" t="s">
        <v>572</v>
      </c>
      <c r="B54" s="152" t="s">
        <v>573</v>
      </c>
      <c r="C54" s="175">
        <v>9330584</v>
      </c>
      <c r="D54" s="176">
        <v>6301779</v>
      </c>
      <c r="E54" s="177">
        <v>67.53895576096845</v>
      </c>
      <c r="F54" s="154">
        <v>2117625</v>
      </c>
      <c r="G54" s="138"/>
    </row>
    <row r="55" spans="1:7" ht="12.75">
      <c r="A55" s="179" t="s">
        <v>574</v>
      </c>
      <c r="B55" s="180" t="s">
        <v>575</v>
      </c>
      <c r="C55" s="181">
        <v>74434582</v>
      </c>
      <c r="D55" s="176">
        <v>8856713</v>
      </c>
      <c r="E55" s="177">
        <v>11.898653504899107</v>
      </c>
      <c r="F55" s="154">
        <v>4106370</v>
      </c>
      <c r="G55" s="138"/>
    </row>
    <row r="56" spans="1:7" ht="12.75">
      <c r="A56" s="178" t="s">
        <v>576</v>
      </c>
      <c r="B56" s="180" t="s">
        <v>577</v>
      </c>
      <c r="C56" s="154">
        <v>823005639</v>
      </c>
      <c r="D56" s="176">
        <v>133245116</v>
      </c>
      <c r="E56" s="177">
        <v>16.190061123019838</v>
      </c>
      <c r="F56" s="154">
        <v>49883105</v>
      </c>
      <c r="G56" s="138"/>
    </row>
    <row r="57" spans="1:6" ht="12.75">
      <c r="A57" s="182"/>
      <c r="B57" s="183"/>
      <c r="C57" s="184"/>
      <c r="D57" s="185"/>
      <c r="E57" s="186"/>
      <c r="F57" s="185"/>
    </row>
    <row r="58" spans="1:6" ht="12.75">
      <c r="A58" s="187"/>
      <c r="B58" s="187"/>
      <c r="C58" s="187"/>
      <c r="D58" s="187"/>
      <c r="E58" s="128"/>
      <c r="F58" s="188"/>
    </row>
    <row r="59" spans="1:6" ht="12.75">
      <c r="A59" s="128"/>
      <c r="B59" s="128"/>
      <c r="C59" s="128"/>
      <c r="D59" s="128"/>
      <c r="E59" s="128"/>
      <c r="F59" s="128"/>
    </row>
    <row r="60" spans="1:6" ht="15" customHeight="1">
      <c r="A60" s="189" t="s">
        <v>488</v>
      </c>
      <c r="B60" s="189"/>
      <c r="C60" s="190"/>
      <c r="D60" s="190"/>
      <c r="E60" s="191"/>
      <c r="F60" s="192" t="s">
        <v>413</v>
      </c>
    </row>
    <row r="61" spans="1:6" ht="15">
      <c r="A61" s="189"/>
      <c r="B61" s="189"/>
      <c r="C61" s="193"/>
      <c r="D61" s="194"/>
      <c r="E61" s="193"/>
      <c r="F61" s="195"/>
    </row>
    <row r="62" spans="1:6" ht="12.75">
      <c r="A62" s="196" t="s">
        <v>578</v>
      </c>
      <c r="B62" s="196"/>
      <c r="C62" s="128"/>
      <c r="D62" s="128"/>
      <c r="E62" s="128"/>
      <c r="F62" s="128"/>
    </row>
    <row r="63" ht="12.75">
      <c r="B63" s="197"/>
    </row>
  </sheetData>
  <mergeCells count="9">
    <mergeCell ref="A62:B62"/>
    <mergeCell ref="A8:F8"/>
    <mergeCell ref="A58:D58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1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:IV16384"/>
    </sheetView>
  </sheetViews>
  <sheetFormatPr defaultColWidth="9.140625" defaultRowHeight="12.75"/>
  <cols>
    <col min="1" max="1" width="11.140625" style="207" customWidth="1"/>
    <col min="2" max="2" width="48.421875" style="207" customWidth="1"/>
    <col min="3" max="3" width="11.7109375" style="206" customWidth="1"/>
    <col min="4" max="4" width="11.7109375" style="207" customWidth="1"/>
    <col min="5" max="6" width="11.7109375" style="206" customWidth="1"/>
    <col min="7" max="16384" width="9.140625" style="199" customWidth="1"/>
  </cols>
  <sheetData>
    <row r="1" spans="1:6" ht="55.5" customHeight="1">
      <c r="A1" s="198"/>
      <c r="B1" s="198"/>
      <c r="C1" s="198"/>
      <c r="D1" s="198"/>
      <c r="E1" s="198"/>
      <c r="F1" s="198"/>
    </row>
    <row r="2" spans="1:6" ht="12.75" customHeight="1">
      <c r="A2" s="200" t="s">
        <v>382</v>
      </c>
      <c r="B2" s="200"/>
      <c r="C2" s="200"/>
      <c r="D2" s="200"/>
      <c r="E2" s="200"/>
      <c r="F2" s="200"/>
    </row>
    <row r="3" spans="1:6" s="64" customFormat="1" ht="28.5" customHeight="1">
      <c r="A3" s="5" t="s">
        <v>383</v>
      </c>
      <c r="B3" s="5"/>
      <c r="C3" s="5"/>
      <c r="D3" s="5"/>
      <c r="E3" s="5"/>
      <c r="F3" s="5"/>
    </row>
    <row r="4" spans="1:6" s="64" customFormat="1" ht="12.75" customHeight="1">
      <c r="A4" s="7" t="s">
        <v>384</v>
      </c>
      <c r="B4" s="7"/>
      <c r="C4" s="7"/>
      <c r="D4" s="7"/>
      <c r="E4" s="7"/>
      <c r="F4" s="7"/>
    </row>
    <row r="5" spans="1:6" ht="12.75">
      <c r="A5" s="201" t="s">
        <v>385</v>
      </c>
      <c r="B5" s="66"/>
      <c r="C5" s="8"/>
      <c r="D5" s="51"/>
      <c r="E5" s="8"/>
      <c r="F5" s="9" t="s">
        <v>386</v>
      </c>
    </row>
    <row r="6" spans="1:6" ht="17.25" customHeight="1">
      <c r="A6" s="202" t="s">
        <v>387</v>
      </c>
      <c r="B6" s="202"/>
      <c r="C6" s="202"/>
      <c r="D6" s="202"/>
      <c r="E6" s="202"/>
      <c r="F6" s="202"/>
    </row>
    <row r="7" spans="1:6" ht="36" customHeight="1">
      <c r="A7" s="203" t="s">
        <v>580</v>
      </c>
      <c r="B7" s="203"/>
      <c r="C7" s="203"/>
      <c r="D7" s="203"/>
      <c r="E7" s="203"/>
      <c r="F7" s="203"/>
    </row>
    <row r="8" spans="1:6" ht="15.75">
      <c r="A8" s="204" t="s">
        <v>581</v>
      </c>
      <c r="B8" s="204"/>
      <c r="C8" s="204"/>
      <c r="D8" s="204"/>
      <c r="E8" s="204"/>
      <c r="F8" s="204"/>
    </row>
    <row r="9" spans="1:6" ht="12.75">
      <c r="A9" s="201"/>
      <c r="B9" s="12"/>
      <c r="C9" s="8"/>
      <c r="D9" s="67"/>
      <c r="E9" s="6"/>
      <c r="F9" s="205" t="s">
        <v>582</v>
      </c>
    </row>
    <row r="10" spans="1:6" ht="12.75">
      <c r="A10" s="206"/>
      <c r="B10" s="206"/>
      <c r="F10" s="208" t="s">
        <v>417</v>
      </c>
    </row>
    <row r="11" spans="1:6" ht="36">
      <c r="A11" s="209" t="s">
        <v>583</v>
      </c>
      <c r="B11" s="209" t="s">
        <v>418</v>
      </c>
      <c r="C11" s="210" t="s">
        <v>419</v>
      </c>
      <c r="D11" s="211" t="s">
        <v>420</v>
      </c>
      <c r="E11" s="210" t="s">
        <v>421</v>
      </c>
      <c r="F11" s="210" t="s">
        <v>422</v>
      </c>
    </row>
    <row r="12" spans="1:6" ht="12.75">
      <c r="A12" s="212">
        <v>1</v>
      </c>
      <c r="B12" s="212">
        <v>2</v>
      </c>
      <c r="C12" s="213">
        <v>3</v>
      </c>
      <c r="D12" s="214">
        <v>4</v>
      </c>
      <c r="E12" s="213">
        <v>5</v>
      </c>
      <c r="F12" s="213">
        <v>6</v>
      </c>
    </row>
    <row r="13" spans="1:6" ht="12.75">
      <c r="A13" s="215"/>
      <c r="B13" s="216" t="s">
        <v>584</v>
      </c>
      <c r="C13" s="217">
        <v>302969970</v>
      </c>
      <c r="D13" s="217">
        <v>703299832</v>
      </c>
      <c r="E13" s="218">
        <v>232.13516243870637</v>
      </c>
      <c r="F13" s="217">
        <v>28341076</v>
      </c>
    </row>
    <row r="14" spans="1:6" ht="12.75">
      <c r="A14" s="219"/>
      <c r="B14" s="219" t="s">
        <v>585</v>
      </c>
      <c r="C14" s="217">
        <v>2670000</v>
      </c>
      <c r="D14" s="217">
        <v>102672</v>
      </c>
      <c r="E14" s="218">
        <v>3.8453932584269666</v>
      </c>
      <c r="F14" s="217">
        <v>35948</v>
      </c>
    </row>
    <row r="15" spans="1:6" ht="12.75">
      <c r="A15" s="220" t="s">
        <v>586</v>
      </c>
      <c r="B15" s="221" t="s">
        <v>587</v>
      </c>
      <c r="C15" s="222">
        <v>2600000</v>
      </c>
      <c r="D15" s="223">
        <v>66123</v>
      </c>
      <c r="E15" s="224">
        <v>2.543192307692308</v>
      </c>
      <c r="F15" s="225">
        <v>24259</v>
      </c>
    </row>
    <row r="16" spans="1:6" ht="28.5" customHeight="1">
      <c r="A16" s="220" t="s">
        <v>588</v>
      </c>
      <c r="B16" s="226" t="s">
        <v>589</v>
      </c>
      <c r="C16" s="222">
        <v>70000</v>
      </c>
      <c r="D16" s="223">
        <v>36549</v>
      </c>
      <c r="E16" s="224">
        <v>52.21285714285714</v>
      </c>
      <c r="F16" s="225">
        <v>11689</v>
      </c>
    </row>
    <row r="17" spans="1:6" ht="12.75">
      <c r="A17" s="219"/>
      <c r="B17" s="219" t="s">
        <v>590</v>
      </c>
      <c r="C17" s="227">
        <v>324950</v>
      </c>
      <c r="D17" s="227">
        <v>37051</v>
      </c>
      <c r="E17" s="228">
        <v>11.402061855670103</v>
      </c>
      <c r="F17" s="227">
        <v>37051</v>
      </c>
    </row>
    <row r="18" spans="1:6" ht="12.75">
      <c r="A18" s="220" t="s">
        <v>591</v>
      </c>
      <c r="B18" s="221" t="s">
        <v>592</v>
      </c>
      <c r="C18" s="222">
        <v>280000</v>
      </c>
      <c r="D18" s="229">
        <v>37051</v>
      </c>
      <c r="E18" s="224">
        <v>13.2325</v>
      </c>
      <c r="F18" s="225">
        <v>37051</v>
      </c>
    </row>
    <row r="19" spans="1:6" ht="29.25" customHeight="1">
      <c r="A19" s="230" t="s">
        <v>593</v>
      </c>
      <c r="B19" s="226" t="s">
        <v>594</v>
      </c>
      <c r="C19" s="222">
        <v>44950</v>
      </c>
      <c r="D19" s="229">
        <v>0</v>
      </c>
      <c r="E19" s="224">
        <v>0</v>
      </c>
      <c r="F19" s="225">
        <v>0</v>
      </c>
    </row>
    <row r="20" spans="1:6" ht="12.75">
      <c r="A20" s="219"/>
      <c r="B20" s="219" t="s">
        <v>595</v>
      </c>
      <c r="C20" s="227">
        <v>8984800</v>
      </c>
      <c r="D20" s="227">
        <v>233075</v>
      </c>
      <c r="E20" s="228">
        <v>2.5941033745881934</v>
      </c>
      <c r="F20" s="227">
        <v>52958</v>
      </c>
    </row>
    <row r="21" spans="1:6" ht="12.75">
      <c r="A21" s="220" t="s">
        <v>596</v>
      </c>
      <c r="B21" s="221" t="s">
        <v>597</v>
      </c>
      <c r="C21" s="231">
        <v>514800</v>
      </c>
      <c r="D21" s="223">
        <v>63495</v>
      </c>
      <c r="E21" s="232">
        <v>12.333916083916083</v>
      </c>
      <c r="F21" s="225">
        <v>1125</v>
      </c>
    </row>
    <row r="22" spans="1:6" ht="12.75">
      <c r="A22" s="220" t="s">
        <v>598</v>
      </c>
      <c r="B22" s="221" t="s">
        <v>599</v>
      </c>
      <c r="C22" s="222">
        <v>170000</v>
      </c>
      <c r="D22" s="223">
        <v>25740</v>
      </c>
      <c r="E22" s="224">
        <v>15.141176470588235</v>
      </c>
      <c r="F22" s="225">
        <v>14641</v>
      </c>
    </row>
    <row r="23" spans="1:6" ht="25.5">
      <c r="A23" s="220" t="s">
        <v>600</v>
      </c>
      <c r="B23" s="226" t="s">
        <v>601</v>
      </c>
      <c r="C23" s="222">
        <v>8300000</v>
      </c>
      <c r="D23" s="223">
        <v>143840</v>
      </c>
      <c r="E23" s="224">
        <v>1.733012048192771</v>
      </c>
      <c r="F23" s="225">
        <v>37192</v>
      </c>
    </row>
    <row r="24" spans="1:6" ht="12.75">
      <c r="A24" s="219"/>
      <c r="B24" s="219" t="s">
        <v>602</v>
      </c>
      <c r="C24" s="227">
        <v>13902482</v>
      </c>
      <c r="D24" s="227">
        <v>1331174</v>
      </c>
      <c r="E24" s="228">
        <v>9.57508162930907</v>
      </c>
      <c r="F24" s="227">
        <v>652158</v>
      </c>
    </row>
    <row r="25" spans="1:6" ht="38.25">
      <c r="A25" s="220" t="s">
        <v>603</v>
      </c>
      <c r="B25" s="226" t="s">
        <v>604</v>
      </c>
      <c r="C25" s="222">
        <v>150000</v>
      </c>
      <c r="D25" s="223">
        <v>23048</v>
      </c>
      <c r="E25" s="224">
        <v>15.365333333333334</v>
      </c>
      <c r="F25" s="225">
        <v>11705</v>
      </c>
    </row>
    <row r="26" spans="1:6" ht="12.75">
      <c r="A26" s="220" t="s">
        <v>605</v>
      </c>
      <c r="B26" s="221" t="s">
        <v>606</v>
      </c>
      <c r="C26" s="222">
        <v>5506394</v>
      </c>
      <c r="D26" s="223">
        <v>432484</v>
      </c>
      <c r="E26" s="224">
        <v>7.854214573094478</v>
      </c>
      <c r="F26" s="225">
        <v>210485</v>
      </c>
    </row>
    <row r="27" spans="1:6" ht="12.75">
      <c r="A27" s="220" t="s">
        <v>607</v>
      </c>
      <c r="B27" s="221" t="s">
        <v>608</v>
      </c>
      <c r="C27" s="222">
        <v>518271</v>
      </c>
      <c r="D27" s="223">
        <v>58144</v>
      </c>
      <c r="E27" s="224">
        <v>11.218841108223303</v>
      </c>
      <c r="F27" s="225">
        <v>26560</v>
      </c>
    </row>
    <row r="28" spans="1:6" ht="38.25">
      <c r="A28" s="220" t="s">
        <v>609</v>
      </c>
      <c r="B28" s="226" t="s">
        <v>610</v>
      </c>
      <c r="C28" s="222">
        <v>1275596</v>
      </c>
      <c r="D28" s="223">
        <v>140803</v>
      </c>
      <c r="E28" s="224">
        <v>11.038212725659221</v>
      </c>
      <c r="F28" s="225">
        <v>71644</v>
      </c>
    </row>
    <row r="29" spans="1:6" ht="12.75">
      <c r="A29" s="220" t="s">
        <v>611</v>
      </c>
      <c r="B29" s="226" t="s">
        <v>612</v>
      </c>
      <c r="C29" s="222">
        <v>25000</v>
      </c>
      <c r="D29" s="223">
        <v>5564</v>
      </c>
      <c r="E29" s="224">
        <v>22.256</v>
      </c>
      <c r="F29" s="225">
        <v>2726</v>
      </c>
    </row>
    <row r="30" spans="1:6" ht="25.5">
      <c r="A30" s="220" t="s">
        <v>613</v>
      </c>
      <c r="B30" s="226" t="s">
        <v>614</v>
      </c>
      <c r="C30" s="222">
        <v>500</v>
      </c>
      <c r="D30" s="223">
        <v>173</v>
      </c>
      <c r="E30" s="224">
        <v>34.6</v>
      </c>
      <c r="F30" s="225">
        <v>118</v>
      </c>
    </row>
    <row r="31" spans="1:6" ht="12.75">
      <c r="A31" s="220" t="s">
        <v>615</v>
      </c>
      <c r="B31" s="226" t="s">
        <v>616</v>
      </c>
      <c r="C31" s="222">
        <v>54700</v>
      </c>
      <c r="D31" s="223">
        <v>8365</v>
      </c>
      <c r="E31" s="224">
        <v>15.292504570383914</v>
      </c>
      <c r="F31" s="225">
        <v>4400</v>
      </c>
    </row>
    <row r="32" spans="1:6" ht="25.5">
      <c r="A32" s="220" t="s">
        <v>617</v>
      </c>
      <c r="B32" s="226" t="s">
        <v>618</v>
      </c>
      <c r="C32" s="222">
        <v>50000</v>
      </c>
      <c r="D32" s="223">
        <v>11613</v>
      </c>
      <c r="E32" s="224">
        <v>23.226</v>
      </c>
      <c r="F32" s="225">
        <v>5815</v>
      </c>
    </row>
    <row r="33" spans="1:6" ht="12.75">
      <c r="A33" s="220" t="s">
        <v>619</v>
      </c>
      <c r="B33" s="221" t="s">
        <v>620</v>
      </c>
      <c r="C33" s="222">
        <v>108000</v>
      </c>
      <c r="D33" s="223">
        <v>15886</v>
      </c>
      <c r="E33" s="224">
        <v>14.709259259259259</v>
      </c>
      <c r="F33" s="225">
        <v>7259</v>
      </c>
    </row>
    <row r="34" spans="1:6" ht="12.75">
      <c r="A34" s="220" t="s">
        <v>621</v>
      </c>
      <c r="B34" s="221" t="s">
        <v>622</v>
      </c>
      <c r="C34" s="222">
        <v>5999021</v>
      </c>
      <c r="D34" s="223">
        <v>613856</v>
      </c>
      <c r="E34" s="224">
        <v>10.232602953048506</v>
      </c>
      <c r="F34" s="225">
        <v>299402</v>
      </c>
    </row>
    <row r="35" spans="1:6" ht="12.75">
      <c r="A35" s="220" t="s">
        <v>623</v>
      </c>
      <c r="B35" s="221" t="s">
        <v>624</v>
      </c>
      <c r="C35" s="222">
        <v>215000</v>
      </c>
      <c r="D35" s="223">
        <v>21238</v>
      </c>
      <c r="E35" s="224">
        <v>9.87813953488372</v>
      </c>
      <c r="F35" s="225">
        <v>12044</v>
      </c>
    </row>
    <row r="36" spans="1:6" ht="12.75">
      <c r="A36" s="219"/>
      <c r="B36" s="219" t="s">
        <v>625</v>
      </c>
      <c r="C36" s="227">
        <v>45000</v>
      </c>
      <c r="D36" s="227">
        <v>4838</v>
      </c>
      <c r="E36" s="228">
        <v>10.751111111111111</v>
      </c>
      <c r="F36" s="227">
        <v>1555</v>
      </c>
    </row>
    <row r="37" spans="1:6" ht="25.5">
      <c r="A37" s="220" t="s">
        <v>626</v>
      </c>
      <c r="B37" s="226" t="s">
        <v>627</v>
      </c>
      <c r="C37" s="222">
        <v>45000</v>
      </c>
      <c r="D37" s="223">
        <v>4838</v>
      </c>
      <c r="E37" s="224">
        <v>10.751111111111111</v>
      </c>
      <c r="F37" s="225">
        <v>1555</v>
      </c>
    </row>
    <row r="38" spans="1:6" ht="12.75">
      <c r="A38" s="219"/>
      <c r="B38" s="219" t="s">
        <v>628</v>
      </c>
      <c r="C38" s="227">
        <v>259434781</v>
      </c>
      <c r="D38" s="227">
        <v>699232167</v>
      </c>
      <c r="E38" s="228">
        <v>269.5213665279522</v>
      </c>
      <c r="F38" s="227">
        <v>26361513</v>
      </c>
    </row>
    <row r="39" spans="1:6" ht="12.75">
      <c r="A39" s="233" t="s">
        <v>629</v>
      </c>
      <c r="B39" s="226" t="s">
        <v>630</v>
      </c>
      <c r="C39" s="222">
        <v>717986</v>
      </c>
      <c r="D39" s="223">
        <v>57523</v>
      </c>
      <c r="E39" s="224">
        <v>8.011716105885073</v>
      </c>
      <c r="F39" s="225">
        <v>21748</v>
      </c>
    </row>
    <row r="40" spans="1:6" ht="51">
      <c r="A40" s="220" t="s">
        <v>631</v>
      </c>
      <c r="B40" s="226" t="s">
        <v>632</v>
      </c>
      <c r="C40" s="222">
        <v>284000</v>
      </c>
      <c r="D40" s="223">
        <v>9321</v>
      </c>
      <c r="E40" s="224">
        <v>3.2820422535211264</v>
      </c>
      <c r="F40" s="225">
        <v>4638</v>
      </c>
    </row>
    <row r="41" spans="1:6" ht="12.75">
      <c r="A41" s="220" t="s">
        <v>633</v>
      </c>
      <c r="B41" s="221" t="s">
        <v>634</v>
      </c>
      <c r="C41" s="222">
        <v>25000</v>
      </c>
      <c r="D41" s="223">
        <v>7415</v>
      </c>
      <c r="E41" s="224">
        <v>29.66</v>
      </c>
      <c r="F41" s="225">
        <v>4239</v>
      </c>
    </row>
    <row r="42" spans="1:6" ht="12.75">
      <c r="A42" s="220" t="s">
        <v>635</v>
      </c>
      <c r="B42" s="221" t="s">
        <v>636</v>
      </c>
      <c r="C42" s="222">
        <v>85000</v>
      </c>
      <c r="D42" s="223">
        <v>6992</v>
      </c>
      <c r="E42" s="224">
        <v>8.225882352941175</v>
      </c>
      <c r="F42" s="225">
        <v>1955</v>
      </c>
    </row>
    <row r="43" spans="1:6" ht="25.5">
      <c r="A43" s="220" t="s">
        <v>637</v>
      </c>
      <c r="B43" s="226" t="s">
        <v>638</v>
      </c>
      <c r="C43" s="222">
        <v>5000</v>
      </c>
      <c r="D43" s="223">
        <v>0</v>
      </c>
      <c r="E43" s="224">
        <v>0</v>
      </c>
      <c r="F43" s="225">
        <v>0</v>
      </c>
    </row>
    <row r="44" spans="1:6" ht="25.5">
      <c r="A44" s="220" t="s">
        <v>639</v>
      </c>
      <c r="B44" s="226" t="s">
        <v>640</v>
      </c>
      <c r="C44" s="222">
        <v>314100</v>
      </c>
      <c r="D44" s="223">
        <v>45816</v>
      </c>
      <c r="E44" s="224">
        <v>14.586437440305636</v>
      </c>
      <c r="F44" s="225">
        <v>28690</v>
      </c>
    </row>
    <row r="45" spans="1:6" ht="38.25">
      <c r="A45" s="220" t="s">
        <v>641</v>
      </c>
      <c r="B45" s="226" t="s">
        <v>642</v>
      </c>
      <c r="C45" s="222">
        <v>120000</v>
      </c>
      <c r="D45" s="223">
        <v>55000</v>
      </c>
      <c r="E45" s="224">
        <v>45.83333333333333</v>
      </c>
      <c r="F45" s="225">
        <v>23000</v>
      </c>
    </row>
    <row r="46" spans="1:6" ht="25.5">
      <c r="A46" s="220" t="s">
        <v>643</v>
      </c>
      <c r="B46" s="226" t="s">
        <v>644</v>
      </c>
      <c r="C46" s="222">
        <v>294000</v>
      </c>
      <c r="D46" s="223">
        <v>97679</v>
      </c>
      <c r="E46" s="224">
        <v>33.22414965986395</v>
      </c>
      <c r="F46" s="225">
        <v>74151</v>
      </c>
    </row>
    <row r="47" spans="1:6" ht="25.5">
      <c r="A47" s="220" t="s">
        <v>645</v>
      </c>
      <c r="B47" s="226" t="s">
        <v>646</v>
      </c>
      <c r="C47" s="222">
        <v>405000</v>
      </c>
      <c r="D47" s="223">
        <v>8156</v>
      </c>
      <c r="E47" s="224">
        <v>2.013827160493827</v>
      </c>
      <c r="F47" s="225">
        <v>122</v>
      </c>
    </row>
    <row r="48" spans="1:6" ht="25.5">
      <c r="A48" s="220" t="s">
        <v>647</v>
      </c>
      <c r="B48" s="226" t="s">
        <v>648</v>
      </c>
      <c r="C48" s="222">
        <v>257108855</v>
      </c>
      <c r="D48" s="223">
        <v>698871282</v>
      </c>
      <c r="E48" s="224">
        <v>271.81921913969086</v>
      </c>
      <c r="F48" s="225">
        <v>26129987</v>
      </c>
    </row>
    <row r="49" spans="1:6" ht="25.5">
      <c r="A49" s="233" t="s">
        <v>649</v>
      </c>
      <c r="B49" s="226" t="s">
        <v>650</v>
      </c>
      <c r="C49" s="222">
        <v>75840</v>
      </c>
      <c r="D49" s="223">
        <v>72983</v>
      </c>
      <c r="E49" s="224">
        <v>96.23285864978904</v>
      </c>
      <c r="F49" s="225">
        <v>72983</v>
      </c>
    </row>
    <row r="50" spans="1:6" ht="12.75">
      <c r="A50" s="219"/>
      <c r="B50" s="219" t="s">
        <v>651</v>
      </c>
      <c r="C50" s="227">
        <v>647600</v>
      </c>
      <c r="D50" s="227">
        <v>0</v>
      </c>
      <c r="E50" s="228">
        <v>0</v>
      </c>
      <c r="F50" s="227">
        <v>0</v>
      </c>
    </row>
    <row r="51" spans="1:6" ht="12.75">
      <c r="A51" s="220" t="s">
        <v>652</v>
      </c>
      <c r="B51" s="221" t="s">
        <v>653</v>
      </c>
      <c r="C51" s="222">
        <v>647600</v>
      </c>
      <c r="D51" s="223">
        <v>0</v>
      </c>
      <c r="E51" s="224">
        <v>0</v>
      </c>
      <c r="F51" s="225">
        <v>0</v>
      </c>
    </row>
    <row r="52" spans="1:6" ht="12.75">
      <c r="A52" s="219"/>
      <c r="B52" s="219" t="s">
        <v>654</v>
      </c>
      <c r="C52" s="227">
        <v>36675</v>
      </c>
      <c r="D52" s="227">
        <v>5628</v>
      </c>
      <c r="E52" s="228">
        <v>15.34560327198364</v>
      </c>
      <c r="F52" s="227">
        <v>1946</v>
      </c>
    </row>
    <row r="53" spans="1:6" ht="25.5">
      <c r="A53" s="220" t="s">
        <v>655</v>
      </c>
      <c r="B53" s="226" t="s">
        <v>656</v>
      </c>
      <c r="C53" s="234">
        <v>35875</v>
      </c>
      <c r="D53" s="234">
        <v>5565</v>
      </c>
      <c r="E53" s="235">
        <v>15.512195121951219</v>
      </c>
      <c r="F53" s="225">
        <v>1925</v>
      </c>
    </row>
    <row r="54" spans="1:6" ht="12.75">
      <c r="A54" s="220" t="s">
        <v>629</v>
      </c>
      <c r="B54" s="226" t="s">
        <v>657</v>
      </c>
      <c r="C54" s="222">
        <v>800</v>
      </c>
      <c r="D54" s="223">
        <v>63</v>
      </c>
      <c r="E54" s="224">
        <v>7.875</v>
      </c>
      <c r="F54" s="225">
        <v>21</v>
      </c>
    </row>
    <row r="55" spans="1:6" ht="12.75">
      <c r="A55" s="219"/>
      <c r="B55" s="219" t="s">
        <v>658</v>
      </c>
      <c r="C55" s="227">
        <v>16560471</v>
      </c>
      <c r="D55" s="227">
        <v>2320342</v>
      </c>
      <c r="E55" s="228">
        <v>14.011328542527565</v>
      </c>
      <c r="F55" s="227">
        <v>1181731</v>
      </c>
    </row>
    <row r="56" spans="1:6" s="236" customFormat="1" ht="12.75">
      <c r="A56" s="220" t="s">
        <v>659</v>
      </c>
      <c r="B56" s="226" t="s">
        <v>660</v>
      </c>
      <c r="C56" s="222">
        <v>60000</v>
      </c>
      <c r="D56" s="223">
        <v>13823</v>
      </c>
      <c r="E56" s="224">
        <v>23.038333333333334</v>
      </c>
      <c r="F56" s="225">
        <v>7915</v>
      </c>
    </row>
    <row r="57" spans="1:6" s="236" customFormat="1" ht="12.75">
      <c r="A57" s="220" t="s">
        <v>661</v>
      </c>
      <c r="B57" s="221" t="s">
        <v>662</v>
      </c>
      <c r="C57" s="222">
        <v>8900000</v>
      </c>
      <c r="D57" s="223">
        <v>1326191</v>
      </c>
      <c r="E57" s="224">
        <v>14.901022471910114</v>
      </c>
      <c r="F57" s="225">
        <v>674749</v>
      </c>
    </row>
    <row r="58" spans="1:6" s="236" customFormat="1" ht="12.75">
      <c r="A58" s="220" t="s">
        <v>663</v>
      </c>
      <c r="B58" s="226" t="s">
        <v>664</v>
      </c>
      <c r="C58" s="222">
        <v>110000</v>
      </c>
      <c r="D58" s="223">
        <v>26397</v>
      </c>
      <c r="E58" s="224">
        <v>23.99727272727273</v>
      </c>
      <c r="F58" s="225">
        <v>13589</v>
      </c>
    </row>
    <row r="59" spans="1:6" s="236" customFormat="1" ht="12.75">
      <c r="A59" s="220" t="s">
        <v>665</v>
      </c>
      <c r="B59" s="221" t="s">
        <v>666</v>
      </c>
      <c r="C59" s="222">
        <v>60000</v>
      </c>
      <c r="D59" s="223">
        <v>9239</v>
      </c>
      <c r="E59" s="224">
        <v>15.398333333333333</v>
      </c>
      <c r="F59" s="225">
        <v>4581</v>
      </c>
    </row>
    <row r="60" spans="1:6" s="236" customFormat="1" ht="12.75">
      <c r="A60" s="220" t="s">
        <v>667</v>
      </c>
      <c r="B60" s="221" t="s">
        <v>668</v>
      </c>
      <c r="C60" s="222">
        <v>2168090</v>
      </c>
      <c r="D60" s="223">
        <v>335128</v>
      </c>
      <c r="E60" s="224">
        <v>15.457291902088935</v>
      </c>
      <c r="F60" s="225">
        <v>165127</v>
      </c>
    </row>
    <row r="61" spans="1:6" s="236" customFormat="1" ht="38.25">
      <c r="A61" s="220" t="s">
        <v>669</v>
      </c>
      <c r="B61" s="226" t="s">
        <v>670</v>
      </c>
      <c r="C61" s="222">
        <v>12000</v>
      </c>
      <c r="D61" s="237">
        <v>840</v>
      </c>
      <c r="E61" s="224">
        <v>7</v>
      </c>
      <c r="F61" s="225">
        <v>460</v>
      </c>
    </row>
    <row r="62" spans="1:6" s="236" customFormat="1" ht="25.5">
      <c r="A62" s="220" t="s">
        <v>671</v>
      </c>
      <c r="B62" s="226" t="s">
        <v>672</v>
      </c>
      <c r="C62" s="222">
        <v>297050</v>
      </c>
      <c r="D62" s="237">
        <v>21923</v>
      </c>
      <c r="E62" s="224">
        <v>7.3802390170005046</v>
      </c>
      <c r="F62" s="225">
        <v>11976</v>
      </c>
    </row>
    <row r="63" spans="1:6" s="236" customFormat="1" ht="38.25">
      <c r="A63" s="220" t="s">
        <v>673</v>
      </c>
      <c r="B63" s="226" t="s">
        <v>674</v>
      </c>
      <c r="C63" s="222">
        <v>1225450</v>
      </c>
      <c r="D63" s="237">
        <v>97903</v>
      </c>
      <c r="E63" s="224">
        <v>7.989146844016484</v>
      </c>
      <c r="F63" s="225">
        <v>51287</v>
      </c>
    </row>
    <row r="64" spans="1:6" s="236" customFormat="1" ht="38.25">
      <c r="A64" s="220" t="s">
        <v>675</v>
      </c>
      <c r="B64" s="226" t="s">
        <v>676</v>
      </c>
      <c r="C64" s="222">
        <v>557500</v>
      </c>
      <c r="D64" s="237">
        <v>43547</v>
      </c>
      <c r="E64" s="224">
        <v>7.811121076233183</v>
      </c>
      <c r="F64" s="225">
        <v>24015</v>
      </c>
    </row>
    <row r="65" spans="1:6" s="236" customFormat="1" ht="12.75">
      <c r="A65" s="220" t="s">
        <v>677</v>
      </c>
      <c r="B65" s="226" t="s">
        <v>678</v>
      </c>
      <c r="C65" s="222">
        <v>954800</v>
      </c>
      <c r="D65" s="237">
        <v>171454</v>
      </c>
      <c r="E65" s="224">
        <v>17.957059069962295</v>
      </c>
      <c r="F65" s="225">
        <v>103872</v>
      </c>
    </row>
    <row r="66" spans="1:6" s="236" customFormat="1" ht="12.75">
      <c r="A66" s="220" t="s">
        <v>679</v>
      </c>
      <c r="B66" s="226" t="s">
        <v>680</v>
      </c>
      <c r="C66" s="222">
        <v>330000</v>
      </c>
      <c r="D66" s="223">
        <v>30544</v>
      </c>
      <c r="E66" s="224">
        <v>9.255757575757576</v>
      </c>
      <c r="F66" s="225">
        <v>15603</v>
      </c>
    </row>
    <row r="67" spans="1:6" s="236" customFormat="1" ht="12.75">
      <c r="A67" s="220" t="s">
        <v>560</v>
      </c>
      <c r="B67" s="226" t="s">
        <v>681</v>
      </c>
      <c r="C67" s="222">
        <v>240081</v>
      </c>
      <c r="D67" s="223">
        <v>24947</v>
      </c>
      <c r="E67" s="224">
        <v>10.391076345066873</v>
      </c>
      <c r="F67" s="225">
        <v>4907</v>
      </c>
    </row>
    <row r="68" spans="1:6" s="236" customFormat="1" ht="12.75">
      <c r="A68" s="220" t="s">
        <v>682</v>
      </c>
      <c r="B68" s="221" t="s">
        <v>683</v>
      </c>
      <c r="C68" s="222">
        <v>1620000</v>
      </c>
      <c r="D68" s="223">
        <v>215206</v>
      </c>
      <c r="E68" s="224">
        <v>13.284320987654322</v>
      </c>
      <c r="F68" s="225">
        <v>103450</v>
      </c>
    </row>
    <row r="69" spans="1:6" s="236" customFormat="1" ht="12.75">
      <c r="A69" s="220" t="s">
        <v>684</v>
      </c>
      <c r="B69" s="221" t="s">
        <v>685</v>
      </c>
      <c r="C69" s="222">
        <v>10500</v>
      </c>
      <c r="D69" s="223">
        <v>1600</v>
      </c>
      <c r="E69" s="224">
        <v>15.238095238095239</v>
      </c>
      <c r="F69" s="225">
        <v>100</v>
      </c>
    </row>
    <row r="70" spans="1:6" s="236" customFormat="1" ht="12.75">
      <c r="A70" s="220" t="s">
        <v>686</v>
      </c>
      <c r="B70" s="221" t="s">
        <v>687</v>
      </c>
      <c r="C70" s="222">
        <v>15000</v>
      </c>
      <c r="D70" s="223">
        <v>1600</v>
      </c>
      <c r="E70" s="224">
        <v>10.666666666666668</v>
      </c>
      <c r="F70" s="225">
        <v>100</v>
      </c>
    </row>
    <row r="71" spans="1:6" ht="12.75">
      <c r="A71" s="220"/>
      <c r="B71" s="219" t="s">
        <v>688</v>
      </c>
      <c r="C71" s="227">
        <v>182819</v>
      </c>
      <c r="D71" s="227">
        <v>10043</v>
      </c>
      <c r="E71" s="228">
        <v>5.4934115163084805</v>
      </c>
      <c r="F71" s="238">
        <v>5187</v>
      </c>
    </row>
    <row r="72" spans="1:6" ht="12.75">
      <c r="A72" s="220" t="s">
        <v>652</v>
      </c>
      <c r="B72" s="226" t="s">
        <v>653</v>
      </c>
      <c r="C72" s="222">
        <v>182819</v>
      </c>
      <c r="D72" s="223">
        <v>10043</v>
      </c>
      <c r="E72" s="224">
        <v>5.4934115163084805</v>
      </c>
      <c r="F72" s="225">
        <v>5187</v>
      </c>
    </row>
    <row r="73" spans="1:6" ht="12.75">
      <c r="A73" s="219"/>
      <c r="B73" s="219" t="s">
        <v>689</v>
      </c>
      <c r="C73" s="227">
        <v>20000</v>
      </c>
      <c r="D73" s="227">
        <v>2180</v>
      </c>
      <c r="E73" s="228">
        <v>10.9</v>
      </c>
      <c r="F73" s="238">
        <v>1310</v>
      </c>
    </row>
    <row r="74" spans="1:6" ht="25.5">
      <c r="A74" s="220" t="s">
        <v>690</v>
      </c>
      <c r="B74" s="226" t="s">
        <v>691</v>
      </c>
      <c r="C74" s="222">
        <v>20000</v>
      </c>
      <c r="D74" s="223">
        <v>2180</v>
      </c>
      <c r="E74" s="224">
        <v>10.9</v>
      </c>
      <c r="F74" s="225">
        <v>1310</v>
      </c>
    </row>
    <row r="75" spans="1:6" ht="12.75">
      <c r="A75" s="220"/>
      <c r="B75" s="219" t="s">
        <v>692</v>
      </c>
      <c r="C75" s="227">
        <v>159174</v>
      </c>
      <c r="D75" s="227">
        <v>17110</v>
      </c>
      <c r="E75" s="239">
        <v>10.749242966816189</v>
      </c>
      <c r="F75" s="238">
        <v>9289</v>
      </c>
    </row>
    <row r="76" spans="1:6" ht="12.75">
      <c r="A76" s="220" t="s">
        <v>629</v>
      </c>
      <c r="B76" s="226" t="s">
        <v>657</v>
      </c>
      <c r="C76" s="222">
        <v>159174</v>
      </c>
      <c r="D76" s="223">
        <v>17110</v>
      </c>
      <c r="E76" s="224">
        <v>10.749242966816189</v>
      </c>
      <c r="F76" s="225">
        <v>9289</v>
      </c>
    </row>
    <row r="77" spans="1:6" ht="12.75">
      <c r="A77" s="220"/>
      <c r="B77" s="219" t="s">
        <v>693</v>
      </c>
      <c r="C77" s="227">
        <v>1218</v>
      </c>
      <c r="D77" s="227">
        <v>3552</v>
      </c>
      <c r="E77" s="228">
        <v>291.6256157635468</v>
      </c>
      <c r="F77" s="238">
        <v>430</v>
      </c>
    </row>
    <row r="78" spans="1:6" ht="25.5">
      <c r="A78" s="220" t="s">
        <v>694</v>
      </c>
      <c r="B78" s="226" t="s">
        <v>695</v>
      </c>
      <c r="C78" s="222">
        <v>1218</v>
      </c>
      <c r="D78" s="223">
        <v>3552</v>
      </c>
      <c r="E78" s="224">
        <v>291.6256157635468</v>
      </c>
      <c r="F78" s="225">
        <v>430</v>
      </c>
    </row>
    <row r="79" ht="12.75">
      <c r="E79" s="240"/>
    </row>
    <row r="80" spans="1:5" ht="12.75">
      <c r="A80" s="241" t="s">
        <v>696</v>
      </c>
      <c r="E80" s="240"/>
    </row>
    <row r="81" spans="1:6" ht="13.5">
      <c r="A81" s="242"/>
      <c r="B81" s="243" t="s">
        <v>681</v>
      </c>
      <c r="C81" s="244"/>
      <c r="D81" s="245"/>
      <c r="E81" s="246"/>
      <c r="F81" s="247"/>
    </row>
    <row r="82" spans="1:6" ht="13.5">
      <c r="A82" s="242"/>
      <c r="B82" s="248" t="s">
        <v>697</v>
      </c>
      <c r="C82" s="249">
        <v>2654376</v>
      </c>
      <c r="D82" s="249">
        <v>382923.7</v>
      </c>
      <c r="E82" s="250">
        <v>14.426128777535663</v>
      </c>
      <c r="F82" s="249">
        <v>223910.7</v>
      </c>
    </row>
    <row r="83" spans="1:6" ht="12.75">
      <c r="A83" s="242"/>
      <c r="B83" s="248" t="s">
        <v>698</v>
      </c>
      <c r="C83" s="244"/>
      <c r="D83" s="245"/>
      <c r="E83" s="246"/>
      <c r="F83" s="247"/>
    </row>
    <row r="84" spans="1:6" ht="25.5">
      <c r="A84" s="242"/>
      <c r="B84" s="248" t="s">
        <v>699</v>
      </c>
      <c r="C84" s="245">
        <v>240081</v>
      </c>
      <c r="D84" s="245">
        <v>24947</v>
      </c>
      <c r="E84" s="251">
        <v>10.391076345066873</v>
      </c>
      <c r="F84" s="225">
        <v>4907</v>
      </c>
    </row>
    <row r="85" spans="1:6" ht="51">
      <c r="A85" s="242"/>
      <c r="B85" s="248" t="s">
        <v>700</v>
      </c>
      <c r="C85" s="252">
        <v>2414295</v>
      </c>
      <c r="D85" s="245">
        <v>357976.7</v>
      </c>
      <c r="E85" s="251">
        <v>14.827380249720933</v>
      </c>
      <c r="F85" s="225">
        <v>219003.7</v>
      </c>
    </row>
    <row r="86" ht="27.75" customHeight="1"/>
    <row r="87" spans="1:6" ht="15.75">
      <c r="A87" s="253" t="s">
        <v>488</v>
      </c>
      <c r="B87" s="254"/>
      <c r="C87" s="255"/>
      <c r="D87" s="255"/>
      <c r="E87" s="256"/>
      <c r="F87" s="255" t="s">
        <v>413</v>
      </c>
    </row>
    <row r="88" spans="1:6" s="257" customFormat="1" ht="15.75">
      <c r="A88" s="253" t="s">
        <v>701</v>
      </c>
      <c r="B88" s="254"/>
      <c r="C88" s="255"/>
      <c r="D88" s="255"/>
      <c r="E88" s="256"/>
      <c r="F88" s="255" t="s">
        <v>701</v>
      </c>
    </row>
    <row r="89" spans="1:6" ht="12.75">
      <c r="A89" s="258"/>
      <c r="B89" s="259"/>
      <c r="C89" s="260"/>
      <c r="D89" s="261"/>
      <c r="E89" s="261"/>
      <c r="F89" s="260"/>
    </row>
    <row r="90" spans="1:6" ht="12.75">
      <c r="A90" s="258"/>
      <c r="B90" s="259"/>
      <c r="C90" s="260"/>
      <c r="D90" s="261"/>
      <c r="E90" s="261"/>
      <c r="F90" s="262"/>
    </row>
    <row r="91" spans="1:6" ht="12.75">
      <c r="A91" s="258" t="s">
        <v>702</v>
      </c>
      <c r="B91" s="259"/>
      <c r="C91" s="260"/>
      <c r="D91" s="261"/>
      <c r="E91" s="261"/>
      <c r="F91" s="262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828"/>
  <sheetViews>
    <sheetView workbookViewId="0" topLeftCell="A1">
      <selection activeCell="A1" sqref="A1:IV16384"/>
    </sheetView>
  </sheetViews>
  <sheetFormatPr defaultColWidth="9.140625" defaultRowHeight="12.75"/>
  <cols>
    <col min="1" max="1" width="16.140625" style="350" customWidth="1"/>
    <col min="2" max="2" width="46.00390625" style="350" customWidth="1"/>
    <col min="3" max="5" width="15.421875" style="270" customWidth="1"/>
    <col min="6" max="6" width="15.140625" style="271" customWidth="1"/>
    <col min="7" max="7" width="15.421875" style="270" customWidth="1"/>
    <col min="8" max="16384" width="15.421875" style="265" customWidth="1"/>
  </cols>
  <sheetData>
    <row r="1" spans="1:7" ht="79.5" customHeight="1">
      <c r="A1" s="263"/>
      <c r="B1" s="263"/>
      <c r="C1" s="263"/>
      <c r="D1" s="264"/>
      <c r="E1" s="264"/>
      <c r="F1" s="264"/>
      <c r="G1" s="264"/>
    </row>
    <row r="2" spans="1:7" ht="12.75">
      <c r="A2" s="266" t="s">
        <v>382</v>
      </c>
      <c r="B2" s="266"/>
      <c r="C2" s="266"/>
      <c r="D2" s="266"/>
      <c r="E2" s="266"/>
      <c r="F2" s="266"/>
      <c r="G2" s="266"/>
    </row>
    <row r="3" spans="1:7" ht="26.25" customHeight="1">
      <c r="A3" s="5" t="s">
        <v>383</v>
      </c>
      <c r="B3" s="5"/>
      <c r="C3" s="5"/>
      <c r="D3" s="5"/>
      <c r="E3" s="5"/>
      <c r="F3" s="5"/>
      <c r="G3" s="5"/>
    </row>
    <row r="4" spans="1:3" ht="12.75">
      <c r="A4" s="267"/>
      <c r="B4" s="268"/>
      <c r="C4" s="269" t="s">
        <v>384</v>
      </c>
    </row>
    <row r="5" spans="1:7" ht="12.75">
      <c r="A5" s="272" t="s">
        <v>385</v>
      </c>
      <c r="B5" s="272"/>
      <c r="C5" s="67"/>
      <c r="D5" s="67"/>
      <c r="E5" s="67"/>
      <c r="F5" s="67"/>
      <c r="G5" s="69" t="s">
        <v>703</v>
      </c>
    </row>
    <row r="7" spans="1:7" ht="12.75">
      <c r="A7" s="273" t="s">
        <v>387</v>
      </c>
      <c r="B7" s="273"/>
      <c r="C7" s="273"/>
      <c r="D7" s="273"/>
      <c r="E7" s="273"/>
      <c r="F7" s="273"/>
      <c r="G7" s="273"/>
    </row>
    <row r="8" spans="1:7" ht="15.75">
      <c r="A8" s="274" t="s">
        <v>704</v>
      </c>
      <c r="B8" s="274"/>
      <c r="C8" s="274"/>
      <c r="D8" s="274"/>
      <c r="E8" s="274"/>
      <c r="F8" s="274"/>
      <c r="G8" s="274"/>
    </row>
    <row r="9" spans="1:7" ht="12.75">
      <c r="A9" s="275" t="s">
        <v>705</v>
      </c>
      <c r="B9" s="275"/>
      <c r="C9" s="275"/>
      <c r="D9" s="275"/>
      <c r="E9" s="275"/>
      <c r="F9" s="275"/>
      <c r="G9" s="275"/>
    </row>
    <row r="10" spans="1:7" ht="15">
      <c r="A10" s="276"/>
      <c r="B10" s="276"/>
      <c r="C10" s="277"/>
      <c r="D10" s="277"/>
      <c r="E10" s="277"/>
      <c r="F10" s="277"/>
      <c r="G10" s="277" t="s">
        <v>706</v>
      </c>
    </row>
    <row r="11" spans="1:7" ht="12.75">
      <c r="A11" s="278"/>
      <c r="B11" s="279"/>
      <c r="G11" s="280" t="s">
        <v>417</v>
      </c>
    </row>
    <row r="12" spans="1:7" ht="36">
      <c r="A12" s="281" t="s">
        <v>494</v>
      </c>
      <c r="B12" s="282" t="s">
        <v>418</v>
      </c>
      <c r="C12" s="283" t="s">
        <v>419</v>
      </c>
      <c r="D12" s="284" t="s">
        <v>707</v>
      </c>
      <c r="E12" s="285" t="s">
        <v>420</v>
      </c>
      <c r="F12" s="286" t="s">
        <v>708</v>
      </c>
      <c r="G12" s="285" t="s">
        <v>394</v>
      </c>
    </row>
    <row r="13" spans="1:7" ht="12.75">
      <c r="A13" s="287">
        <v>1</v>
      </c>
      <c r="B13" s="288">
        <v>2</v>
      </c>
      <c r="C13" s="289">
        <v>3</v>
      </c>
      <c r="D13" s="290">
        <v>4</v>
      </c>
      <c r="E13" s="289">
        <v>5</v>
      </c>
      <c r="F13" s="291">
        <v>6</v>
      </c>
      <c r="G13" s="289">
        <v>7</v>
      </c>
    </row>
    <row r="14" spans="1:7" s="297" customFormat="1" ht="12.75">
      <c r="A14" s="292"/>
      <c r="B14" s="292" t="s">
        <v>709</v>
      </c>
      <c r="C14" s="293">
        <v>2691664255</v>
      </c>
      <c r="D14" s="294" t="s">
        <v>398</v>
      </c>
      <c r="E14" s="295">
        <v>470282306</v>
      </c>
      <c r="F14" s="296">
        <v>17.471804112508078</v>
      </c>
      <c r="G14" s="293">
        <v>196438932</v>
      </c>
    </row>
    <row r="15" spans="1:7" ht="12.75">
      <c r="A15" s="298" t="s">
        <v>710</v>
      </c>
      <c r="B15" s="298" t="s">
        <v>711</v>
      </c>
      <c r="C15" s="299">
        <v>3064984300</v>
      </c>
      <c r="D15" s="299">
        <v>556633749</v>
      </c>
      <c r="E15" s="299">
        <v>552484690.67</v>
      </c>
      <c r="F15" s="300">
        <v>18.025693987078498</v>
      </c>
      <c r="G15" s="299">
        <v>293086099.25</v>
      </c>
    </row>
    <row r="16" spans="1:7" ht="25.5">
      <c r="A16" s="301" t="s">
        <v>712</v>
      </c>
      <c r="B16" s="298" t="s">
        <v>444</v>
      </c>
      <c r="C16" s="299">
        <v>74434582</v>
      </c>
      <c r="D16" s="299">
        <v>10716425</v>
      </c>
      <c r="E16" s="299">
        <v>8856713.06</v>
      </c>
      <c r="F16" s="300">
        <v>11.898653585506802</v>
      </c>
      <c r="G16" s="299">
        <v>4106369.81</v>
      </c>
    </row>
    <row r="17" spans="1:7" ht="12.75">
      <c r="A17" s="301" t="s">
        <v>713</v>
      </c>
      <c r="B17" s="298" t="s">
        <v>714</v>
      </c>
      <c r="C17" s="299">
        <v>95880806</v>
      </c>
      <c r="D17" s="302">
        <v>9092231</v>
      </c>
      <c r="E17" s="299">
        <v>6802884.61</v>
      </c>
      <c r="F17" s="300">
        <v>7.095147500115925</v>
      </c>
      <c r="G17" s="299">
        <v>5881469.44</v>
      </c>
    </row>
    <row r="18" spans="1:7" ht="12.75">
      <c r="A18" s="301" t="s">
        <v>715</v>
      </c>
      <c r="B18" s="298" t="s">
        <v>716</v>
      </c>
      <c r="C18" s="299">
        <v>2894668912</v>
      </c>
      <c r="D18" s="302">
        <v>536825093</v>
      </c>
      <c r="E18" s="299">
        <v>536825093</v>
      </c>
      <c r="F18" s="300">
        <v>18.54530204731062</v>
      </c>
      <c r="G18" s="299">
        <v>283098260</v>
      </c>
    </row>
    <row r="19" spans="1:7" ht="25.5">
      <c r="A19" s="303" t="s">
        <v>717</v>
      </c>
      <c r="B19" s="298" t="s">
        <v>718</v>
      </c>
      <c r="C19" s="299">
        <v>2894668912</v>
      </c>
      <c r="D19" s="302">
        <v>536825093</v>
      </c>
      <c r="E19" s="299">
        <v>536825093</v>
      </c>
      <c r="F19" s="300">
        <v>18.54530204731062</v>
      </c>
      <c r="G19" s="299">
        <v>283098260</v>
      </c>
    </row>
    <row r="20" spans="1:7" s="297" customFormat="1" ht="12.75">
      <c r="A20" s="292"/>
      <c r="B20" s="292" t="s">
        <v>719</v>
      </c>
      <c r="C20" s="293">
        <v>3060501564</v>
      </c>
      <c r="D20" s="294">
        <v>559456253</v>
      </c>
      <c r="E20" s="293">
        <v>481281687.83</v>
      </c>
      <c r="F20" s="304">
        <v>15.725582155918808</v>
      </c>
      <c r="G20" s="293">
        <v>271280586.66</v>
      </c>
    </row>
    <row r="21" spans="1:7" ht="12.75">
      <c r="A21" s="301" t="s">
        <v>720</v>
      </c>
      <c r="B21" s="298" t="s">
        <v>721</v>
      </c>
      <c r="C21" s="299">
        <v>2885078866</v>
      </c>
      <c r="D21" s="302">
        <v>528304668</v>
      </c>
      <c r="E21" s="299">
        <v>465345975.71000004</v>
      </c>
      <c r="F21" s="300">
        <v>16.129402256347195</v>
      </c>
      <c r="G21" s="299">
        <v>262206592.54000002</v>
      </c>
    </row>
    <row r="22" spans="1:7" ht="12.75">
      <c r="A22" s="303" t="s">
        <v>722</v>
      </c>
      <c r="B22" s="298" t="s">
        <v>723</v>
      </c>
      <c r="C22" s="299">
        <v>797660386</v>
      </c>
      <c r="D22" s="302">
        <v>135930835</v>
      </c>
      <c r="E22" s="299">
        <v>120316496.3</v>
      </c>
      <c r="F22" s="300">
        <v>15.083674507561668</v>
      </c>
      <c r="G22" s="299">
        <v>63500699.97</v>
      </c>
    </row>
    <row r="23" spans="1:7" ht="12.75">
      <c r="A23" s="305" t="s">
        <v>724</v>
      </c>
      <c r="B23" s="298" t="s">
        <v>725</v>
      </c>
      <c r="C23" s="299">
        <v>463744412</v>
      </c>
      <c r="D23" s="302">
        <v>74271340</v>
      </c>
      <c r="E23" s="299">
        <v>68728786.38</v>
      </c>
      <c r="F23" s="300">
        <v>14.820402058019837</v>
      </c>
      <c r="G23" s="299">
        <v>36251491.18</v>
      </c>
    </row>
    <row r="24" spans="1:7" ht="12.75" hidden="1">
      <c r="A24" s="306" t="s">
        <v>724</v>
      </c>
      <c r="B24" s="298" t="s">
        <v>725</v>
      </c>
      <c r="C24" s="299">
        <v>102854</v>
      </c>
      <c r="D24" s="302">
        <v>19962461</v>
      </c>
      <c r="E24" s="299">
        <v>0</v>
      </c>
      <c r="F24" s="300">
        <v>0</v>
      </c>
      <c r="G24" s="299">
        <v>0</v>
      </c>
    </row>
    <row r="25" spans="1:7" ht="12.75">
      <c r="A25" s="306" t="s">
        <v>726</v>
      </c>
      <c r="B25" s="298" t="s">
        <v>727</v>
      </c>
      <c r="C25" s="302">
        <v>348047317</v>
      </c>
      <c r="D25" s="302" t="s">
        <v>398</v>
      </c>
      <c r="E25" s="299">
        <v>50586701.96</v>
      </c>
      <c r="F25" s="300">
        <v>14.534432385812647</v>
      </c>
      <c r="G25" s="299">
        <v>26593869.26</v>
      </c>
    </row>
    <row r="26" spans="1:7" ht="25.5">
      <c r="A26" s="306" t="s">
        <v>728</v>
      </c>
      <c r="B26" s="298" t="s">
        <v>729</v>
      </c>
      <c r="C26" s="302" t="s">
        <v>398</v>
      </c>
      <c r="D26" s="302" t="s">
        <v>398</v>
      </c>
      <c r="E26" s="299">
        <v>18142084.42</v>
      </c>
      <c r="F26" s="300" t="s">
        <v>398</v>
      </c>
      <c r="G26" s="299">
        <v>9657621.92</v>
      </c>
    </row>
    <row r="27" spans="1:7" ht="12.75">
      <c r="A27" s="305" t="s">
        <v>730</v>
      </c>
      <c r="B27" s="298" t="s">
        <v>731</v>
      </c>
      <c r="C27" s="299">
        <v>333915974</v>
      </c>
      <c r="D27" s="302">
        <v>61659495</v>
      </c>
      <c r="E27" s="299">
        <v>51587709.92</v>
      </c>
      <c r="F27" s="300">
        <v>15.449308789282421</v>
      </c>
      <c r="G27" s="299">
        <v>27249208.79</v>
      </c>
    </row>
    <row r="28" spans="1:7" ht="12.75">
      <c r="A28" s="306" t="s">
        <v>730</v>
      </c>
      <c r="B28" s="298" t="s">
        <v>731</v>
      </c>
      <c r="C28" s="302" t="s">
        <v>398</v>
      </c>
      <c r="D28" s="302" t="s">
        <v>398</v>
      </c>
      <c r="E28" s="299">
        <v>0</v>
      </c>
      <c r="F28" s="300" t="s">
        <v>398</v>
      </c>
      <c r="G28" s="299">
        <v>12</v>
      </c>
    </row>
    <row r="29" spans="1:7" ht="12.75">
      <c r="A29" s="306" t="s">
        <v>732</v>
      </c>
      <c r="B29" s="298" t="s">
        <v>733</v>
      </c>
      <c r="C29" s="302" t="s">
        <v>398</v>
      </c>
      <c r="D29" s="302" t="s">
        <v>398</v>
      </c>
      <c r="E29" s="299">
        <v>807640.82</v>
      </c>
      <c r="F29" s="300" t="s">
        <v>398</v>
      </c>
      <c r="G29" s="299">
        <v>466655.12</v>
      </c>
    </row>
    <row r="30" spans="1:7" ht="12.75">
      <c r="A30" s="306" t="s">
        <v>734</v>
      </c>
      <c r="B30" s="298" t="s">
        <v>735</v>
      </c>
      <c r="C30" s="302" t="s">
        <v>398</v>
      </c>
      <c r="D30" s="302" t="s">
        <v>398</v>
      </c>
      <c r="E30" s="299">
        <v>41906362.55</v>
      </c>
      <c r="F30" s="300" t="s">
        <v>398</v>
      </c>
      <c r="G30" s="299">
        <v>20997592.09</v>
      </c>
    </row>
    <row r="31" spans="1:7" ht="25.5">
      <c r="A31" s="306" t="s">
        <v>736</v>
      </c>
      <c r="B31" s="298" t="s">
        <v>737</v>
      </c>
      <c r="C31" s="302" t="s">
        <v>398</v>
      </c>
      <c r="D31" s="302" t="s">
        <v>398</v>
      </c>
      <c r="E31" s="299">
        <v>8085735.87</v>
      </c>
      <c r="F31" s="300" t="s">
        <v>398</v>
      </c>
      <c r="G31" s="299">
        <v>5411569.62</v>
      </c>
    </row>
    <row r="32" spans="1:7" ht="12.75">
      <c r="A32" s="306" t="s">
        <v>738</v>
      </c>
      <c r="B32" s="298" t="s">
        <v>739</v>
      </c>
      <c r="C32" s="302" t="s">
        <v>398</v>
      </c>
      <c r="D32" s="302" t="s">
        <v>398</v>
      </c>
      <c r="E32" s="299">
        <v>4040.02</v>
      </c>
      <c r="F32" s="300" t="s">
        <v>398</v>
      </c>
      <c r="G32" s="299">
        <v>3329.88</v>
      </c>
    </row>
    <row r="33" spans="1:7" ht="12.75">
      <c r="A33" s="306" t="s">
        <v>740</v>
      </c>
      <c r="B33" s="298" t="s">
        <v>741</v>
      </c>
      <c r="C33" s="302" t="s">
        <v>398</v>
      </c>
      <c r="D33" s="302" t="s">
        <v>398</v>
      </c>
      <c r="E33" s="299">
        <v>656177.19</v>
      </c>
      <c r="F33" s="300" t="s">
        <v>398</v>
      </c>
      <c r="G33" s="299">
        <v>308541.09</v>
      </c>
    </row>
    <row r="34" spans="1:7" ht="38.25">
      <c r="A34" s="306" t="s">
        <v>742</v>
      </c>
      <c r="B34" s="298" t="s">
        <v>743</v>
      </c>
      <c r="C34" s="302" t="s">
        <v>398</v>
      </c>
      <c r="D34" s="302" t="s">
        <v>398</v>
      </c>
      <c r="E34" s="299">
        <v>127753.47</v>
      </c>
      <c r="F34" s="300" t="s">
        <v>398</v>
      </c>
      <c r="G34" s="299">
        <v>61508.99</v>
      </c>
    </row>
    <row r="35" spans="1:7" ht="12.75">
      <c r="A35" s="303" t="s">
        <v>744</v>
      </c>
      <c r="B35" s="298" t="s">
        <v>745</v>
      </c>
      <c r="C35" s="299">
        <v>308702932</v>
      </c>
      <c r="D35" s="302">
        <v>57590921</v>
      </c>
      <c r="E35" s="299">
        <v>52301277.47</v>
      </c>
      <c r="F35" s="300">
        <v>16.942267807809483</v>
      </c>
      <c r="G35" s="299">
        <v>21632769.02</v>
      </c>
    </row>
    <row r="36" spans="1:7" ht="25.5">
      <c r="A36" s="305" t="s">
        <v>746</v>
      </c>
      <c r="B36" s="298" t="s">
        <v>747</v>
      </c>
      <c r="C36" s="302" t="s">
        <v>398</v>
      </c>
      <c r="D36" s="302" t="s">
        <v>398</v>
      </c>
      <c r="E36" s="299">
        <v>17676644.97</v>
      </c>
      <c r="F36" s="300" t="s">
        <v>398</v>
      </c>
      <c r="G36" s="299">
        <v>3415295.83</v>
      </c>
    </row>
    <row r="37" spans="1:7" ht="12.75">
      <c r="A37" s="305" t="s">
        <v>748</v>
      </c>
      <c r="B37" s="298" t="s">
        <v>749</v>
      </c>
      <c r="C37" s="302" t="s">
        <v>398</v>
      </c>
      <c r="D37" s="302" t="s">
        <v>398</v>
      </c>
      <c r="E37" s="299">
        <v>13449044.7</v>
      </c>
      <c r="F37" s="300" t="s">
        <v>398</v>
      </c>
      <c r="G37" s="299">
        <v>11937787.8</v>
      </c>
    </row>
    <row r="38" spans="1:7" ht="12.75">
      <c r="A38" s="305" t="s">
        <v>750</v>
      </c>
      <c r="B38" s="298" t="s">
        <v>751</v>
      </c>
      <c r="C38" s="302" t="s">
        <v>398</v>
      </c>
      <c r="D38" s="302" t="s">
        <v>398</v>
      </c>
      <c r="E38" s="299">
        <v>21175587.8</v>
      </c>
      <c r="F38" s="300" t="s">
        <v>398</v>
      </c>
      <c r="G38" s="299">
        <v>6279685.39</v>
      </c>
    </row>
    <row r="39" spans="1:7" ht="12.75">
      <c r="A39" s="303" t="s">
        <v>752</v>
      </c>
      <c r="B39" s="298" t="s">
        <v>753</v>
      </c>
      <c r="C39" s="299">
        <v>1146954173</v>
      </c>
      <c r="D39" s="302">
        <v>198321777</v>
      </c>
      <c r="E39" s="299">
        <v>170992085.36</v>
      </c>
      <c r="F39" s="300">
        <v>14.908362459918441</v>
      </c>
      <c r="G39" s="299">
        <v>103135804.58</v>
      </c>
    </row>
    <row r="40" spans="1:7" ht="12.75">
      <c r="A40" s="305" t="s">
        <v>754</v>
      </c>
      <c r="B40" s="298" t="s">
        <v>755</v>
      </c>
      <c r="C40" s="299">
        <v>1010679351</v>
      </c>
      <c r="D40" s="302">
        <v>174493549</v>
      </c>
      <c r="E40" s="299">
        <v>148698507.43</v>
      </c>
      <c r="F40" s="300">
        <v>14.712728352753295</v>
      </c>
      <c r="G40" s="299">
        <v>90517051.52</v>
      </c>
    </row>
    <row r="41" spans="1:7" ht="12.75" hidden="1">
      <c r="A41" s="306" t="s">
        <v>754</v>
      </c>
      <c r="B41" s="298" t="s">
        <v>755</v>
      </c>
      <c r="C41" s="302" t="s">
        <v>398</v>
      </c>
      <c r="D41" s="302" t="s">
        <v>398</v>
      </c>
      <c r="E41" s="299">
        <v>0</v>
      </c>
      <c r="F41" s="300" t="e">
        <v>#VALUE!</v>
      </c>
      <c r="G41" s="299">
        <v>0</v>
      </c>
    </row>
    <row r="42" spans="1:7" ht="12.75">
      <c r="A42" s="306" t="s">
        <v>756</v>
      </c>
      <c r="B42" s="298" t="s">
        <v>757</v>
      </c>
      <c r="C42" s="302" t="s">
        <v>398</v>
      </c>
      <c r="D42" s="302" t="s">
        <v>398</v>
      </c>
      <c r="E42" s="299">
        <v>5928638.9</v>
      </c>
      <c r="F42" s="300" t="s">
        <v>398</v>
      </c>
      <c r="G42" s="299">
        <v>3928509.37</v>
      </c>
    </row>
    <row r="43" spans="1:7" ht="25.5">
      <c r="A43" s="306" t="s">
        <v>758</v>
      </c>
      <c r="B43" s="298" t="s">
        <v>759</v>
      </c>
      <c r="C43" s="302" t="s">
        <v>398</v>
      </c>
      <c r="D43" s="302" t="s">
        <v>398</v>
      </c>
      <c r="E43" s="299">
        <v>136090391.54</v>
      </c>
      <c r="F43" s="300" t="s">
        <v>398</v>
      </c>
      <c r="G43" s="299">
        <v>83257751.14</v>
      </c>
    </row>
    <row r="44" spans="1:7" ht="38.25">
      <c r="A44" s="306" t="s">
        <v>760</v>
      </c>
      <c r="B44" s="298" t="s">
        <v>761</v>
      </c>
      <c r="C44" s="302" t="s">
        <v>398</v>
      </c>
      <c r="D44" s="302" t="s">
        <v>398</v>
      </c>
      <c r="E44" s="299">
        <v>6518924</v>
      </c>
      <c r="F44" s="300" t="s">
        <v>398</v>
      </c>
      <c r="G44" s="299">
        <v>3259462</v>
      </c>
    </row>
    <row r="45" spans="1:7" ht="63.75">
      <c r="A45" s="306" t="s">
        <v>762</v>
      </c>
      <c r="B45" s="298" t="s">
        <v>763</v>
      </c>
      <c r="C45" s="302" t="s">
        <v>398</v>
      </c>
      <c r="D45" s="302" t="s">
        <v>398</v>
      </c>
      <c r="E45" s="299">
        <v>160552.99</v>
      </c>
      <c r="F45" s="300" t="s">
        <v>398</v>
      </c>
      <c r="G45" s="299">
        <v>71329.01</v>
      </c>
    </row>
    <row r="46" spans="1:7" ht="25.5" hidden="1">
      <c r="A46" s="306" t="s">
        <v>764</v>
      </c>
      <c r="B46" s="298" t="s">
        <v>765</v>
      </c>
      <c r="C46" s="302" t="s">
        <v>398</v>
      </c>
      <c r="D46" s="302" t="s">
        <v>398</v>
      </c>
      <c r="E46" s="299">
        <v>0</v>
      </c>
      <c r="F46" s="300" t="e">
        <v>#VALUE!</v>
      </c>
      <c r="G46" s="299">
        <v>0</v>
      </c>
    </row>
    <row r="47" spans="1:7" ht="12.75">
      <c r="A47" s="305" t="s">
        <v>766</v>
      </c>
      <c r="B47" s="298" t="s">
        <v>767</v>
      </c>
      <c r="C47" s="299">
        <v>136274822</v>
      </c>
      <c r="D47" s="302">
        <v>23828228</v>
      </c>
      <c r="E47" s="299">
        <v>22293577.93</v>
      </c>
      <c r="F47" s="300">
        <v>16.35927870080065</v>
      </c>
      <c r="G47" s="299">
        <v>12618753.06</v>
      </c>
    </row>
    <row r="48" spans="1:7" ht="12.75" hidden="1">
      <c r="A48" s="306" t="s">
        <v>766</v>
      </c>
      <c r="B48" s="298" t="s">
        <v>767</v>
      </c>
      <c r="C48" s="302" t="s">
        <v>398</v>
      </c>
      <c r="D48" s="302" t="s">
        <v>398</v>
      </c>
      <c r="E48" s="299">
        <v>0</v>
      </c>
      <c r="F48" s="300" t="e">
        <v>#VALUE!</v>
      </c>
      <c r="G48" s="299">
        <v>0</v>
      </c>
    </row>
    <row r="49" spans="1:7" ht="12.75">
      <c r="A49" s="306" t="s">
        <v>768</v>
      </c>
      <c r="B49" s="298" t="s">
        <v>769</v>
      </c>
      <c r="C49" s="302" t="s">
        <v>398</v>
      </c>
      <c r="D49" s="302" t="s">
        <v>398</v>
      </c>
      <c r="E49" s="299">
        <v>22293577.93</v>
      </c>
      <c r="F49" s="300" t="s">
        <v>398</v>
      </c>
      <c r="G49" s="299">
        <v>12618753.06</v>
      </c>
    </row>
    <row r="50" spans="1:7" ht="25.5" hidden="1">
      <c r="A50" s="306" t="s">
        <v>770</v>
      </c>
      <c r="B50" s="298" t="s">
        <v>771</v>
      </c>
      <c r="C50" s="302" t="s">
        <v>398</v>
      </c>
      <c r="D50" s="302" t="s">
        <v>398</v>
      </c>
      <c r="E50" s="299">
        <v>0</v>
      </c>
      <c r="F50" s="307" t="e">
        <v>#VALUE!</v>
      </c>
      <c r="G50" s="299">
        <v>0</v>
      </c>
    </row>
    <row r="51" spans="1:7" ht="25.5">
      <c r="A51" s="303" t="s">
        <v>772</v>
      </c>
      <c r="B51" s="298" t="s">
        <v>773</v>
      </c>
      <c r="C51" s="299">
        <v>156478206</v>
      </c>
      <c r="D51" s="302">
        <v>41244909</v>
      </c>
      <c r="E51" s="299">
        <v>40745262.7</v>
      </c>
      <c r="F51" s="307">
        <v>26.038937780255484</v>
      </c>
      <c r="G51" s="299">
        <v>25564967.22</v>
      </c>
    </row>
    <row r="52" spans="1:7" ht="12.75">
      <c r="A52" s="305" t="s">
        <v>774</v>
      </c>
      <c r="B52" s="298" t="s">
        <v>775</v>
      </c>
      <c r="C52" s="299">
        <v>139950000</v>
      </c>
      <c r="D52" s="302">
        <v>38974823</v>
      </c>
      <c r="E52" s="299">
        <v>38678254.58</v>
      </c>
      <c r="F52" s="307">
        <v>27.63719512683101</v>
      </c>
      <c r="G52" s="299">
        <v>24814595.73</v>
      </c>
    </row>
    <row r="53" spans="1:7" ht="12.75">
      <c r="A53" s="305" t="s">
        <v>776</v>
      </c>
      <c r="B53" s="298" t="s">
        <v>777</v>
      </c>
      <c r="C53" s="299">
        <v>16528206</v>
      </c>
      <c r="D53" s="302">
        <v>2270086</v>
      </c>
      <c r="E53" s="299">
        <v>2067008.12</v>
      </c>
      <c r="F53" s="307">
        <v>12.505943597266395</v>
      </c>
      <c r="G53" s="299">
        <v>750371.49</v>
      </c>
    </row>
    <row r="54" spans="1:7" ht="12.75">
      <c r="A54" s="303" t="s">
        <v>778</v>
      </c>
      <c r="B54" s="298" t="s">
        <v>779</v>
      </c>
      <c r="C54" s="299">
        <v>475283169</v>
      </c>
      <c r="D54" s="302">
        <v>95216226</v>
      </c>
      <c r="E54" s="299">
        <v>80990853.88</v>
      </c>
      <c r="F54" s="307">
        <v>17.040547438363003</v>
      </c>
      <c r="G54" s="299">
        <v>48372351.75</v>
      </c>
    </row>
    <row r="55" spans="1:7" ht="12.75">
      <c r="A55" s="305" t="s">
        <v>780</v>
      </c>
      <c r="B55" s="298" t="s">
        <v>781</v>
      </c>
      <c r="C55" s="299">
        <v>17419105</v>
      </c>
      <c r="D55" s="302">
        <v>2903180</v>
      </c>
      <c r="E55" s="299">
        <v>2902818.2</v>
      </c>
      <c r="F55" s="307">
        <v>16.664565716780512</v>
      </c>
      <c r="G55" s="299">
        <v>1451387.87</v>
      </c>
    </row>
    <row r="56" spans="1:7" ht="25.5">
      <c r="A56" s="306" t="s">
        <v>782</v>
      </c>
      <c r="B56" s="298" t="s">
        <v>783</v>
      </c>
      <c r="C56" s="299">
        <v>17419105</v>
      </c>
      <c r="D56" s="302">
        <v>2903180</v>
      </c>
      <c r="E56" s="299">
        <v>2902818.2</v>
      </c>
      <c r="F56" s="307">
        <v>16.664565716780512</v>
      </c>
      <c r="G56" s="299">
        <v>1451387.87</v>
      </c>
    </row>
    <row r="57" spans="1:7" ht="25.5">
      <c r="A57" s="305" t="s">
        <v>784</v>
      </c>
      <c r="B57" s="298" t="s">
        <v>785</v>
      </c>
      <c r="C57" s="299">
        <v>251910838</v>
      </c>
      <c r="D57" s="302">
        <v>43786237</v>
      </c>
      <c r="E57" s="299">
        <v>43009838.83</v>
      </c>
      <c r="F57" s="307">
        <v>17.07343724131472</v>
      </c>
      <c r="G57" s="299">
        <v>21381573.84</v>
      </c>
    </row>
    <row r="58" spans="1:7" ht="38.25">
      <c r="A58" s="305" t="s">
        <v>786</v>
      </c>
      <c r="B58" s="298" t="s">
        <v>787</v>
      </c>
      <c r="C58" s="299">
        <v>205953226</v>
      </c>
      <c r="D58" s="302">
        <v>48526809</v>
      </c>
      <c r="E58" s="299">
        <v>35078196.85</v>
      </c>
      <c r="F58" s="307">
        <v>17.032118181047576</v>
      </c>
      <c r="G58" s="299">
        <v>25539390.04</v>
      </c>
    </row>
    <row r="59" spans="1:7" ht="12.75">
      <c r="A59" s="301" t="s">
        <v>788</v>
      </c>
      <c r="B59" s="298" t="s">
        <v>789</v>
      </c>
      <c r="C59" s="299">
        <v>175422698</v>
      </c>
      <c r="D59" s="302">
        <v>31151585</v>
      </c>
      <c r="E59" s="299">
        <v>15935712.12</v>
      </c>
      <c r="F59" s="307">
        <v>9.08417912943056</v>
      </c>
      <c r="G59" s="299">
        <v>9073994.12</v>
      </c>
    </row>
    <row r="60" spans="1:7" ht="12.75">
      <c r="A60" s="303" t="s">
        <v>790</v>
      </c>
      <c r="B60" s="298" t="s">
        <v>791</v>
      </c>
      <c r="C60" s="299">
        <v>114288565</v>
      </c>
      <c r="D60" s="302">
        <v>17757697</v>
      </c>
      <c r="E60" s="299">
        <v>11395164.55</v>
      </c>
      <c r="F60" s="307">
        <v>9.97052027908479</v>
      </c>
      <c r="G60" s="299">
        <v>4891815.09</v>
      </c>
    </row>
    <row r="61" spans="1:7" ht="12.75">
      <c r="A61" s="305" t="s">
        <v>792</v>
      </c>
      <c r="B61" s="298" t="s">
        <v>793</v>
      </c>
      <c r="C61" s="302" t="s">
        <v>398</v>
      </c>
      <c r="D61" s="302" t="s">
        <v>398</v>
      </c>
      <c r="E61" s="299">
        <v>275407.94</v>
      </c>
      <c r="F61" s="300" t="s">
        <v>398</v>
      </c>
      <c r="G61" s="299">
        <v>216511.33</v>
      </c>
    </row>
    <row r="62" spans="1:7" ht="12.75">
      <c r="A62" s="305" t="s">
        <v>794</v>
      </c>
      <c r="B62" s="298" t="s">
        <v>795</v>
      </c>
      <c r="C62" s="302" t="s">
        <v>398</v>
      </c>
      <c r="D62" s="302" t="s">
        <v>398</v>
      </c>
      <c r="E62" s="299">
        <v>11119756.61</v>
      </c>
      <c r="F62" s="300" t="s">
        <v>398</v>
      </c>
      <c r="G62" s="299">
        <v>4675303.76</v>
      </c>
    </row>
    <row r="63" spans="1:7" ht="25.5">
      <c r="A63" s="303" t="s">
        <v>796</v>
      </c>
      <c r="B63" s="298" t="s">
        <v>797</v>
      </c>
      <c r="C63" s="299">
        <v>61134133</v>
      </c>
      <c r="D63" s="302">
        <v>13393888</v>
      </c>
      <c r="E63" s="299">
        <v>4540547.57</v>
      </c>
      <c r="F63" s="307">
        <v>7.427188948602575</v>
      </c>
      <c r="G63" s="299">
        <v>4182179.03</v>
      </c>
    </row>
    <row r="64" spans="1:7" ht="12.75">
      <c r="A64" s="305" t="s">
        <v>798</v>
      </c>
      <c r="B64" s="298" t="s">
        <v>799</v>
      </c>
      <c r="C64" s="299">
        <v>55234908</v>
      </c>
      <c r="D64" s="299">
        <v>9564701</v>
      </c>
      <c r="E64" s="299">
        <v>3409916.66</v>
      </c>
      <c r="F64" s="307">
        <v>6.173481197796147</v>
      </c>
      <c r="G64" s="299">
        <v>3051548.12</v>
      </c>
    </row>
    <row r="65" spans="1:7" ht="25.5">
      <c r="A65" s="306" t="s">
        <v>800</v>
      </c>
      <c r="B65" s="298" t="s">
        <v>801</v>
      </c>
      <c r="C65" s="299">
        <v>55234908</v>
      </c>
      <c r="D65" s="299">
        <v>9564701</v>
      </c>
      <c r="E65" s="299">
        <v>3409916.66</v>
      </c>
      <c r="F65" s="307">
        <v>6.173481197796147</v>
      </c>
      <c r="G65" s="299">
        <v>3051548.12</v>
      </c>
    </row>
    <row r="66" spans="1:7" ht="25.5">
      <c r="A66" s="305" t="s">
        <v>802</v>
      </c>
      <c r="B66" s="298" t="s">
        <v>803</v>
      </c>
      <c r="C66" s="299">
        <v>5899225</v>
      </c>
      <c r="D66" s="299">
        <v>3829187</v>
      </c>
      <c r="E66" s="299">
        <v>1130630.91</v>
      </c>
      <c r="F66" s="307">
        <v>19.165753298102718</v>
      </c>
      <c r="G66" s="299">
        <v>1130630.91</v>
      </c>
    </row>
    <row r="67" spans="1:7" ht="12.75">
      <c r="A67" s="298"/>
      <c r="B67" s="292" t="s">
        <v>402</v>
      </c>
      <c r="C67" s="293">
        <v>-368837309</v>
      </c>
      <c r="D67" s="293">
        <v>-2822504</v>
      </c>
      <c r="E67" s="293">
        <v>-10999381.829999983</v>
      </c>
      <c r="F67" s="296">
        <v>2.982177117554012</v>
      </c>
      <c r="G67" s="293">
        <v>-74841654.66000003</v>
      </c>
    </row>
    <row r="68" spans="1:7" ht="12.75">
      <c r="A68" s="298"/>
      <c r="B68" s="292" t="s">
        <v>403</v>
      </c>
      <c r="C68" s="293">
        <v>368837309</v>
      </c>
      <c r="D68" s="293">
        <v>2822504</v>
      </c>
      <c r="E68" s="293">
        <v>10999381.829999983</v>
      </c>
      <c r="F68" s="296">
        <v>2.982177117554012</v>
      </c>
      <c r="G68" s="295">
        <v>74841654.66</v>
      </c>
    </row>
    <row r="69" spans="1:7" ht="12.75">
      <c r="A69" s="301" t="s">
        <v>804</v>
      </c>
      <c r="B69" s="298" t="s">
        <v>461</v>
      </c>
      <c r="C69" s="299">
        <v>204913438</v>
      </c>
      <c r="D69" s="299">
        <v>539821597</v>
      </c>
      <c r="E69" s="299">
        <v>-17561315.33000057</v>
      </c>
      <c r="F69" s="307">
        <v>-8.570114044936657</v>
      </c>
      <c r="G69" s="308">
        <v>74315715.66999944</v>
      </c>
    </row>
    <row r="70" spans="1:7" ht="38.25">
      <c r="A70" s="303" t="s">
        <v>805</v>
      </c>
      <c r="B70" s="298" t="s">
        <v>462</v>
      </c>
      <c r="C70" s="299">
        <v>-12030832</v>
      </c>
      <c r="D70" s="299">
        <v>535881378</v>
      </c>
      <c r="E70" s="299">
        <v>-3087762.87000057</v>
      </c>
      <c r="F70" s="307">
        <v>25.66541424566954</v>
      </c>
      <c r="G70" s="308">
        <v>79904816.12999943</v>
      </c>
    </row>
    <row r="71" spans="1:7" ht="25.5">
      <c r="A71" s="303" t="s">
        <v>806</v>
      </c>
      <c r="B71" s="298" t="s">
        <v>463</v>
      </c>
      <c r="C71" s="299">
        <v>8944270</v>
      </c>
      <c r="D71" s="299">
        <v>4374159</v>
      </c>
      <c r="E71" s="299">
        <v>-14219484.88</v>
      </c>
      <c r="F71" s="307">
        <v>-158.97870793256465</v>
      </c>
      <c r="G71" s="308">
        <v>-5465865.880000001</v>
      </c>
    </row>
    <row r="72" spans="1:7" ht="25.5">
      <c r="A72" s="303" t="s">
        <v>807</v>
      </c>
      <c r="B72" s="298" t="s">
        <v>466</v>
      </c>
      <c r="C72" s="299">
        <v>208000000</v>
      </c>
      <c r="D72" s="299">
        <v>-433940</v>
      </c>
      <c r="E72" s="299">
        <v>-254067.58</v>
      </c>
      <c r="F72" s="307">
        <v>-0.12214787499999999</v>
      </c>
      <c r="G72" s="308">
        <v>-123234.58</v>
      </c>
    </row>
    <row r="73" spans="1:7" ht="12.75">
      <c r="A73" s="301" t="s">
        <v>808</v>
      </c>
      <c r="B73" s="298" t="s">
        <v>408</v>
      </c>
      <c r="C73" s="299">
        <v>-208000000</v>
      </c>
      <c r="D73" s="299">
        <v>433940</v>
      </c>
      <c r="E73" s="270">
        <v>-31722484.42</v>
      </c>
      <c r="F73" s="307">
        <v>15.251194432692309</v>
      </c>
      <c r="G73" s="308">
        <v>-31629412.35</v>
      </c>
    </row>
    <row r="74" spans="1:7" ht="12.75">
      <c r="A74" s="301" t="s">
        <v>809</v>
      </c>
      <c r="B74" s="298" t="s">
        <v>407</v>
      </c>
      <c r="C74" s="299">
        <v>371923871</v>
      </c>
      <c r="D74" s="309">
        <v>-537433033</v>
      </c>
      <c r="E74" s="309">
        <v>60283181.58000055</v>
      </c>
      <c r="F74" s="307">
        <v>16.20847336792764</v>
      </c>
      <c r="G74" s="308">
        <v>32155351.340000562</v>
      </c>
    </row>
    <row r="75" spans="1:7" s="297" customFormat="1" ht="12.75">
      <c r="A75" s="292"/>
      <c r="B75" s="292" t="s">
        <v>810</v>
      </c>
      <c r="C75" s="293">
        <v>3060501564</v>
      </c>
      <c r="D75" s="293">
        <v>559456253</v>
      </c>
      <c r="E75" s="293">
        <v>481281687.83</v>
      </c>
      <c r="F75" s="296">
        <v>15.725628258</v>
      </c>
      <c r="G75" s="295">
        <v>271280586.66</v>
      </c>
    </row>
    <row r="76" spans="1:7" ht="12.75">
      <c r="A76" s="298" t="s">
        <v>811</v>
      </c>
      <c r="B76" s="298" t="s">
        <v>812</v>
      </c>
      <c r="C76" s="299">
        <v>672477440</v>
      </c>
      <c r="D76" s="299">
        <v>142935299</v>
      </c>
      <c r="E76" s="299">
        <v>123119236.68</v>
      </c>
      <c r="F76" s="307">
        <v>18.308307366</v>
      </c>
      <c r="G76" s="299">
        <v>69707338.37</v>
      </c>
    </row>
    <row r="77" spans="1:7" ht="12.75">
      <c r="A77" s="298" t="s">
        <v>813</v>
      </c>
      <c r="B77" s="298" t="s">
        <v>814</v>
      </c>
      <c r="C77" s="299">
        <v>127870503</v>
      </c>
      <c r="D77" s="299">
        <v>18673833</v>
      </c>
      <c r="E77" s="299">
        <v>17608740.62</v>
      </c>
      <c r="F77" s="307">
        <v>13.770760423</v>
      </c>
      <c r="G77" s="299">
        <v>10974833.22</v>
      </c>
    </row>
    <row r="78" spans="1:7" ht="12.75">
      <c r="A78" s="298" t="s">
        <v>815</v>
      </c>
      <c r="B78" s="298" t="s">
        <v>816</v>
      </c>
      <c r="C78" s="299">
        <v>230244361</v>
      </c>
      <c r="D78" s="299">
        <v>39411575</v>
      </c>
      <c r="E78" s="299">
        <v>36727014.33</v>
      </c>
      <c r="F78" s="307">
        <v>15.951319794</v>
      </c>
      <c r="G78" s="299">
        <v>17801351.72</v>
      </c>
    </row>
    <row r="79" spans="1:7" ht="12.75">
      <c r="A79" s="298" t="s">
        <v>817</v>
      </c>
      <c r="B79" s="298" t="s">
        <v>818</v>
      </c>
      <c r="C79" s="299">
        <v>790289497</v>
      </c>
      <c r="D79" s="299">
        <v>168894047</v>
      </c>
      <c r="E79" s="299">
        <v>132029999.09</v>
      </c>
      <c r="F79" s="307">
        <v>16.706535971</v>
      </c>
      <c r="G79" s="299">
        <v>75396792.79</v>
      </c>
    </row>
    <row r="80" spans="1:7" ht="12.75">
      <c r="A80" s="298" t="s">
        <v>819</v>
      </c>
      <c r="B80" s="298" t="s">
        <v>820</v>
      </c>
      <c r="C80" s="299">
        <v>145048112</v>
      </c>
      <c r="D80" s="299">
        <v>8850212</v>
      </c>
      <c r="E80" s="299">
        <v>5733425.37</v>
      </c>
      <c r="F80" s="307">
        <v>3.952774904</v>
      </c>
      <c r="G80" s="299">
        <v>3840543.69</v>
      </c>
    </row>
    <row r="81" spans="1:7" ht="12.75">
      <c r="A81" s="298" t="s">
        <v>821</v>
      </c>
      <c r="B81" s="298" t="s">
        <v>822</v>
      </c>
      <c r="C81" s="299">
        <v>10112493</v>
      </c>
      <c r="D81" s="299">
        <v>887664</v>
      </c>
      <c r="E81" s="299">
        <v>626381.59</v>
      </c>
      <c r="F81" s="307">
        <v>6.194136204</v>
      </c>
      <c r="G81" s="299">
        <v>465137.29</v>
      </c>
    </row>
    <row r="82" spans="1:7" ht="12.75">
      <c r="A82" s="298" t="s">
        <v>823</v>
      </c>
      <c r="B82" s="298" t="s">
        <v>824</v>
      </c>
      <c r="C82" s="299">
        <v>413905038</v>
      </c>
      <c r="D82" s="299">
        <v>61037028</v>
      </c>
      <c r="E82" s="299">
        <v>58173094.13</v>
      </c>
      <c r="F82" s="307">
        <v>14.054695833</v>
      </c>
      <c r="G82" s="299">
        <v>33989164.28</v>
      </c>
    </row>
    <row r="83" spans="1:7" ht="12.75">
      <c r="A83" s="298" t="s">
        <v>825</v>
      </c>
      <c r="B83" s="298" t="s">
        <v>826</v>
      </c>
      <c r="C83" s="299">
        <v>70376862</v>
      </c>
      <c r="D83" s="299">
        <v>12291322</v>
      </c>
      <c r="E83" s="299">
        <v>11422895.53</v>
      </c>
      <c r="F83" s="307">
        <v>16.231038448</v>
      </c>
      <c r="G83" s="299">
        <v>6512012.199999999</v>
      </c>
    </row>
    <row r="84" spans="1:7" ht="12.75">
      <c r="A84" s="298" t="s">
        <v>827</v>
      </c>
      <c r="B84" s="298" t="s">
        <v>828</v>
      </c>
      <c r="C84" s="299">
        <v>415220804</v>
      </c>
      <c r="D84" s="299">
        <v>75269021</v>
      </c>
      <c r="E84" s="299">
        <v>66977863.43</v>
      </c>
      <c r="F84" s="307">
        <v>16.131001562</v>
      </c>
      <c r="G84" s="299">
        <v>37287360.79</v>
      </c>
    </row>
    <row r="85" spans="1:7" ht="12.75">
      <c r="A85" s="298" t="s">
        <v>829</v>
      </c>
      <c r="B85" s="298" t="s">
        <v>830</v>
      </c>
      <c r="C85" s="299">
        <v>184956454</v>
      </c>
      <c r="D85" s="299">
        <v>31206252</v>
      </c>
      <c r="E85" s="299">
        <v>28863037.06</v>
      </c>
      <c r="F85" s="307">
        <v>15.605314892</v>
      </c>
      <c r="G85" s="299">
        <v>15306052.309999999</v>
      </c>
    </row>
    <row r="86" spans="1:7" s="297" customFormat="1" ht="12.75">
      <c r="A86" s="292" t="s">
        <v>831</v>
      </c>
      <c r="B86" s="292" t="s">
        <v>832</v>
      </c>
      <c r="C86" s="293"/>
      <c r="D86" s="293"/>
      <c r="E86" s="293"/>
      <c r="F86" s="296"/>
      <c r="G86" s="293"/>
    </row>
    <row r="87" spans="1:7" s="297" customFormat="1" ht="12.75">
      <c r="A87" s="292" t="s">
        <v>710</v>
      </c>
      <c r="B87" s="292" t="s">
        <v>711</v>
      </c>
      <c r="C87" s="293">
        <v>2293732</v>
      </c>
      <c r="D87" s="293">
        <v>397998</v>
      </c>
      <c r="E87" s="293">
        <v>397998</v>
      </c>
      <c r="F87" s="296">
        <v>17.351547609</v>
      </c>
      <c r="G87" s="293">
        <v>191242</v>
      </c>
    </row>
    <row r="88" spans="1:7" ht="12.75">
      <c r="A88" s="301" t="s">
        <v>715</v>
      </c>
      <c r="B88" s="298" t="s">
        <v>716</v>
      </c>
      <c r="C88" s="299">
        <v>2293732</v>
      </c>
      <c r="D88" s="299">
        <v>397998</v>
      </c>
      <c r="E88" s="299">
        <v>397998</v>
      </c>
      <c r="F88" s="307">
        <v>17.351547609</v>
      </c>
      <c r="G88" s="299">
        <v>191242</v>
      </c>
    </row>
    <row r="89" spans="1:7" ht="25.5">
      <c r="A89" s="303" t="s">
        <v>717</v>
      </c>
      <c r="B89" s="298" t="s">
        <v>718</v>
      </c>
      <c r="C89" s="299">
        <v>2293732</v>
      </c>
      <c r="D89" s="299">
        <v>397998</v>
      </c>
      <c r="E89" s="299">
        <v>397998</v>
      </c>
      <c r="F89" s="307">
        <v>17.351547609</v>
      </c>
      <c r="G89" s="299">
        <v>191242</v>
      </c>
    </row>
    <row r="90" spans="1:7" s="297" customFormat="1" ht="12.75">
      <c r="A90" s="292" t="s">
        <v>833</v>
      </c>
      <c r="B90" s="292" t="s">
        <v>834</v>
      </c>
      <c r="C90" s="293">
        <v>2293732</v>
      </c>
      <c r="D90" s="293">
        <v>397998</v>
      </c>
      <c r="E90" s="293">
        <v>225992.25</v>
      </c>
      <c r="F90" s="296">
        <v>9.852600478</v>
      </c>
      <c r="G90" s="293">
        <v>145615.72</v>
      </c>
    </row>
    <row r="91" spans="1:7" ht="12.75">
      <c r="A91" s="301" t="s">
        <v>720</v>
      </c>
      <c r="B91" s="298" t="s">
        <v>721</v>
      </c>
      <c r="C91" s="299">
        <v>2280482</v>
      </c>
      <c r="D91" s="299">
        <v>395748</v>
      </c>
      <c r="E91" s="299">
        <v>224580.91</v>
      </c>
      <c r="F91" s="307">
        <v>9.847958019</v>
      </c>
      <c r="G91" s="299">
        <v>144204.38</v>
      </c>
    </row>
    <row r="92" spans="1:7" ht="12.75">
      <c r="A92" s="303" t="s">
        <v>722</v>
      </c>
      <c r="B92" s="298" t="s">
        <v>723</v>
      </c>
      <c r="C92" s="299">
        <v>2244482</v>
      </c>
      <c r="D92" s="299">
        <v>389748</v>
      </c>
      <c r="E92" s="299">
        <v>221700.91</v>
      </c>
      <c r="F92" s="307">
        <v>9.877598038</v>
      </c>
      <c r="G92" s="299">
        <v>141324.38</v>
      </c>
    </row>
    <row r="93" spans="1:7" ht="12.75">
      <c r="A93" s="305" t="s">
        <v>724</v>
      </c>
      <c r="B93" s="298" t="s">
        <v>725</v>
      </c>
      <c r="C93" s="299">
        <v>924316</v>
      </c>
      <c r="D93" s="299">
        <v>155298</v>
      </c>
      <c r="E93" s="299">
        <v>131475.95</v>
      </c>
      <c r="F93" s="307">
        <v>14.224134387</v>
      </c>
      <c r="G93" s="299">
        <v>78947.04</v>
      </c>
    </row>
    <row r="94" spans="1:7" ht="12.75">
      <c r="A94" s="306" t="s">
        <v>726</v>
      </c>
      <c r="B94" s="298" t="s">
        <v>727</v>
      </c>
      <c r="C94" s="299">
        <v>739536</v>
      </c>
      <c r="D94" s="299">
        <v>124260</v>
      </c>
      <c r="E94" s="299">
        <v>108544.52</v>
      </c>
      <c r="F94" s="307">
        <v>14.677381493</v>
      </c>
      <c r="G94" s="299">
        <v>63120.42</v>
      </c>
    </row>
    <row r="95" spans="1:7" ht="12.75">
      <c r="A95" s="305" t="s">
        <v>730</v>
      </c>
      <c r="B95" s="298" t="s">
        <v>731</v>
      </c>
      <c r="C95" s="299">
        <v>1320166</v>
      </c>
      <c r="D95" s="299">
        <v>234450</v>
      </c>
      <c r="E95" s="299">
        <v>90224.96</v>
      </c>
      <c r="F95" s="307">
        <v>6.834364769</v>
      </c>
      <c r="G95" s="299">
        <v>62377.34</v>
      </c>
    </row>
    <row r="96" spans="1:7" ht="12.75">
      <c r="A96" s="303" t="s">
        <v>752</v>
      </c>
      <c r="B96" s="298" t="s">
        <v>753</v>
      </c>
      <c r="C96" s="299">
        <v>36000</v>
      </c>
      <c r="D96" s="299">
        <v>6000</v>
      </c>
      <c r="E96" s="299">
        <v>2880</v>
      </c>
      <c r="F96" s="307">
        <v>8</v>
      </c>
      <c r="G96" s="299">
        <v>2880</v>
      </c>
    </row>
    <row r="97" spans="1:7" ht="12.75">
      <c r="A97" s="305" t="s">
        <v>766</v>
      </c>
      <c r="B97" s="298" t="s">
        <v>767</v>
      </c>
      <c r="C97" s="299">
        <v>36000</v>
      </c>
      <c r="D97" s="299">
        <v>6000</v>
      </c>
      <c r="E97" s="299">
        <v>2880</v>
      </c>
      <c r="F97" s="307">
        <v>8</v>
      </c>
      <c r="G97" s="299">
        <v>2880</v>
      </c>
    </row>
    <row r="98" spans="1:7" ht="12.75">
      <c r="A98" s="301" t="s">
        <v>788</v>
      </c>
      <c r="B98" s="298" t="s">
        <v>789</v>
      </c>
      <c r="C98" s="299">
        <v>13250</v>
      </c>
      <c r="D98" s="299">
        <v>2250</v>
      </c>
      <c r="E98" s="299">
        <v>1411.34</v>
      </c>
      <c r="F98" s="307">
        <v>10.651622642</v>
      </c>
      <c r="G98" s="299">
        <v>1411.34</v>
      </c>
    </row>
    <row r="99" spans="1:7" ht="12.75">
      <c r="A99" s="303" t="s">
        <v>790</v>
      </c>
      <c r="B99" s="298" t="s">
        <v>791</v>
      </c>
      <c r="C99" s="299">
        <v>13250</v>
      </c>
      <c r="D99" s="299">
        <v>2250</v>
      </c>
      <c r="E99" s="299">
        <v>1411.34</v>
      </c>
      <c r="F99" s="307">
        <v>10.651622642</v>
      </c>
      <c r="G99" s="299">
        <v>1411.34</v>
      </c>
    </row>
    <row r="100" spans="1:7" s="297" customFormat="1" ht="12.75" hidden="1">
      <c r="A100" s="292"/>
      <c r="B100" s="292" t="s">
        <v>402</v>
      </c>
      <c r="C100" s="293">
        <v>0</v>
      </c>
      <c r="D100" s="293">
        <v>0</v>
      </c>
      <c r="E100" s="293">
        <v>172005.75</v>
      </c>
      <c r="F100" s="296">
        <v>0</v>
      </c>
      <c r="G100" s="293">
        <v>45626.28</v>
      </c>
    </row>
    <row r="101" spans="1:7" s="297" customFormat="1" ht="12.75" hidden="1">
      <c r="A101" s="292" t="s">
        <v>835</v>
      </c>
      <c r="B101" s="292" t="s">
        <v>403</v>
      </c>
      <c r="C101" s="293">
        <v>0</v>
      </c>
      <c r="D101" s="293">
        <v>0</v>
      </c>
      <c r="E101" s="293">
        <v>-172005.75</v>
      </c>
      <c r="F101" s="296">
        <v>0</v>
      </c>
      <c r="G101" s="293">
        <v>-45626.28</v>
      </c>
    </row>
    <row r="102" spans="1:7" ht="12.75" hidden="1">
      <c r="A102" s="301" t="s">
        <v>804</v>
      </c>
      <c r="B102" s="298" t="s">
        <v>461</v>
      </c>
      <c r="C102" s="299">
        <v>0</v>
      </c>
      <c r="D102" s="299">
        <v>0</v>
      </c>
      <c r="E102" s="299">
        <v>-172005.75</v>
      </c>
      <c r="F102" s="307">
        <v>0</v>
      </c>
      <c r="G102" s="299">
        <v>-45626.28</v>
      </c>
    </row>
    <row r="103" spans="1:7" s="297" customFormat="1" ht="12.75">
      <c r="A103" s="292" t="s">
        <v>836</v>
      </c>
      <c r="B103" s="292" t="s">
        <v>837</v>
      </c>
      <c r="C103" s="293"/>
      <c r="D103" s="293"/>
      <c r="E103" s="293"/>
      <c r="F103" s="296"/>
      <c r="G103" s="293"/>
    </row>
    <row r="104" spans="1:7" s="297" customFormat="1" ht="12.75">
      <c r="A104" s="292" t="s">
        <v>710</v>
      </c>
      <c r="B104" s="292" t="s">
        <v>711</v>
      </c>
      <c r="C104" s="293">
        <v>12896616</v>
      </c>
      <c r="D104" s="293">
        <v>2174635</v>
      </c>
      <c r="E104" s="293">
        <v>2135354.45</v>
      </c>
      <c r="F104" s="296">
        <v>16.557478722</v>
      </c>
      <c r="G104" s="293">
        <v>1077427.33</v>
      </c>
    </row>
    <row r="105" spans="1:7" ht="25.5">
      <c r="A105" s="301" t="s">
        <v>712</v>
      </c>
      <c r="B105" s="298" t="s">
        <v>444</v>
      </c>
      <c r="C105" s="299">
        <v>290000</v>
      </c>
      <c r="D105" s="299">
        <v>48334</v>
      </c>
      <c r="E105" s="299">
        <v>9053.45</v>
      </c>
      <c r="F105" s="307">
        <v>3.12187931</v>
      </c>
      <c r="G105" s="299">
        <v>4087.33</v>
      </c>
    </row>
    <row r="106" spans="1:7" ht="12.75">
      <c r="A106" s="301" t="s">
        <v>715</v>
      </c>
      <c r="B106" s="298" t="s">
        <v>716</v>
      </c>
      <c r="C106" s="299">
        <v>12606616</v>
      </c>
      <c r="D106" s="299">
        <v>2126301</v>
      </c>
      <c r="E106" s="299">
        <v>2126301</v>
      </c>
      <c r="F106" s="307">
        <v>16.866548485</v>
      </c>
      <c r="G106" s="299">
        <v>1073340</v>
      </c>
    </row>
    <row r="107" spans="1:7" ht="25.5">
      <c r="A107" s="303" t="s">
        <v>717</v>
      </c>
      <c r="B107" s="298" t="s">
        <v>718</v>
      </c>
      <c r="C107" s="299">
        <v>12606616</v>
      </c>
      <c r="D107" s="299">
        <v>2126301</v>
      </c>
      <c r="E107" s="299">
        <v>2126301</v>
      </c>
      <c r="F107" s="307">
        <v>16.866548485</v>
      </c>
      <c r="G107" s="299">
        <v>1073340</v>
      </c>
    </row>
    <row r="108" spans="1:7" s="297" customFormat="1" ht="12.75">
      <c r="A108" s="292" t="s">
        <v>833</v>
      </c>
      <c r="B108" s="292" t="s">
        <v>834</v>
      </c>
      <c r="C108" s="293">
        <v>12896616</v>
      </c>
      <c r="D108" s="293">
        <v>2174635</v>
      </c>
      <c r="E108" s="293">
        <v>1615926.88</v>
      </c>
      <c r="F108" s="296">
        <v>12.529851862</v>
      </c>
      <c r="G108" s="293">
        <v>864741.3</v>
      </c>
    </row>
    <row r="109" spans="1:7" ht="12.75">
      <c r="A109" s="301" t="s">
        <v>720</v>
      </c>
      <c r="B109" s="298" t="s">
        <v>721</v>
      </c>
      <c r="C109" s="299">
        <v>12711521</v>
      </c>
      <c r="D109" s="299">
        <v>2046635</v>
      </c>
      <c r="E109" s="299">
        <v>1615787.63</v>
      </c>
      <c r="F109" s="307">
        <v>12.711206078</v>
      </c>
      <c r="G109" s="299">
        <v>864694.05</v>
      </c>
    </row>
    <row r="110" spans="1:7" ht="12.75">
      <c r="A110" s="303" t="s">
        <v>722</v>
      </c>
      <c r="B110" s="298" t="s">
        <v>723</v>
      </c>
      <c r="C110" s="299">
        <v>12602858</v>
      </c>
      <c r="D110" s="299">
        <v>2035531</v>
      </c>
      <c r="E110" s="299">
        <v>1605083.63</v>
      </c>
      <c r="F110" s="307">
        <v>12.735870149</v>
      </c>
      <c r="G110" s="299">
        <v>859342.05</v>
      </c>
    </row>
    <row r="111" spans="1:7" ht="12.75">
      <c r="A111" s="305" t="s">
        <v>724</v>
      </c>
      <c r="B111" s="298" t="s">
        <v>725</v>
      </c>
      <c r="C111" s="299">
        <v>9592320</v>
      </c>
      <c r="D111" s="299">
        <v>1518490</v>
      </c>
      <c r="E111" s="299">
        <v>1348403.87</v>
      </c>
      <c r="F111" s="307">
        <v>14.057119341</v>
      </c>
      <c r="G111" s="299">
        <v>697547.51</v>
      </c>
    </row>
    <row r="112" spans="1:7" ht="12.75">
      <c r="A112" s="306" t="s">
        <v>726</v>
      </c>
      <c r="B112" s="298" t="s">
        <v>727</v>
      </c>
      <c r="C112" s="299">
        <v>6696245</v>
      </c>
      <c r="D112" s="299">
        <v>1113796</v>
      </c>
      <c r="E112" s="299">
        <v>1013977.8</v>
      </c>
      <c r="F112" s="307">
        <v>15.142483586</v>
      </c>
      <c r="G112" s="299">
        <v>529797.5</v>
      </c>
    </row>
    <row r="113" spans="1:7" ht="12.75">
      <c r="A113" s="305" t="s">
        <v>730</v>
      </c>
      <c r="B113" s="298" t="s">
        <v>731</v>
      </c>
      <c r="C113" s="299">
        <v>3010538</v>
      </c>
      <c r="D113" s="299">
        <v>517041</v>
      </c>
      <c r="E113" s="299">
        <v>256679.76</v>
      </c>
      <c r="F113" s="307">
        <v>8.526042853</v>
      </c>
      <c r="G113" s="299">
        <v>161794.54</v>
      </c>
    </row>
    <row r="114" spans="1:7" ht="25.5">
      <c r="A114" s="303" t="s">
        <v>772</v>
      </c>
      <c r="B114" s="298" t="s">
        <v>773</v>
      </c>
      <c r="C114" s="299">
        <v>108663</v>
      </c>
      <c r="D114" s="299">
        <v>11104</v>
      </c>
      <c r="E114" s="299">
        <v>10704</v>
      </c>
      <c r="F114" s="307">
        <v>9.850639132</v>
      </c>
      <c r="G114" s="299">
        <v>5352</v>
      </c>
    </row>
    <row r="115" spans="1:7" ht="12.75">
      <c r="A115" s="305" t="s">
        <v>776</v>
      </c>
      <c r="B115" s="298" t="s">
        <v>777</v>
      </c>
      <c r="C115" s="299">
        <v>108663</v>
      </c>
      <c r="D115" s="299">
        <v>11104</v>
      </c>
      <c r="E115" s="299">
        <v>10704</v>
      </c>
      <c r="F115" s="307">
        <v>9.850639132</v>
      </c>
      <c r="G115" s="299">
        <v>5352</v>
      </c>
    </row>
    <row r="116" spans="1:7" ht="12.75">
      <c r="A116" s="301" t="s">
        <v>788</v>
      </c>
      <c r="B116" s="298" t="s">
        <v>789</v>
      </c>
      <c r="C116" s="299">
        <v>185095</v>
      </c>
      <c r="D116" s="299">
        <v>128000</v>
      </c>
      <c r="E116" s="299">
        <v>139.25</v>
      </c>
      <c r="F116" s="307">
        <v>0.075231638</v>
      </c>
      <c r="G116" s="299">
        <v>47.25</v>
      </c>
    </row>
    <row r="117" spans="1:7" ht="12.75">
      <c r="A117" s="303" t="s">
        <v>790</v>
      </c>
      <c r="B117" s="298" t="s">
        <v>791</v>
      </c>
      <c r="C117" s="299">
        <v>185095</v>
      </c>
      <c r="D117" s="299">
        <v>128000</v>
      </c>
      <c r="E117" s="299">
        <v>139.25</v>
      </c>
      <c r="F117" s="307">
        <v>0.075231638</v>
      </c>
      <c r="G117" s="299">
        <v>47.25</v>
      </c>
    </row>
    <row r="118" spans="1:7" s="297" customFormat="1" ht="12.75" hidden="1">
      <c r="A118" s="292"/>
      <c r="B118" s="292" t="s">
        <v>402</v>
      </c>
      <c r="C118" s="293">
        <v>0</v>
      </c>
      <c r="D118" s="293">
        <v>0</v>
      </c>
      <c r="E118" s="293">
        <v>519427.57</v>
      </c>
      <c r="F118" s="296">
        <v>0</v>
      </c>
      <c r="G118" s="293">
        <v>212686.03</v>
      </c>
    </row>
    <row r="119" spans="1:7" s="297" customFormat="1" ht="12.75" hidden="1">
      <c r="A119" s="292" t="s">
        <v>835</v>
      </c>
      <c r="B119" s="292" t="s">
        <v>403</v>
      </c>
      <c r="C119" s="293">
        <v>0</v>
      </c>
      <c r="D119" s="293">
        <v>0</v>
      </c>
      <c r="E119" s="293">
        <v>-519427.57</v>
      </c>
      <c r="F119" s="296">
        <v>0</v>
      </c>
      <c r="G119" s="293">
        <v>-212686.03</v>
      </c>
    </row>
    <row r="120" spans="1:7" ht="12.75" hidden="1">
      <c r="A120" s="301" t="s">
        <v>804</v>
      </c>
      <c r="B120" s="298" t="s">
        <v>461</v>
      </c>
      <c r="C120" s="299">
        <v>0</v>
      </c>
      <c r="D120" s="299">
        <v>0</v>
      </c>
      <c r="E120" s="299">
        <v>-519427.57</v>
      </c>
      <c r="F120" s="307">
        <v>0</v>
      </c>
      <c r="G120" s="299">
        <v>-212686.03</v>
      </c>
    </row>
    <row r="121" spans="1:7" s="297" customFormat="1" ht="12.75">
      <c r="A121" s="292" t="s">
        <v>838</v>
      </c>
      <c r="B121" s="292" t="s">
        <v>839</v>
      </c>
      <c r="C121" s="293"/>
      <c r="D121" s="293"/>
      <c r="E121" s="293"/>
      <c r="F121" s="296"/>
      <c r="G121" s="293"/>
    </row>
    <row r="122" spans="1:7" s="297" customFormat="1" ht="12.75">
      <c r="A122" s="292" t="s">
        <v>710</v>
      </c>
      <c r="B122" s="292" t="s">
        <v>711</v>
      </c>
      <c r="C122" s="293">
        <v>3955851</v>
      </c>
      <c r="D122" s="293">
        <v>576605</v>
      </c>
      <c r="E122" s="293">
        <v>569407.98</v>
      </c>
      <c r="F122" s="296">
        <v>14.394070454</v>
      </c>
      <c r="G122" s="293">
        <v>337927.82</v>
      </c>
    </row>
    <row r="123" spans="1:7" ht="25.5">
      <c r="A123" s="301" t="s">
        <v>712</v>
      </c>
      <c r="B123" s="298" t="s">
        <v>444</v>
      </c>
      <c r="C123" s="299">
        <v>107860</v>
      </c>
      <c r="D123" s="299">
        <v>20134</v>
      </c>
      <c r="E123" s="299">
        <v>12937.92</v>
      </c>
      <c r="F123" s="307">
        <v>11.995104765</v>
      </c>
      <c r="G123" s="299">
        <v>6808.76</v>
      </c>
    </row>
    <row r="124" spans="1:7" ht="12.75">
      <c r="A124" s="301" t="s">
        <v>713</v>
      </c>
      <c r="B124" s="298" t="s">
        <v>714</v>
      </c>
      <c r="C124" s="299">
        <v>57363</v>
      </c>
      <c r="D124" s="299">
        <v>57363</v>
      </c>
      <c r="E124" s="299">
        <v>57362.06</v>
      </c>
      <c r="F124" s="307">
        <v>99.998361313</v>
      </c>
      <c r="G124" s="299">
        <v>57362.06</v>
      </c>
    </row>
    <row r="125" spans="1:7" ht="12.75">
      <c r="A125" s="301" t="s">
        <v>715</v>
      </c>
      <c r="B125" s="298" t="s">
        <v>716</v>
      </c>
      <c r="C125" s="299">
        <v>3790628</v>
      </c>
      <c r="D125" s="299">
        <v>499108</v>
      </c>
      <c r="E125" s="299">
        <v>499108</v>
      </c>
      <c r="F125" s="307">
        <v>13.166894773</v>
      </c>
      <c r="G125" s="299">
        <v>273757</v>
      </c>
    </row>
    <row r="126" spans="1:7" ht="25.5">
      <c r="A126" s="303" t="s">
        <v>717</v>
      </c>
      <c r="B126" s="298" t="s">
        <v>718</v>
      </c>
      <c r="C126" s="299">
        <v>3790628</v>
      </c>
      <c r="D126" s="299">
        <v>499108</v>
      </c>
      <c r="E126" s="299">
        <v>499108</v>
      </c>
      <c r="F126" s="307">
        <v>13.166894773</v>
      </c>
      <c r="G126" s="299">
        <v>273757</v>
      </c>
    </row>
    <row r="127" spans="1:7" s="297" customFormat="1" ht="12.75">
      <c r="A127" s="292" t="s">
        <v>833</v>
      </c>
      <c r="B127" s="292" t="s">
        <v>834</v>
      </c>
      <c r="C127" s="293">
        <v>3955851</v>
      </c>
      <c r="D127" s="293">
        <v>576605</v>
      </c>
      <c r="E127" s="293">
        <v>404116.08</v>
      </c>
      <c r="F127" s="296">
        <v>10.215654735</v>
      </c>
      <c r="G127" s="293">
        <v>242168.76</v>
      </c>
    </row>
    <row r="128" spans="1:7" ht="12.75">
      <c r="A128" s="301" t="s">
        <v>720</v>
      </c>
      <c r="B128" s="298" t="s">
        <v>721</v>
      </c>
      <c r="C128" s="299">
        <v>3951851</v>
      </c>
      <c r="D128" s="299">
        <v>576605</v>
      </c>
      <c r="E128" s="299">
        <v>404116.08</v>
      </c>
      <c r="F128" s="307">
        <v>10.225994857</v>
      </c>
      <c r="G128" s="299">
        <v>242168.76</v>
      </c>
    </row>
    <row r="129" spans="1:7" ht="12.75">
      <c r="A129" s="303" t="s">
        <v>722</v>
      </c>
      <c r="B129" s="298" t="s">
        <v>723</v>
      </c>
      <c r="C129" s="299">
        <v>3926675</v>
      </c>
      <c r="D129" s="299">
        <v>576429</v>
      </c>
      <c r="E129" s="299">
        <v>404116.08</v>
      </c>
      <c r="F129" s="307">
        <v>10.291559144</v>
      </c>
      <c r="G129" s="299">
        <v>242168.76</v>
      </c>
    </row>
    <row r="130" spans="1:7" ht="12.75">
      <c r="A130" s="305" t="s">
        <v>724</v>
      </c>
      <c r="B130" s="298" t="s">
        <v>725</v>
      </c>
      <c r="C130" s="299">
        <v>1931660</v>
      </c>
      <c r="D130" s="299">
        <v>322161</v>
      </c>
      <c r="E130" s="299">
        <v>302689.41</v>
      </c>
      <c r="F130" s="307">
        <v>15.669911372</v>
      </c>
      <c r="G130" s="299">
        <v>157666.25</v>
      </c>
    </row>
    <row r="131" spans="1:7" ht="12.75">
      <c r="A131" s="306" t="s">
        <v>726</v>
      </c>
      <c r="B131" s="298" t="s">
        <v>727</v>
      </c>
      <c r="C131" s="299">
        <v>1564619</v>
      </c>
      <c r="D131" s="299">
        <v>261262</v>
      </c>
      <c r="E131" s="299">
        <v>244168.87</v>
      </c>
      <c r="F131" s="307">
        <v>15.60564393</v>
      </c>
      <c r="G131" s="299">
        <v>128464.67</v>
      </c>
    </row>
    <row r="132" spans="1:7" ht="12.75">
      <c r="A132" s="305" t="s">
        <v>730</v>
      </c>
      <c r="B132" s="298" t="s">
        <v>731</v>
      </c>
      <c r="C132" s="299">
        <v>1995015</v>
      </c>
      <c r="D132" s="299">
        <v>254268</v>
      </c>
      <c r="E132" s="299">
        <v>101426.67</v>
      </c>
      <c r="F132" s="307">
        <v>5.084005383</v>
      </c>
      <c r="G132" s="299">
        <v>84502.51</v>
      </c>
    </row>
    <row r="133" spans="1:7" ht="12.75">
      <c r="A133" s="303" t="s">
        <v>752</v>
      </c>
      <c r="B133" s="298" t="s">
        <v>753</v>
      </c>
      <c r="C133" s="299">
        <v>25000</v>
      </c>
      <c r="D133" s="299">
        <v>0</v>
      </c>
      <c r="E133" s="299">
        <v>0</v>
      </c>
      <c r="F133" s="307">
        <v>0</v>
      </c>
      <c r="G133" s="299">
        <v>0</v>
      </c>
    </row>
    <row r="134" spans="1:7" ht="12.75">
      <c r="A134" s="305" t="s">
        <v>766</v>
      </c>
      <c r="B134" s="298" t="s">
        <v>767</v>
      </c>
      <c r="C134" s="299">
        <v>25000</v>
      </c>
      <c r="D134" s="299">
        <v>0</v>
      </c>
      <c r="E134" s="299">
        <v>0</v>
      </c>
      <c r="F134" s="307">
        <v>0</v>
      </c>
      <c r="G134" s="299">
        <v>0</v>
      </c>
    </row>
    <row r="135" spans="1:7" ht="25.5">
      <c r="A135" s="303" t="s">
        <v>772</v>
      </c>
      <c r="B135" s="298" t="s">
        <v>773</v>
      </c>
      <c r="C135" s="299">
        <v>176</v>
      </c>
      <c r="D135" s="299">
        <v>176</v>
      </c>
      <c r="E135" s="299">
        <v>0</v>
      </c>
      <c r="F135" s="307">
        <v>0</v>
      </c>
      <c r="G135" s="299">
        <v>0</v>
      </c>
    </row>
    <row r="136" spans="1:7" ht="12.75">
      <c r="A136" s="305" t="s">
        <v>776</v>
      </c>
      <c r="B136" s="298" t="s">
        <v>777</v>
      </c>
      <c r="C136" s="299">
        <v>176</v>
      </c>
      <c r="D136" s="299">
        <v>176</v>
      </c>
      <c r="E136" s="299">
        <v>0</v>
      </c>
      <c r="F136" s="307">
        <v>0</v>
      </c>
      <c r="G136" s="299">
        <v>0</v>
      </c>
    </row>
    <row r="137" spans="1:7" ht="12.75">
      <c r="A137" s="301" t="s">
        <v>788</v>
      </c>
      <c r="B137" s="298" t="s">
        <v>789</v>
      </c>
      <c r="C137" s="299">
        <v>4000</v>
      </c>
      <c r="D137" s="299">
        <v>0</v>
      </c>
      <c r="E137" s="299">
        <v>0</v>
      </c>
      <c r="F137" s="307">
        <v>0</v>
      </c>
      <c r="G137" s="299">
        <v>0</v>
      </c>
    </row>
    <row r="138" spans="1:7" ht="12.75">
      <c r="A138" s="303" t="s">
        <v>790</v>
      </c>
      <c r="B138" s="298" t="s">
        <v>791</v>
      </c>
      <c r="C138" s="299">
        <v>4000</v>
      </c>
      <c r="D138" s="299">
        <v>0</v>
      </c>
      <c r="E138" s="299">
        <v>0</v>
      </c>
      <c r="F138" s="307">
        <v>0</v>
      </c>
      <c r="G138" s="299">
        <v>0</v>
      </c>
    </row>
    <row r="139" spans="1:7" s="297" customFormat="1" ht="12.75" hidden="1">
      <c r="A139" s="292"/>
      <c r="B139" s="292" t="s">
        <v>402</v>
      </c>
      <c r="C139" s="293">
        <v>0</v>
      </c>
      <c r="D139" s="293">
        <v>0</v>
      </c>
      <c r="E139" s="293">
        <v>165291.9</v>
      </c>
      <c r="F139" s="296">
        <v>0</v>
      </c>
      <c r="G139" s="293">
        <v>95759.06</v>
      </c>
    </row>
    <row r="140" spans="1:7" s="297" customFormat="1" ht="12.75" hidden="1">
      <c r="A140" s="292" t="s">
        <v>835</v>
      </c>
      <c r="B140" s="292" t="s">
        <v>403</v>
      </c>
      <c r="C140" s="293">
        <v>0</v>
      </c>
      <c r="D140" s="293">
        <v>0</v>
      </c>
      <c r="E140" s="293">
        <v>-165291.9</v>
      </c>
      <c r="F140" s="296">
        <v>0</v>
      </c>
      <c r="G140" s="293">
        <v>-95759.06</v>
      </c>
    </row>
    <row r="141" spans="1:7" ht="12.75" hidden="1">
      <c r="A141" s="301" t="s">
        <v>804</v>
      </c>
      <c r="B141" s="298" t="s">
        <v>461</v>
      </c>
      <c r="C141" s="299">
        <v>0</v>
      </c>
      <c r="D141" s="299">
        <v>0</v>
      </c>
      <c r="E141" s="299">
        <v>-165291.9</v>
      </c>
      <c r="F141" s="307">
        <v>0</v>
      </c>
      <c r="G141" s="299">
        <v>-95759.06</v>
      </c>
    </row>
    <row r="142" spans="1:7" s="297" customFormat="1" ht="12.75">
      <c r="A142" s="292" t="s">
        <v>840</v>
      </c>
      <c r="B142" s="292" t="s">
        <v>841</v>
      </c>
      <c r="C142" s="293"/>
      <c r="D142" s="293"/>
      <c r="E142" s="293"/>
      <c r="F142" s="296"/>
      <c r="G142" s="293"/>
    </row>
    <row r="143" spans="1:7" s="297" customFormat="1" ht="12.75">
      <c r="A143" s="292" t="s">
        <v>710</v>
      </c>
      <c r="B143" s="292" t="s">
        <v>711</v>
      </c>
      <c r="C143" s="293">
        <v>2445598</v>
      </c>
      <c r="D143" s="293">
        <v>474006</v>
      </c>
      <c r="E143" s="293">
        <v>474006</v>
      </c>
      <c r="F143" s="296">
        <v>19.382008</v>
      </c>
      <c r="G143" s="293">
        <v>226895</v>
      </c>
    </row>
    <row r="144" spans="1:7" ht="12.75">
      <c r="A144" s="301" t="s">
        <v>715</v>
      </c>
      <c r="B144" s="298" t="s">
        <v>716</v>
      </c>
      <c r="C144" s="299">
        <v>2445598</v>
      </c>
      <c r="D144" s="299">
        <v>474006</v>
      </c>
      <c r="E144" s="299">
        <v>474006</v>
      </c>
      <c r="F144" s="307">
        <v>19.382008</v>
      </c>
      <c r="G144" s="299">
        <v>226895</v>
      </c>
    </row>
    <row r="145" spans="1:7" ht="25.5">
      <c r="A145" s="303" t="s">
        <v>717</v>
      </c>
      <c r="B145" s="298" t="s">
        <v>718</v>
      </c>
      <c r="C145" s="299">
        <v>2445598</v>
      </c>
      <c r="D145" s="299">
        <v>474006</v>
      </c>
      <c r="E145" s="299">
        <v>474006</v>
      </c>
      <c r="F145" s="307">
        <v>19.382008</v>
      </c>
      <c r="G145" s="299">
        <v>226895</v>
      </c>
    </row>
    <row r="146" spans="1:7" s="297" customFormat="1" ht="12.75">
      <c r="A146" s="292" t="s">
        <v>833</v>
      </c>
      <c r="B146" s="292" t="s">
        <v>834</v>
      </c>
      <c r="C146" s="293">
        <v>2445598</v>
      </c>
      <c r="D146" s="293">
        <v>474006</v>
      </c>
      <c r="E146" s="293">
        <v>337668.47</v>
      </c>
      <c r="F146" s="296">
        <v>13.807194396</v>
      </c>
      <c r="G146" s="293">
        <v>150759.78</v>
      </c>
    </row>
    <row r="147" spans="1:7" ht="12.75">
      <c r="A147" s="301" t="s">
        <v>720</v>
      </c>
      <c r="B147" s="298" t="s">
        <v>721</v>
      </c>
      <c r="C147" s="299">
        <v>2377498</v>
      </c>
      <c r="D147" s="299">
        <v>457406</v>
      </c>
      <c r="E147" s="299">
        <v>337668.47</v>
      </c>
      <c r="F147" s="307">
        <v>14.202681559</v>
      </c>
      <c r="G147" s="299">
        <v>150759.78</v>
      </c>
    </row>
    <row r="148" spans="1:7" ht="12.75">
      <c r="A148" s="303" t="s">
        <v>722</v>
      </c>
      <c r="B148" s="298" t="s">
        <v>723</v>
      </c>
      <c r="C148" s="299">
        <v>2371198</v>
      </c>
      <c r="D148" s="299">
        <v>451106</v>
      </c>
      <c r="E148" s="299">
        <v>332515.95</v>
      </c>
      <c r="F148" s="307">
        <v>14.02312038</v>
      </c>
      <c r="G148" s="299">
        <v>150759.78</v>
      </c>
    </row>
    <row r="149" spans="1:7" ht="12.75">
      <c r="A149" s="305" t="s">
        <v>724</v>
      </c>
      <c r="B149" s="298" t="s">
        <v>725</v>
      </c>
      <c r="C149" s="299">
        <v>1966505</v>
      </c>
      <c r="D149" s="299">
        <v>327800</v>
      </c>
      <c r="E149" s="299">
        <v>245669.04</v>
      </c>
      <c r="F149" s="307">
        <v>12.492673042</v>
      </c>
      <c r="G149" s="299">
        <v>124917.28</v>
      </c>
    </row>
    <row r="150" spans="1:7" ht="12.75">
      <c r="A150" s="306" t="s">
        <v>726</v>
      </c>
      <c r="B150" s="298" t="s">
        <v>727</v>
      </c>
      <c r="C150" s="299">
        <v>1490823</v>
      </c>
      <c r="D150" s="299">
        <v>248600</v>
      </c>
      <c r="E150" s="299">
        <v>193106.78</v>
      </c>
      <c r="F150" s="307">
        <v>12.953031983</v>
      </c>
      <c r="G150" s="299">
        <v>99405.95</v>
      </c>
    </row>
    <row r="151" spans="1:7" ht="12.75">
      <c r="A151" s="305" t="s">
        <v>730</v>
      </c>
      <c r="B151" s="298" t="s">
        <v>731</v>
      </c>
      <c r="C151" s="299">
        <v>404693</v>
      </c>
      <c r="D151" s="299">
        <v>123306</v>
      </c>
      <c r="E151" s="299">
        <v>86846.91</v>
      </c>
      <c r="F151" s="307">
        <v>21.459948652</v>
      </c>
      <c r="G151" s="299">
        <v>25842.5</v>
      </c>
    </row>
    <row r="152" spans="1:7" ht="25.5">
      <c r="A152" s="303" t="s">
        <v>772</v>
      </c>
      <c r="B152" s="298" t="s">
        <v>773</v>
      </c>
      <c r="C152" s="299">
        <v>6300</v>
      </c>
      <c r="D152" s="299">
        <v>6300</v>
      </c>
      <c r="E152" s="299">
        <v>5152.52</v>
      </c>
      <c r="F152" s="307">
        <v>81.786031746</v>
      </c>
      <c r="G152" s="299">
        <v>0</v>
      </c>
    </row>
    <row r="153" spans="1:7" ht="12.75">
      <c r="A153" s="305" t="s">
        <v>776</v>
      </c>
      <c r="B153" s="298" t="s">
        <v>777</v>
      </c>
      <c r="C153" s="299">
        <v>6300</v>
      </c>
      <c r="D153" s="299">
        <v>6300</v>
      </c>
      <c r="E153" s="299">
        <v>5152.52</v>
      </c>
      <c r="F153" s="307">
        <v>81.786031746</v>
      </c>
      <c r="G153" s="299">
        <v>0</v>
      </c>
    </row>
    <row r="154" spans="1:7" ht="12.75">
      <c r="A154" s="301" t="s">
        <v>788</v>
      </c>
      <c r="B154" s="298" t="s">
        <v>789</v>
      </c>
      <c r="C154" s="299">
        <v>68100</v>
      </c>
      <c r="D154" s="299">
        <v>16600</v>
      </c>
      <c r="E154" s="299">
        <v>0</v>
      </c>
      <c r="F154" s="307">
        <v>0</v>
      </c>
      <c r="G154" s="299">
        <v>0</v>
      </c>
    </row>
    <row r="155" spans="1:7" ht="12.75">
      <c r="A155" s="303" t="s">
        <v>790</v>
      </c>
      <c r="B155" s="298" t="s">
        <v>791</v>
      </c>
      <c r="C155" s="299">
        <v>68100</v>
      </c>
      <c r="D155" s="299">
        <v>16600</v>
      </c>
      <c r="E155" s="299">
        <v>0</v>
      </c>
      <c r="F155" s="307">
        <v>0</v>
      </c>
      <c r="G155" s="299">
        <v>0</v>
      </c>
    </row>
    <row r="156" spans="1:7" s="297" customFormat="1" ht="12.75" hidden="1">
      <c r="A156" s="292"/>
      <c r="B156" s="292" t="s">
        <v>402</v>
      </c>
      <c r="C156" s="293">
        <v>0</v>
      </c>
      <c r="D156" s="293">
        <v>0</v>
      </c>
      <c r="E156" s="293">
        <v>136337.53</v>
      </c>
      <c r="F156" s="296">
        <v>0</v>
      </c>
      <c r="G156" s="293">
        <v>76135.22</v>
      </c>
    </row>
    <row r="157" spans="1:7" s="297" customFormat="1" ht="12.75" hidden="1">
      <c r="A157" s="292" t="s">
        <v>835</v>
      </c>
      <c r="B157" s="292" t="s">
        <v>403</v>
      </c>
      <c r="C157" s="293">
        <v>0</v>
      </c>
      <c r="D157" s="293">
        <v>0</v>
      </c>
      <c r="E157" s="293">
        <v>-136337.53</v>
      </c>
      <c r="F157" s="296">
        <v>0</v>
      </c>
      <c r="G157" s="293">
        <v>-76135.22</v>
      </c>
    </row>
    <row r="158" spans="1:7" ht="12.75" hidden="1">
      <c r="A158" s="301" t="s">
        <v>804</v>
      </c>
      <c r="B158" s="298" t="s">
        <v>461</v>
      </c>
      <c r="C158" s="299">
        <v>0</v>
      </c>
      <c r="D158" s="299">
        <v>0</v>
      </c>
      <c r="E158" s="299">
        <v>-136337.53</v>
      </c>
      <c r="F158" s="307">
        <v>0</v>
      </c>
      <c r="G158" s="299">
        <v>-76135.22</v>
      </c>
    </row>
    <row r="159" spans="1:7" s="297" customFormat="1" ht="12.75">
      <c r="A159" s="292" t="s">
        <v>842</v>
      </c>
      <c r="B159" s="292" t="s">
        <v>843</v>
      </c>
      <c r="C159" s="293"/>
      <c r="D159" s="293"/>
      <c r="E159" s="293"/>
      <c r="F159" s="296"/>
      <c r="G159" s="293"/>
    </row>
    <row r="160" spans="1:7" s="297" customFormat="1" ht="12.75">
      <c r="A160" s="292" t="s">
        <v>710</v>
      </c>
      <c r="B160" s="292" t="s">
        <v>711</v>
      </c>
      <c r="C160" s="293">
        <v>558901</v>
      </c>
      <c r="D160" s="293">
        <v>105837</v>
      </c>
      <c r="E160" s="293">
        <v>105864.5</v>
      </c>
      <c r="F160" s="296">
        <v>18.941547788</v>
      </c>
      <c r="G160" s="293">
        <v>53188.5</v>
      </c>
    </row>
    <row r="161" spans="1:7" ht="25.5">
      <c r="A161" s="301" t="s">
        <v>712</v>
      </c>
      <c r="B161" s="298" t="s">
        <v>444</v>
      </c>
      <c r="C161" s="299">
        <v>0</v>
      </c>
      <c r="D161" s="299">
        <v>0</v>
      </c>
      <c r="E161" s="299">
        <v>27.5</v>
      </c>
      <c r="F161" s="307">
        <v>0</v>
      </c>
      <c r="G161" s="299">
        <v>27.5</v>
      </c>
    </row>
    <row r="162" spans="1:7" ht="12.75">
      <c r="A162" s="301" t="s">
        <v>715</v>
      </c>
      <c r="B162" s="298" t="s">
        <v>716</v>
      </c>
      <c r="C162" s="299">
        <v>558901</v>
      </c>
      <c r="D162" s="299">
        <v>105837</v>
      </c>
      <c r="E162" s="299">
        <v>105837</v>
      </c>
      <c r="F162" s="307">
        <v>18.936627417</v>
      </c>
      <c r="G162" s="299">
        <v>53161</v>
      </c>
    </row>
    <row r="163" spans="1:7" ht="25.5">
      <c r="A163" s="303" t="s">
        <v>717</v>
      </c>
      <c r="B163" s="298" t="s">
        <v>718</v>
      </c>
      <c r="C163" s="299">
        <v>558901</v>
      </c>
      <c r="D163" s="299">
        <v>105837</v>
      </c>
      <c r="E163" s="299">
        <v>105837</v>
      </c>
      <c r="F163" s="307">
        <v>18.936627417</v>
      </c>
      <c r="G163" s="299">
        <v>53161</v>
      </c>
    </row>
    <row r="164" spans="1:7" s="297" customFormat="1" ht="12.75">
      <c r="A164" s="292" t="s">
        <v>833</v>
      </c>
      <c r="B164" s="292" t="s">
        <v>834</v>
      </c>
      <c r="C164" s="293">
        <v>558901</v>
      </c>
      <c r="D164" s="293">
        <v>105837</v>
      </c>
      <c r="E164" s="293">
        <v>97574.2</v>
      </c>
      <c r="F164" s="296">
        <v>17.458226054</v>
      </c>
      <c r="G164" s="293">
        <v>74009.67</v>
      </c>
    </row>
    <row r="165" spans="1:7" ht="12.75">
      <c r="A165" s="301" t="s">
        <v>720</v>
      </c>
      <c r="B165" s="298" t="s">
        <v>721</v>
      </c>
      <c r="C165" s="299">
        <v>558901</v>
      </c>
      <c r="D165" s="299">
        <v>105837</v>
      </c>
      <c r="E165" s="299">
        <v>97574.2</v>
      </c>
      <c r="F165" s="307">
        <v>17.458226054</v>
      </c>
      <c r="G165" s="299">
        <v>74009.67</v>
      </c>
    </row>
    <row r="166" spans="1:7" ht="12.75">
      <c r="A166" s="303" t="s">
        <v>722</v>
      </c>
      <c r="B166" s="298" t="s">
        <v>723</v>
      </c>
      <c r="C166" s="299">
        <v>557573</v>
      </c>
      <c r="D166" s="299">
        <v>105837</v>
      </c>
      <c r="E166" s="299">
        <v>97574.2</v>
      </c>
      <c r="F166" s="307">
        <v>17.4998072</v>
      </c>
      <c r="G166" s="299">
        <v>74009.67</v>
      </c>
    </row>
    <row r="167" spans="1:7" ht="12.75">
      <c r="A167" s="305" t="s">
        <v>724</v>
      </c>
      <c r="B167" s="298" t="s">
        <v>725</v>
      </c>
      <c r="C167" s="299">
        <v>447060</v>
      </c>
      <c r="D167" s="299">
        <v>85340</v>
      </c>
      <c r="E167" s="299">
        <v>80679.38</v>
      </c>
      <c r="F167" s="307">
        <v>18.04665593</v>
      </c>
      <c r="G167" s="299">
        <v>62990.04</v>
      </c>
    </row>
    <row r="168" spans="1:7" ht="12.75">
      <c r="A168" s="306" t="s">
        <v>726</v>
      </c>
      <c r="B168" s="298" t="s">
        <v>727</v>
      </c>
      <c r="C168" s="299">
        <v>358659</v>
      </c>
      <c r="D168" s="299">
        <v>67159</v>
      </c>
      <c r="E168" s="299">
        <v>62504.87</v>
      </c>
      <c r="F168" s="307">
        <v>17.427380883</v>
      </c>
      <c r="G168" s="299">
        <v>44815.53</v>
      </c>
    </row>
    <row r="169" spans="1:7" ht="12.75">
      <c r="A169" s="305" t="s">
        <v>730</v>
      </c>
      <c r="B169" s="298" t="s">
        <v>731</v>
      </c>
      <c r="C169" s="299">
        <v>110513</v>
      </c>
      <c r="D169" s="299">
        <v>20497</v>
      </c>
      <c r="E169" s="299">
        <v>16894.82</v>
      </c>
      <c r="F169" s="307">
        <v>15.287631319</v>
      </c>
      <c r="G169" s="299">
        <v>11019.63</v>
      </c>
    </row>
    <row r="170" spans="1:7" ht="25.5">
      <c r="A170" s="303" t="s">
        <v>772</v>
      </c>
      <c r="B170" s="298" t="s">
        <v>773</v>
      </c>
      <c r="C170" s="299">
        <v>1328</v>
      </c>
      <c r="D170" s="299">
        <v>0</v>
      </c>
      <c r="E170" s="299">
        <v>0</v>
      </c>
      <c r="F170" s="307">
        <v>0</v>
      </c>
      <c r="G170" s="299">
        <v>0</v>
      </c>
    </row>
    <row r="171" spans="1:7" ht="12.75">
      <c r="A171" s="305" t="s">
        <v>776</v>
      </c>
      <c r="B171" s="298" t="s">
        <v>777</v>
      </c>
      <c r="C171" s="299">
        <v>1328</v>
      </c>
      <c r="D171" s="299">
        <v>0</v>
      </c>
      <c r="E171" s="299">
        <v>0</v>
      </c>
      <c r="F171" s="307">
        <v>0</v>
      </c>
      <c r="G171" s="299">
        <v>0</v>
      </c>
    </row>
    <row r="172" spans="1:7" s="297" customFormat="1" ht="12.75" hidden="1">
      <c r="A172" s="292"/>
      <c r="B172" s="292" t="s">
        <v>402</v>
      </c>
      <c r="C172" s="293">
        <v>0</v>
      </c>
      <c r="D172" s="293">
        <v>0</v>
      </c>
      <c r="E172" s="293">
        <v>8290.3</v>
      </c>
      <c r="F172" s="296">
        <v>0</v>
      </c>
      <c r="G172" s="293">
        <v>-20821.17</v>
      </c>
    </row>
    <row r="173" spans="1:7" s="297" customFormat="1" ht="12.75" hidden="1">
      <c r="A173" s="292" t="s">
        <v>835</v>
      </c>
      <c r="B173" s="292" t="s">
        <v>403</v>
      </c>
      <c r="C173" s="293">
        <v>0</v>
      </c>
      <c r="D173" s="293">
        <v>0</v>
      </c>
      <c r="E173" s="293">
        <v>-8290.3</v>
      </c>
      <c r="F173" s="296">
        <v>0</v>
      </c>
      <c r="G173" s="293">
        <v>20821.17</v>
      </c>
    </row>
    <row r="174" spans="1:7" ht="12.75" hidden="1">
      <c r="A174" s="301" t="s">
        <v>804</v>
      </c>
      <c r="B174" s="298" t="s">
        <v>461</v>
      </c>
      <c r="C174" s="299">
        <v>0</v>
      </c>
      <c r="D174" s="299">
        <v>0</v>
      </c>
      <c r="E174" s="299">
        <v>-8290.3</v>
      </c>
      <c r="F174" s="307">
        <v>0</v>
      </c>
      <c r="G174" s="299">
        <v>20821.17</v>
      </c>
    </row>
    <row r="175" spans="1:7" s="297" customFormat="1" ht="12.75">
      <c r="A175" s="292" t="s">
        <v>844</v>
      </c>
      <c r="B175" s="292" t="s">
        <v>845</v>
      </c>
      <c r="C175" s="293"/>
      <c r="D175" s="293"/>
      <c r="E175" s="293"/>
      <c r="F175" s="296"/>
      <c r="G175" s="293"/>
    </row>
    <row r="176" spans="1:7" s="297" customFormat="1" ht="12.75">
      <c r="A176" s="292" t="s">
        <v>710</v>
      </c>
      <c r="B176" s="292" t="s">
        <v>711</v>
      </c>
      <c r="C176" s="293">
        <v>134257985</v>
      </c>
      <c r="D176" s="293">
        <v>19550833</v>
      </c>
      <c r="E176" s="293">
        <v>21292442.41</v>
      </c>
      <c r="F176" s="296">
        <v>15.859349006</v>
      </c>
      <c r="G176" s="293">
        <v>13600220.44</v>
      </c>
    </row>
    <row r="177" spans="1:7" ht="25.5">
      <c r="A177" s="301" t="s">
        <v>712</v>
      </c>
      <c r="B177" s="298" t="s">
        <v>444</v>
      </c>
      <c r="C177" s="299">
        <v>1340935</v>
      </c>
      <c r="D177" s="299">
        <v>189501</v>
      </c>
      <c r="E177" s="299">
        <v>94145.41</v>
      </c>
      <c r="F177" s="307">
        <v>7.020877969</v>
      </c>
      <c r="G177" s="299">
        <v>36876.44</v>
      </c>
    </row>
    <row r="178" spans="1:7" ht="12.75">
      <c r="A178" s="301" t="s">
        <v>713</v>
      </c>
      <c r="B178" s="298" t="s">
        <v>714</v>
      </c>
      <c r="C178" s="299">
        <v>6204554</v>
      </c>
      <c r="D178" s="299">
        <v>23846</v>
      </c>
      <c r="E178" s="299">
        <v>1860811</v>
      </c>
      <c r="F178" s="307">
        <v>29.991051734</v>
      </c>
      <c r="G178" s="299">
        <v>1860811</v>
      </c>
    </row>
    <row r="179" spans="1:7" ht="12.75">
      <c r="A179" s="301" t="s">
        <v>715</v>
      </c>
      <c r="B179" s="298" t="s">
        <v>716</v>
      </c>
      <c r="C179" s="299">
        <v>126712496</v>
      </c>
      <c r="D179" s="299">
        <v>19337486</v>
      </c>
      <c r="E179" s="299">
        <v>19337486</v>
      </c>
      <c r="F179" s="307">
        <v>15.260914756</v>
      </c>
      <c r="G179" s="299">
        <v>11702533</v>
      </c>
    </row>
    <row r="180" spans="1:7" ht="25.5">
      <c r="A180" s="303" t="s">
        <v>717</v>
      </c>
      <c r="B180" s="298" t="s">
        <v>718</v>
      </c>
      <c r="C180" s="299">
        <v>126712496</v>
      </c>
      <c r="D180" s="299">
        <v>19337486</v>
      </c>
      <c r="E180" s="299">
        <v>19337486</v>
      </c>
      <c r="F180" s="307">
        <v>15.260914756</v>
      </c>
      <c r="G180" s="299">
        <v>11702533</v>
      </c>
    </row>
    <row r="181" spans="1:7" s="297" customFormat="1" ht="12.75">
      <c r="A181" s="292" t="s">
        <v>833</v>
      </c>
      <c r="B181" s="292" t="s">
        <v>834</v>
      </c>
      <c r="C181" s="293">
        <v>134257985</v>
      </c>
      <c r="D181" s="293">
        <v>19550833</v>
      </c>
      <c r="E181" s="293">
        <v>18355256.12</v>
      </c>
      <c r="F181" s="296">
        <v>13.671630868</v>
      </c>
      <c r="G181" s="293">
        <v>11333742.7</v>
      </c>
    </row>
    <row r="182" spans="1:7" ht="12.75">
      <c r="A182" s="301" t="s">
        <v>720</v>
      </c>
      <c r="B182" s="298" t="s">
        <v>721</v>
      </c>
      <c r="C182" s="299">
        <v>116501203</v>
      </c>
      <c r="D182" s="299">
        <v>18590907</v>
      </c>
      <c r="E182" s="299">
        <v>17415147.2</v>
      </c>
      <c r="F182" s="307">
        <v>14.948469845</v>
      </c>
      <c r="G182" s="299">
        <v>10398591.02</v>
      </c>
    </row>
    <row r="183" spans="1:7" ht="12.75">
      <c r="A183" s="303" t="s">
        <v>722</v>
      </c>
      <c r="B183" s="298" t="s">
        <v>723</v>
      </c>
      <c r="C183" s="299">
        <v>105869310</v>
      </c>
      <c r="D183" s="299">
        <v>17259247</v>
      </c>
      <c r="E183" s="299">
        <v>16324840.65</v>
      </c>
      <c r="F183" s="307">
        <v>15.419804521</v>
      </c>
      <c r="G183" s="299">
        <v>9876171.41</v>
      </c>
    </row>
    <row r="184" spans="1:7" ht="12.75">
      <c r="A184" s="305" t="s">
        <v>724</v>
      </c>
      <c r="B184" s="298" t="s">
        <v>725</v>
      </c>
      <c r="C184" s="299">
        <v>62458302</v>
      </c>
      <c r="D184" s="299">
        <v>10016719</v>
      </c>
      <c r="E184" s="299">
        <v>9788027.14999999</v>
      </c>
      <c r="F184" s="307">
        <v>15.671298829</v>
      </c>
      <c r="G184" s="299">
        <v>5000670.6</v>
      </c>
    </row>
    <row r="185" spans="1:7" ht="12.75">
      <c r="A185" s="306" t="s">
        <v>726</v>
      </c>
      <c r="B185" s="298" t="s">
        <v>727</v>
      </c>
      <c r="C185" s="299">
        <v>40343627</v>
      </c>
      <c r="D185" s="299">
        <v>6151098</v>
      </c>
      <c r="E185" s="299">
        <v>6025980.72</v>
      </c>
      <c r="F185" s="307">
        <v>14.936636014</v>
      </c>
      <c r="G185" s="299">
        <v>2721248.27</v>
      </c>
    </row>
    <row r="186" spans="1:7" ht="12.75">
      <c r="A186" s="305" t="s">
        <v>730</v>
      </c>
      <c r="B186" s="298" t="s">
        <v>731</v>
      </c>
      <c r="C186" s="299">
        <v>43411008</v>
      </c>
      <c r="D186" s="299">
        <v>7242528</v>
      </c>
      <c r="E186" s="299">
        <v>6536813.5</v>
      </c>
      <c r="F186" s="307">
        <v>15.057962948</v>
      </c>
      <c r="G186" s="299">
        <v>4875500.81</v>
      </c>
    </row>
    <row r="187" spans="1:7" ht="12.75">
      <c r="A187" s="303" t="s">
        <v>752</v>
      </c>
      <c r="B187" s="298" t="s">
        <v>753</v>
      </c>
      <c r="C187" s="299">
        <v>5498580</v>
      </c>
      <c r="D187" s="299">
        <v>706160</v>
      </c>
      <c r="E187" s="299">
        <v>566855.05</v>
      </c>
      <c r="F187" s="307">
        <v>10.309117081</v>
      </c>
      <c r="G187" s="299">
        <v>267107.89</v>
      </c>
    </row>
    <row r="188" spans="1:7" ht="12.75">
      <c r="A188" s="305" t="s">
        <v>754</v>
      </c>
      <c r="B188" s="298" t="s">
        <v>755</v>
      </c>
      <c r="C188" s="299">
        <v>12320</v>
      </c>
      <c r="D188" s="299">
        <v>6160</v>
      </c>
      <c r="E188" s="299">
        <v>0</v>
      </c>
      <c r="F188" s="307">
        <v>0</v>
      </c>
      <c r="G188" s="299">
        <v>0</v>
      </c>
    </row>
    <row r="189" spans="1:7" ht="12.75">
      <c r="A189" s="305" t="s">
        <v>766</v>
      </c>
      <c r="B189" s="298" t="s">
        <v>767</v>
      </c>
      <c r="C189" s="299">
        <v>5486260</v>
      </c>
      <c r="D189" s="299">
        <v>700000</v>
      </c>
      <c r="E189" s="299">
        <v>566855.05</v>
      </c>
      <c r="F189" s="307">
        <v>10.332267337</v>
      </c>
      <c r="G189" s="299">
        <v>267107.89</v>
      </c>
    </row>
    <row r="190" spans="1:7" ht="25.5">
      <c r="A190" s="303" t="s">
        <v>772</v>
      </c>
      <c r="B190" s="298" t="s">
        <v>773</v>
      </c>
      <c r="C190" s="299">
        <v>5131572</v>
      </c>
      <c r="D190" s="299">
        <v>625500</v>
      </c>
      <c r="E190" s="299">
        <v>523451.5</v>
      </c>
      <c r="F190" s="307">
        <v>10.200607143</v>
      </c>
      <c r="G190" s="299">
        <v>255311.72</v>
      </c>
    </row>
    <row r="191" spans="1:7" ht="12.75">
      <c r="A191" s="305" t="s">
        <v>776</v>
      </c>
      <c r="B191" s="298" t="s">
        <v>777</v>
      </c>
      <c r="C191" s="299">
        <v>5131572</v>
      </c>
      <c r="D191" s="299">
        <v>625500</v>
      </c>
      <c r="E191" s="299">
        <v>523451.5</v>
      </c>
      <c r="F191" s="307">
        <v>10.200607143</v>
      </c>
      <c r="G191" s="299">
        <v>255311.72</v>
      </c>
    </row>
    <row r="192" spans="1:7" ht="12.75">
      <c r="A192" s="303" t="s">
        <v>778</v>
      </c>
      <c r="B192" s="298" t="s">
        <v>779</v>
      </c>
      <c r="C192" s="299">
        <v>1741</v>
      </c>
      <c r="D192" s="299">
        <v>0</v>
      </c>
      <c r="E192" s="299">
        <v>0</v>
      </c>
      <c r="F192" s="307">
        <v>0</v>
      </c>
      <c r="G192" s="299">
        <v>0</v>
      </c>
    </row>
    <row r="193" spans="1:7" ht="38.25">
      <c r="A193" s="305" t="s">
        <v>786</v>
      </c>
      <c r="B193" s="298" t="s">
        <v>787</v>
      </c>
      <c r="C193" s="299">
        <v>1741</v>
      </c>
      <c r="D193" s="299">
        <v>0</v>
      </c>
      <c r="E193" s="299">
        <v>0</v>
      </c>
      <c r="F193" s="307">
        <v>0</v>
      </c>
      <c r="G193" s="299">
        <v>0</v>
      </c>
    </row>
    <row r="194" spans="1:7" ht="12.75">
      <c r="A194" s="301" t="s">
        <v>788</v>
      </c>
      <c r="B194" s="298" t="s">
        <v>789</v>
      </c>
      <c r="C194" s="299">
        <v>17756782</v>
      </c>
      <c r="D194" s="299">
        <v>959926</v>
      </c>
      <c r="E194" s="299">
        <v>940108.92</v>
      </c>
      <c r="F194" s="307">
        <v>5.294365387</v>
      </c>
      <c r="G194" s="299">
        <v>935151.68</v>
      </c>
    </row>
    <row r="195" spans="1:7" ht="12.75">
      <c r="A195" s="303" t="s">
        <v>790</v>
      </c>
      <c r="B195" s="298" t="s">
        <v>791</v>
      </c>
      <c r="C195" s="299">
        <v>17756782</v>
      </c>
      <c r="D195" s="299">
        <v>959926</v>
      </c>
      <c r="E195" s="299">
        <v>940108.92</v>
      </c>
      <c r="F195" s="307">
        <v>5.294365387</v>
      </c>
      <c r="G195" s="299">
        <v>935151.68</v>
      </c>
    </row>
    <row r="196" spans="1:7" s="297" customFormat="1" ht="12.75" hidden="1">
      <c r="A196" s="292"/>
      <c r="B196" s="292" t="s">
        <v>402</v>
      </c>
      <c r="C196" s="293">
        <v>0</v>
      </c>
      <c r="D196" s="293">
        <v>0</v>
      </c>
      <c r="E196" s="293">
        <v>2937186.29000001</v>
      </c>
      <c r="F196" s="296">
        <v>0</v>
      </c>
      <c r="G196" s="293">
        <v>2266477.74</v>
      </c>
    </row>
    <row r="197" spans="1:7" s="297" customFormat="1" ht="12.75" hidden="1">
      <c r="A197" s="292" t="s">
        <v>835</v>
      </c>
      <c r="B197" s="292" t="s">
        <v>403</v>
      </c>
      <c r="C197" s="293">
        <v>0</v>
      </c>
      <c r="D197" s="293">
        <v>0</v>
      </c>
      <c r="E197" s="293">
        <v>-2937186.29000001</v>
      </c>
      <c r="F197" s="296">
        <v>0</v>
      </c>
      <c r="G197" s="293">
        <v>-2266477.74</v>
      </c>
    </row>
    <row r="198" spans="1:7" ht="12.75" hidden="1">
      <c r="A198" s="301" t="s">
        <v>804</v>
      </c>
      <c r="B198" s="298" t="s">
        <v>461</v>
      </c>
      <c r="C198" s="299">
        <v>0</v>
      </c>
      <c r="D198" s="299">
        <v>0</v>
      </c>
      <c r="E198" s="299">
        <v>-2937186.29000001</v>
      </c>
      <c r="F198" s="307">
        <v>0</v>
      </c>
      <c r="G198" s="299">
        <v>-2266477.74</v>
      </c>
    </row>
    <row r="199" spans="1:7" s="297" customFormat="1" ht="12.75">
      <c r="A199" s="292" t="s">
        <v>846</v>
      </c>
      <c r="B199" s="292" t="s">
        <v>847</v>
      </c>
      <c r="C199" s="293"/>
      <c r="D199" s="293"/>
      <c r="E199" s="293"/>
      <c r="F199" s="296"/>
      <c r="G199" s="293"/>
    </row>
    <row r="200" spans="1:7" s="297" customFormat="1" ht="12.75">
      <c r="A200" s="292" t="s">
        <v>710</v>
      </c>
      <c r="B200" s="292" t="s">
        <v>711</v>
      </c>
      <c r="C200" s="293">
        <v>25009315</v>
      </c>
      <c r="D200" s="293">
        <v>4792078</v>
      </c>
      <c r="E200" s="293">
        <v>5113423.11</v>
      </c>
      <c r="F200" s="296">
        <v>20.446074233</v>
      </c>
      <c r="G200" s="293">
        <v>2583918.63</v>
      </c>
    </row>
    <row r="201" spans="1:7" ht="25.5">
      <c r="A201" s="301" t="s">
        <v>712</v>
      </c>
      <c r="B201" s="298" t="s">
        <v>444</v>
      </c>
      <c r="C201" s="299">
        <v>468750</v>
      </c>
      <c r="D201" s="299">
        <v>89585</v>
      </c>
      <c r="E201" s="299">
        <v>31681.31</v>
      </c>
      <c r="F201" s="307">
        <v>6.758679467</v>
      </c>
      <c r="G201" s="299">
        <v>29352.01</v>
      </c>
    </row>
    <row r="202" spans="1:7" ht="12.75">
      <c r="A202" s="301" t="s">
        <v>713</v>
      </c>
      <c r="B202" s="298" t="s">
        <v>714</v>
      </c>
      <c r="C202" s="299">
        <v>790560</v>
      </c>
      <c r="D202" s="299">
        <v>120000</v>
      </c>
      <c r="E202" s="299">
        <v>499248.8</v>
      </c>
      <c r="F202" s="307">
        <v>63.151285165</v>
      </c>
      <c r="G202" s="299">
        <v>420809.62</v>
      </c>
    </row>
    <row r="203" spans="1:7" ht="12.75">
      <c r="A203" s="301" t="s">
        <v>715</v>
      </c>
      <c r="B203" s="298" t="s">
        <v>716</v>
      </c>
      <c r="C203" s="299">
        <v>23750005</v>
      </c>
      <c r="D203" s="299">
        <v>4582493</v>
      </c>
      <c r="E203" s="299">
        <v>4582493</v>
      </c>
      <c r="F203" s="307">
        <v>19.294703306</v>
      </c>
      <c r="G203" s="299">
        <v>2133757</v>
      </c>
    </row>
    <row r="204" spans="1:7" ht="25.5">
      <c r="A204" s="303" t="s">
        <v>717</v>
      </c>
      <c r="B204" s="298" t="s">
        <v>718</v>
      </c>
      <c r="C204" s="299">
        <v>23750005</v>
      </c>
      <c r="D204" s="299">
        <v>4582493</v>
      </c>
      <c r="E204" s="299">
        <v>4582493</v>
      </c>
      <c r="F204" s="307">
        <v>19.294703306</v>
      </c>
      <c r="G204" s="299">
        <v>2133757</v>
      </c>
    </row>
    <row r="205" spans="1:7" s="297" customFormat="1" ht="12.75">
      <c r="A205" s="292" t="s">
        <v>833</v>
      </c>
      <c r="B205" s="292" t="s">
        <v>834</v>
      </c>
      <c r="C205" s="293">
        <v>25009315</v>
      </c>
      <c r="D205" s="293">
        <v>4792078</v>
      </c>
      <c r="E205" s="293">
        <v>4482085.68</v>
      </c>
      <c r="F205" s="296">
        <v>17.921665108</v>
      </c>
      <c r="G205" s="293">
        <v>2058556.6</v>
      </c>
    </row>
    <row r="206" spans="1:7" ht="12.75">
      <c r="A206" s="301" t="s">
        <v>720</v>
      </c>
      <c r="B206" s="298" t="s">
        <v>721</v>
      </c>
      <c r="C206" s="299">
        <v>24910465</v>
      </c>
      <c r="D206" s="299">
        <v>4786478</v>
      </c>
      <c r="E206" s="299">
        <v>4479164.38</v>
      </c>
      <c r="F206" s="307">
        <v>17.98105487</v>
      </c>
      <c r="G206" s="299">
        <v>2055635.3</v>
      </c>
    </row>
    <row r="207" spans="1:7" ht="12.75">
      <c r="A207" s="303" t="s">
        <v>722</v>
      </c>
      <c r="B207" s="298" t="s">
        <v>723</v>
      </c>
      <c r="C207" s="299">
        <v>23297468</v>
      </c>
      <c r="D207" s="299">
        <v>3707233</v>
      </c>
      <c r="E207" s="299">
        <v>3407472.54</v>
      </c>
      <c r="F207" s="307">
        <v>14.625935059</v>
      </c>
      <c r="G207" s="299">
        <v>1735022.23</v>
      </c>
    </row>
    <row r="208" spans="1:7" ht="12.75">
      <c r="A208" s="305" t="s">
        <v>724</v>
      </c>
      <c r="B208" s="298" t="s">
        <v>725</v>
      </c>
      <c r="C208" s="299">
        <v>10905195</v>
      </c>
      <c r="D208" s="299">
        <v>1825017</v>
      </c>
      <c r="E208" s="299">
        <v>1807108.85</v>
      </c>
      <c r="F208" s="307">
        <v>16.571082406</v>
      </c>
      <c r="G208" s="299">
        <v>896852.37</v>
      </c>
    </row>
    <row r="209" spans="1:7" ht="12.75">
      <c r="A209" s="306" t="s">
        <v>726</v>
      </c>
      <c r="B209" s="298" t="s">
        <v>727</v>
      </c>
      <c r="C209" s="299">
        <v>8922257</v>
      </c>
      <c r="D209" s="299">
        <v>1493138</v>
      </c>
      <c r="E209" s="299">
        <v>1477673.23</v>
      </c>
      <c r="F209" s="307">
        <v>16.561652842</v>
      </c>
      <c r="G209" s="299">
        <v>746030.26</v>
      </c>
    </row>
    <row r="210" spans="1:7" ht="12.75">
      <c r="A210" s="305" t="s">
        <v>730</v>
      </c>
      <c r="B210" s="298" t="s">
        <v>731</v>
      </c>
      <c r="C210" s="299">
        <v>12392273</v>
      </c>
      <c r="D210" s="299">
        <v>1882216</v>
      </c>
      <c r="E210" s="299">
        <v>1600363.69</v>
      </c>
      <c r="F210" s="307">
        <v>12.914206215</v>
      </c>
      <c r="G210" s="299">
        <v>838169.86</v>
      </c>
    </row>
    <row r="211" spans="1:7" ht="12.75">
      <c r="A211" s="303" t="s">
        <v>752</v>
      </c>
      <c r="B211" s="298" t="s">
        <v>753</v>
      </c>
      <c r="C211" s="299">
        <v>206554</v>
      </c>
      <c r="D211" s="299">
        <v>31030</v>
      </c>
      <c r="E211" s="299">
        <v>23842.3</v>
      </c>
      <c r="F211" s="307">
        <v>11.542889511</v>
      </c>
      <c r="G211" s="299">
        <v>12195.7</v>
      </c>
    </row>
    <row r="212" spans="1:7" ht="12.75">
      <c r="A212" s="305" t="s">
        <v>766</v>
      </c>
      <c r="B212" s="298" t="s">
        <v>767</v>
      </c>
      <c r="C212" s="299">
        <v>206554</v>
      </c>
      <c r="D212" s="299">
        <v>31030</v>
      </c>
      <c r="E212" s="299">
        <v>23842.3</v>
      </c>
      <c r="F212" s="307">
        <v>11.542889511</v>
      </c>
      <c r="G212" s="299">
        <v>12195.7</v>
      </c>
    </row>
    <row r="213" spans="1:7" ht="25.5">
      <c r="A213" s="303" t="s">
        <v>772</v>
      </c>
      <c r="B213" s="298" t="s">
        <v>773</v>
      </c>
      <c r="C213" s="299">
        <v>1398443</v>
      </c>
      <c r="D213" s="299">
        <v>1046883</v>
      </c>
      <c r="E213" s="299">
        <v>1046879.34</v>
      </c>
      <c r="F213" s="307">
        <v>74.860351119</v>
      </c>
      <c r="G213" s="299">
        <v>307953.5</v>
      </c>
    </row>
    <row r="214" spans="1:7" ht="12.75">
      <c r="A214" s="305" t="s">
        <v>776</v>
      </c>
      <c r="B214" s="298" t="s">
        <v>777</v>
      </c>
      <c r="C214" s="299">
        <v>1398443</v>
      </c>
      <c r="D214" s="299">
        <v>1046883</v>
      </c>
      <c r="E214" s="299">
        <v>1046879.34</v>
      </c>
      <c r="F214" s="307">
        <v>74.860351119</v>
      </c>
      <c r="G214" s="299">
        <v>307953.5</v>
      </c>
    </row>
    <row r="215" spans="1:7" ht="12.75">
      <c r="A215" s="303" t="s">
        <v>778</v>
      </c>
      <c r="B215" s="298" t="s">
        <v>779</v>
      </c>
      <c r="C215" s="299">
        <v>8000</v>
      </c>
      <c r="D215" s="299">
        <v>1332</v>
      </c>
      <c r="E215" s="299">
        <v>970.2</v>
      </c>
      <c r="F215" s="307">
        <v>12.1275</v>
      </c>
      <c r="G215" s="299">
        <v>463.87</v>
      </c>
    </row>
    <row r="216" spans="1:7" ht="12.75">
      <c r="A216" s="305" t="s">
        <v>780</v>
      </c>
      <c r="B216" s="298" t="s">
        <v>781</v>
      </c>
      <c r="C216" s="299">
        <v>8000</v>
      </c>
      <c r="D216" s="299">
        <v>1332</v>
      </c>
      <c r="E216" s="299">
        <v>970.2</v>
      </c>
      <c r="F216" s="307">
        <v>12.1275</v>
      </c>
      <c r="G216" s="299">
        <v>463.87</v>
      </c>
    </row>
    <row r="217" spans="1:7" ht="25.5">
      <c r="A217" s="306" t="s">
        <v>782</v>
      </c>
      <c r="B217" s="298" t="s">
        <v>783</v>
      </c>
      <c r="C217" s="299">
        <v>8000</v>
      </c>
      <c r="D217" s="299">
        <v>1332</v>
      </c>
      <c r="E217" s="299">
        <v>970.2</v>
      </c>
      <c r="F217" s="307">
        <v>12.1275</v>
      </c>
      <c r="G217" s="299">
        <v>463.87</v>
      </c>
    </row>
    <row r="218" spans="1:7" ht="12.75">
      <c r="A218" s="301" t="s">
        <v>788</v>
      </c>
      <c r="B218" s="298" t="s">
        <v>789</v>
      </c>
      <c r="C218" s="299">
        <v>98850</v>
      </c>
      <c r="D218" s="299">
        <v>5600</v>
      </c>
      <c r="E218" s="299">
        <v>2921.3</v>
      </c>
      <c r="F218" s="307">
        <v>2.955285787</v>
      </c>
      <c r="G218" s="299">
        <v>2921.3</v>
      </c>
    </row>
    <row r="219" spans="1:7" ht="12.75">
      <c r="A219" s="303" t="s">
        <v>790</v>
      </c>
      <c r="B219" s="298" t="s">
        <v>791</v>
      </c>
      <c r="C219" s="299">
        <v>98850</v>
      </c>
      <c r="D219" s="299">
        <v>5600</v>
      </c>
      <c r="E219" s="299">
        <v>2921.3</v>
      </c>
      <c r="F219" s="307">
        <v>2.955285787</v>
      </c>
      <c r="G219" s="299">
        <v>2921.3</v>
      </c>
    </row>
    <row r="220" spans="1:7" s="297" customFormat="1" ht="12.75" hidden="1">
      <c r="A220" s="292"/>
      <c r="B220" s="292" t="s">
        <v>402</v>
      </c>
      <c r="C220" s="293">
        <v>0</v>
      </c>
      <c r="D220" s="293">
        <v>0</v>
      </c>
      <c r="E220" s="293">
        <v>631337.429999999</v>
      </c>
      <c r="F220" s="296">
        <v>0</v>
      </c>
      <c r="G220" s="293">
        <v>525362.03</v>
      </c>
    </row>
    <row r="221" spans="1:7" s="297" customFormat="1" ht="12.75" hidden="1">
      <c r="A221" s="292" t="s">
        <v>835</v>
      </c>
      <c r="B221" s="292" t="s">
        <v>403</v>
      </c>
      <c r="C221" s="293">
        <v>0</v>
      </c>
      <c r="D221" s="293">
        <v>0</v>
      </c>
      <c r="E221" s="293">
        <v>-631337.429999999</v>
      </c>
      <c r="F221" s="296">
        <v>0</v>
      </c>
      <c r="G221" s="293">
        <v>-525362.03</v>
      </c>
    </row>
    <row r="222" spans="1:7" ht="12.75" hidden="1">
      <c r="A222" s="301" t="s">
        <v>804</v>
      </c>
      <c r="B222" s="298" t="s">
        <v>461</v>
      </c>
      <c r="C222" s="299">
        <v>0</v>
      </c>
      <c r="D222" s="299">
        <v>0</v>
      </c>
      <c r="E222" s="299">
        <v>-631337.429999999</v>
      </c>
      <c r="F222" s="307">
        <v>0</v>
      </c>
      <c r="G222" s="299">
        <v>-525362.03</v>
      </c>
    </row>
    <row r="223" spans="1:7" s="297" customFormat="1" ht="12.75">
      <c r="A223" s="292" t="s">
        <v>848</v>
      </c>
      <c r="B223" s="292" t="s">
        <v>849</v>
      </c>
      <c r="C223" s="293"/>
      <c r="D223" s="293"/>
      <c r="E223" s="293"/>
      <c r="F223" s="296"/>
      <c r="G223" s="293"/>
    </row>
    <row r="224" spans="1:7" s="297" customFormat="1" ht="12.75">
      <c r="A224" s="292" t="s">
        <v>710</v>
      </c>
      <c r="B224" s="292" t="s">
        <v>711</v>
      </c>
      <c r="C224" s="293">
        <v>45554589</v>
      </c>
      <c r="D224" s="293">
        <v>9461594</v>
      </c>
      <c r="E224" s="293">
        <v>9361512.68</v>
      </c>
      <c r="F224" s="296">
        <v>20.550097993</v>
      </c>
      <c r="G224" s="293">
        <v>3533408.31</v>
      </c>
    </row>
    <row r="225" spans="1:7" ht="25.5">
      <c r="A225" s="301" t="s">
        <v>712</v>
      </c>
      <c r="B225" s="298" t="s">
        <v>444</v>
      </c>
      <c r="C225" s="299">
        <v>5480000</v>
      </c>
      <c r="D225" s="299">
        <v>1276111</v>
      </c>
      <c r="E225" s="299">
        <v>1181132.68</v>
      </c>
      <c r="F225" s="307">
        <v>21.553516058</v>
      </c>
      <c r="G225" s="299">
        <v>134369.31</v>
      </c>
    </row>
    <row r="226" spans="1:7" ht="12.75">
      <c r="A226" s="301" t="s">
        <v>713</v>
      </c>
      <c r="B226" s="298" t="s">
        <v>714</v>
      </c>
      <c r="C226" s="299">
        <v>340278</v>
      </c>
      <c r="D226" s="299">
        <v>5103</v>
      </c>
      <c r="E226" s="299">
        <v>0</v>
      </c>
      <c r="F226" s="307">
        <v>0</v>
      </c>
      <c r="G226" s="299">
        <v>0</v>
      </c>
    </row>
    <row r="227" spans="1:7" ht="12.75">
      <c r="A227" s="301" t="s">
        <v>850</v>
      </c>
      <c r="B227" s="298" t="s">
        <v>450</v>
      </c>
      <c r="C227" s="299">
        <v>444706</v>
      </c>
      <c r="D227" s="299">
        <v>0</v>
      </c>
      <c r="E227" s="299">
        <v>0</v>
      </c>
      <c r="F227" s="307">
        <v>0</v>
      </c>
      <c r="G227" s="299">
        <v>0</v>
      </c>
    </row>
    <row r="228" spans="1:7" ht="12.75">
      <c r="A228" s="303" t="s">
        <v>851</v>
      </c>
      <c r="B228" s="298" t="s">
        <v>852</v>
      </c>
      <c r="C228" s="299">
        <v>444706</v>
      </c>
      <c r="D228" s="299">
        <v>0</v>
      </c>
      <c r="E228" s="299">
        <v>0</v>
      </c>
      <c r="F228" s="307">
        <v>0</v>
      </c>
      <c r="G228" s="299">
        <v>0</v>
      </c>
    </row>
    <row r="229" spans="1:7" ht="12.75">
      <c r="A229" s="305" t="s">
        <v>853</v>
      </c>
      <c r="B229" s="298" t="s">
        <v>854</v>
      </c>
      <c r="C229" s="299">
        <v>444706</v>
      </c>
      <c r="D229" s="299">
        <v>0</v>
      </c>
      <c r="E229" s="299">
        <v>0</v>
      </c>
      <c r="F229" s="307">
        <v>0</v>
      </c>
      <c r="G229" s="299">
        <v>0</v>
      </c>
    </row>
    <row r="230" spans="1:7" ht="38.25">
      <c r="A230" s="306" t="s">
        <v>855</v>
      </c>
      <c r="B230" s="298" t="s">
        <v>856</v>
      </c>
      <c r="C230" s="299">
        <v>444706</v>
      </c>
      <c r="D230" s="299">
        <v>0</v>
      </c>
      <c r="E230" s="299">
        <v>0</v>
      </c>
      <c r="F230" s="307">
        <v>0</v>
      </c>
      <c r="G230" s="299">
        <v>0</v>
      </c>
    </row>
    <row r="231" spans="1:7" ht="38.25">
      <c r="A231" s="310" t="s">
        <v>857</v>
      </c>
      <c r="B231" s="298" t="s">
        <v>858</v>
      </c>
      <c r="C231" s="299">
        <v>444706</v>
      </c>
      <c r="D231" s="299">
        <v>0</v>
      </c>
      <c r="E231" s="299">
        <v>0</v>
      </c>
      <c r="F231" s="307">
        <v>0</v>
      </c>
      <c r="G231" s="299">
        <v>0</v>
      </c>
    </row>
    <row r="232" spans="1:7" ht="12.75">
      <c r="A232" s="301" t="s">
        <v>715</v>
      </c>
      <c r="B232" s="298" t="s">
        <v>716</v>
      </c>
      <c r="C232" s="299">
        <v>39289605</v>
      </c>
      <c r="D232" s="299">
        <v>8180380</v>
      </c>
      <c r="E232" s="299">
        <v>8180380</v>
      </c>
      <c r="F232" s="307">
        <v>20.820723446</v>
      </c>
      <c r="G232" s="299">
        <v>3399039</v>
      </c>
    </row>
    <row r="233" spans="1:7" ht="25.5">
      <c r="A233" s="303" t="s">
        <v>717</v>
      </c>
      <c r="B233" s="298" t="s">
        <v>718</v>
      </c>
      <c r="C233" s="299">
        <v>36369462</v>
      </c>
      <c r="D233" s="299">
        <v>7797880</v>
      </c>
      <c r="E233" s="299">
        <v>7797880</v>
      </c>
      <c r="F233" s="307">
        <v>21.440735087</v>
      </c>
      <c r="G233" s="299">
        <v>3399039</v>
      </c>
    </row>
    <row r="234" spans="1:7" ht="25.5">
      <c r="A234" s="303" t="s">
        <v>859</v>
      </c>
      <c r="B234" s="298" t="s">
        <v>860</v>
      </c>
      <c r="C234" s="299">
        <v>2920143</v>
      </c>
      <c r="D234" s="299">
        <v>382500</v>
      </c>
      <c r="E234" s="299">
        <v>382500</v>
      </c>
      <c r="F234" s="307">
        <v>13.098673592</v>
      </c>
      <c r="G234" s="299">
        <v>0</v>
      </c>
    </row>
    <row r="235" spans="1:7" s="297" customFormat="1" ht="12.75">
      <c r="A235" s="292" t="s">
        <v>833</v>
      </c>
      <c r="B235" s="292" t="s">
        <v>834</v>
      </c>
      <c r="C235" s="293">
        <v>44668926</v>
      </c>
      <c r="D235" s="293">
        <v>9096716</v>
      </c>
      <c r="E235" s="293">
        <v>3660778.21</v>
      </c>
      <c r="F235" s="296">
        <v>8.195357574</v>
      </c>
      <c r="G235" s="293">
        <v>2023009.54</v>
      </c>
    </row>
    <row r="236" spans="1:7" ht="12.75">
      <c r="A236" s="301" t="s">
        <v>720</v>
      </c>
      <c r="B236" s="298" t="s">
        <v>721</v>
      </c>
      <c r="C236" s="299">
        <v>35638569</v>
      </c>
      <c r="D236" s="299">
        <v>8305086</v>
      </c>
      <c r="E236" s="299">
        <v>3585347.82</v>
      </c>
      <c r="F236" s="307">
        <v>10.060302421</v>
      </c>
      <c r="G236" s="299">
        <v>2007212.04</v>
      </c>
    </row>
    <row r="237" spans="1:7" ht="12.75">
      <c r="A237" s="303" t="s">
        <v>722</v>
      </c>
      <c r="B237" s="298" t="s">
        <v>723</v>
      </c>
      <c r="C237" s="299">
        <v>25478419</v>
      </c>
      <c r="D237" s="299">
        <v>4157398</v>
      </c>
      <c r="E237" s="299">
        <v>2369013.14</v>
      </c>
      <c r="F237" s="307">
        <v>9.298116732</v>
      </c>
      <c r="G237" s="299">
        <v>1240531.12</v>
      </c>
    </row>
    <row r="238" spans="1:7" ht="12.75">
      <c r="A238" s="305" t="s">
        <v>724</v>
      </c>
      <c r="B238" s="298" t="s">
        <v>725</v>
      </c>
      <c r="C238" s="299">
        <v>13773424</v>
      </c>
      <c r="D238" s="299">
        <v>2217665</v>
      </c>
      <c r="E238" s="299">
        <v>1834738.69</v>
      </c>
      <c r="F238" s="307">
        <v>13.320861174</v>
      </c>
      <c r="G238" s="299">
        <v>934405.03</v>
      </c>
    </row>
    <row r="239" spans="1:7" ht="12.75">
      <c r="A239" s="306" t="s">
        <v>726</v>
      </c>
      <c r="B239" s="298" t="s">
        <v>727</v>
      </c>
      <c r="C239" s="299">
        <v>10746625</v>
      </c>
      <c r="D239" s="299">
        <v>1709301</v>
      </c>
      <c r="E239" s="299">
        <v>1457218.31</v>
      </c>
      <c r="F239" s="307">
        <v>13.559776302</v>
      </c>
      <c r="G239" s="299">
        <v>745417.05</v>
      </c>
    </row>
    <row r="240" spans="1:7" ht="12.75">
      <c r="A240" s="305" t="s">
        <v>730</v>
      </c>
      <c r="B240" s="298" t="s">
        <v>731</v>
      </c>
      <c r="C240" s="299">
        <v>11704995</v>
      </c>
      <c r="D240" s="299">
        <v>1939733</v>
      </c>
      <c r="E240" s="299">
        <v>534274.45</v>
      </c>
      <c r="F240" s="307">
        <v>4.5644996</v>
      </c>
      <c r="G240" s="299">
        <v>306126.09</v>
      </c>
    </row>
    <row r="241" spans="1:7" ht="12.75">
      <c r="A241" s="303" t="s">
        <v>752</v>
      </c>
      <c r="B241" s="298" t="s">
        <v>753</v>
      </c>
      <c r="C241" s="299">
        <v>5885720</v>
      </c>
      <c r="D241" s="299">
        <v>3543837</v>
      </c>
      <c r="E241" s="299">
        <v>1142342.22</v>
      </c>
      <c r="F241" s="307">
        <v>19.408708195</v>
      </c>
      <c r="G241" s="299">
        <v>715273.66</v>
      </c>
    </row>
    <row r="242" spans="1:7" ht="12.75">
      <c r="A242" s="305" t="s">
        <v>754</v>
      </c>
      <c r="B242" s="298" t="s">
        <v>755</v>
      </c>
      <c r="C242" s="299">
        <v>5885720</v>
      </c>
      <c r="D242" s="299">
        <v>3543837</v>
      </c>
      <c r="E242" s="299">
        <v>1142342.22</v>
      </c>
      <c r="F242" s="307">
        <v>19.408708195</v>
      </c>
      <c r="G242" s="299">
        <v>715273.66</v>
      </c>
    </row>
    <row r="243" spans="1:7" ht="25.5">
      <c r="A243" s="303" t="s">
        <v>772</v>
      </c>
      <c r="B243" s="298" t="s">
        <v>773</v>
      </c>
      <c r="C243" s="299">
        <v>207598</v>
      </c>
      <c r="D243" s="299">
        <v>67355</v>
      </c>
      <c r="E243" s="299">
        <v>52487.9</v>
      </c>
      <c r="F243" s="307">
        <v>25.283432403</v>
      </c>
      <c r="G243" s="299">
        <v>40829.49</v>
      </c>
    </row>
    <row r="244" spans="1:7" ht="12.75">
      <c r="A244" s="305" t="s">
        <v>776</v>
      </c>
      <c r="B244" s="298" t="s">
        <v>777</v>
      </c>
      <c r="C244" s="299">
        <v>207598</v>
      </c>
      <c r="D244" s="299">
        <v>67355</v>
      </c>
      <c r="E244" s="299">
        <v>52487.9</v>
      </c>
      <c r="F244" s="307">
        <v>25.283432403</v>
      </c>
      <c r="G244" s="299">
        <v>40829.49</v>
      </c>
    </row>
    <row r="245" spans="1:7" ht="12.75">
      <c r="A245" s="303" t="s">
        <v>778</v>
      </c>
      <c r="B245" s="298" t="s">
        <v>779</v>
      </c>
      <c r="C245" s="299">
        <v>4066832</v>
      </c>
      <c r="D245" s="299">
        <v>536496</v>
      </c>
      <c r="E245" s="299">
        <v>21504.56</v>
      </c>
      <c r="F245" s="307">
        <v>0.528779158</v>
      </c>
      <c r="G245" s="299">
        <v>10577.77</v>
      </c>
    </row>
    <row r="246" spans="1:7" ht="12.75">
      <c r="A246" s="305" t="s">
        <v>780</v>
      </c>
      <c r="B246" s="298" t="s">
        <v>781</v>
      </c>
      <c r="C246" s="299">
        <v>100000</v>
      </c>
      <c r="D246" s="299">
        <v>0</v>
      </c>
      <c r="E246" s="299">
        <v>0</v>
      </c>
      <c r="F246" s="307">
        <v>0</v>
      </c>
      <c r="G246" s="299">
        <v>0</v>
      </c>
    </row>
    <row r="247" spans="1:7" ht="25.5">
      <c r="A247" s="306" t="s">
        <v>861</v>
      </c>
      <c r="B247" s="298" t="s">
        <v>862</v>
      </c>
      <c r="C247" s="299">
        <v>100000</v>
      </c>
      <c r="D247" s="299">
        <v>0</v>
      </c>
      <c r="E247" s="299">
        <v>0</v>
      </c>
      <c r="F247" s="307">
        <v>0</v>
      </c>
      <c r="G247" s="299">
        <v>0</v>
      </c>
    </row>
    <row r="248" spans="1:7" ht="38.25">
      <c r="A248" s="310" t="s">
        <v>863</v>
      </c>
      <c r="B248" s="298" t="s">
        <v>864</v>
      </c>
      <c r="C248" s="299">
        <v>100000</v>
      </c>
      <c r="D248" s="299">
        <v>0</v>
      </c>
      <c r="E248" s="299">
        <v>0</v>
      </c>
      <c r="F248" s="307">
        <v>0</v>
      </c>
      <c r="G248" s="299">
        <v>0</v>
      </c>
    </row>
    <row r="249" spans="1:7" ht="38.25">
      <c r="A249" s="305" t="s">
        <v>786</v>
      </c>
      <c r="B249" s="298" t="s">
        <v>787</v>
      </c>
      <c r="C249" s="299">
        <v>1046689</v>
      </c>
      <c r="D249" s="299">
        <v>153996</v>
      </c>
      <c r="E249" s="299">
        <v>21504.56</v>
      </c>
      <c r="F249" s="307">
        <v>2.054531957</v>
      </c>
      <c r="G249" s="299">
        <v>10577.77</v>
      </c>
    </row>
    <row r="250" spans="1:7" ht="12.75">
      <c r="A250" s="305" t="s">
        <v>865</v>
      </c>
      <c r="B250" s="298" t="s">
        <v>866</v>
      </c>
      <c r="C250" s="299">
        <v>2920143</v>
      </c>
      <c r="D250" s="299">
        <v>382500</v>
      </c>
      <c r="E250" s="299">
        <v>0</v>
      </c>
      <c r="F250" s="307">
        <v>0</v>
      </c>
      <c r="G250" s="299">
        <v>0</v>
      </c>
    </row>
    <row r="251" spans="1:7" ht="38.25">
      <c r="A251" s="306" t="s">
        <v>867</v>
      </c>
      <c r="B251" s="298" t="s">
        <v>868</v>
      </c>
      <c r="C251" s="299">
        <v>2920143</v>
      </c>
      <c r="D251" s="299">
        <v>382500</v>
      </c>
      <c r="E251" s="299">
        <v>0</v>
      </c>
      <c r="F251" s="307">
        <v>0</v>
      </c>
      <c r="G251" s="299">
        <v>0</v>
      </c>
    </row>
    <row r="252" spans="1:7" ht="12.75">
      <c r="A252" s="301" t="s">
        <v>788</v>
      </c>
      <c r="B252" s="298" t="s">
        <v>789</v>
      </c>
      <c r="C252" s="299">
        <v>9030357</v>
      </c>
      <c r="D252" s="299">
        <v>791630</v>
      </c>
      <c r="E252" s="299">
        <v>75430.39</v>
      </c>
      <c r="F252" s="307">
        <v>0.835297984</v>
      </c>
      <c r="G252" s="299">
        <v>15797.5</v>
      </c>
    </row>
    <row r="253" spans="1:7" ht="12.75">
      <c r="A253" s="303" t="s">
        <v>790</v>
      </c>
      <c r="B253" s="298" t="s">
        <v>791</v>
      </c>
      <c r="C253" s="299">
        <v>1479026</v>
      </c>
      <c r="D253" s="299">
        <v>47950</v>
      </c>
      <c r="E253" s="299">
        <v>16052.5</v>
      </c>
      <c r="F253" s="307">
        <v>1.085342651</v>
      </c>
      <c r="G253" s="299">
        <v>15797.5</v>
      </c>
    </row>
    <row r="254" spans="1:7" ht="25.5">
      <c r="A254" s="303" t="s">
        <v>796</v>
      </c>
      <c r="B254" s="298" t="s">
        <v>797</v>
      </c>
      <c r="C254" s="299">
        <v>7551331</v>
      </c>
      <c r="D254" s="299">
        <v>743680</v>
      </c>
      <c r="E254" s="299">
        <v>59377.89</v>
      </c>
      <c r="F254" s="307">
        <v>0.786323497</v>
      </c>
      <c r="G254" s="299">
        <v>0</v>
      </c>
    </row>
    <row r="255" spans="1:7" ht="12.75">
      <c r="A255" s="305" t="s">
        <v>798</v>
      </c>
      <c r="B255" s="298" t="s">
        <v>799</v>
      </c>
      <c r="C255" s="299">
        <v>7551331</v>
      </c>
      <c r="D255" s="299">
        <v>743680</v>
      </c>
      <c r="E255" s="299">
        <v>59377.89</v>
      </c>
      <c r="F255" s="307">
        <v>0.786323497</v>
      </c>
      <c r="G255" s="299">
        <v>0</v>
      </c>
    </row>
    <row r="256" spans="1:7" ht="25.5">
      <c r="A256" s="306" t="s">
        <v>800</v>
      </c>
      <c r="B256" s="298" t="s">
        <v>801</v>
      </c>
      <c r="C256" s="299">
        <v>7551331</v>
      </c>
      <c r="D256" s="299">
        <v>743680</v>
      </c>
      <c r="E256" s="299">
        <v>59377.89</v>
      </c>
      <c r="F256" s="307">
        <v>0.786323497</v>
      </c>
      <c r="G256" s="299">
        <v>0</v>
      </c>
    </row>
    <row r="257" spans="1:7" s="297" customFormat="1" ht="12.75">
      <c r="A257" s="292"/>
      <c r="B257" s="292" t="s">
        <v>402</v>
      </c>
      <c r="C257" s="293">
        <v>885663</v>
      </c>
      <c r="D257" s="293">
        <v>364878</v>
      </c>
      <c r="E257" s="293">
        <v>5700734.47</v>
      </c>
      <c r="F257" s="296">
        <v>643.668581616</v>
      </c>
      <c r="G257" s="293">
        <v>1510398.77</v>
      </c>
    </row>
    <row r="258" spans="1:7" s="297" customFormat="1" ht="12.75">
      <c r="A258" s="292" t="s">
        <v>835</v>
      </c>
      <c r="B258" s="292" t="s">
        <v>403</v>
      </c>
      <c r="C258" s="293">
        <v>-885663</v>
      </c>
      <c r="D258" s="293">
        <v>-364878</v>
      </c>
      <c r="E258" s="293">
        <v>-5700734.47</v>
      </c>
      <c r="F258" s="296">
        <v>643.668581616</v>
      </c>
      <c r="G258" s="293">
        <v>-1510398.77</v>
      </c>
    </row>
    <row r="259" spans="1:7" ht="12.75">
      <c r="A259" s="301" t="s">
        <v>804</v>
      </c>
      <c r="B259" s="298" t="s">
        <v>461</v>
      </c>
      <c r="C259" s="299">
        <v>-885663</v>
      </c>
      <c r="D259" s="299">
        <v>-364878</v>
      </c>
      <c r="E259" s="299">
        <v>-5700734.47</v>
      </c>
      <c r="F259" s="307">
        <v>643.668581616</v>
      </c>
      <c r="G259" s="299">
        <v>-1510398.77</v>
      </c>
    </row>
    <row r="260" spans="1:7" ht="38.25">
      <c r="A260" s="303" t="s">
        <v>805</v>
      </c>
      <c r="B260" s="298" t="s">
        <v>462</v>
      </c>
      <c r="C260" s="299">
        <v>-885663</v>
      </c>
      <c r="D260" s="299">
        <v>-364878</v>
      </c>
      <c r="E260" s="299">
        <v>0</v>
      </c>
      <c r="F260" s="307">
        <v>0</v>
      </c>
      <c r="G260" s="299">
        <v>0</v>
      </c>
    </row>
    <row r="261" spans="1:7" s="297" customFormat="1" ht="12.75">
      <c r="A261" s="292" t="s">
        <v>869</v>
      </c>
      <c r="B261" s="292" t="s">
        <v>870</v>
      </c>
      <c r="C261" s="293"/>
      <c r="D261" s="293"/>
      <c r="E261" s="293"/>
      <c r="F261" s="296"/>
      <c r="G261" s="293"/>
    </row>
    <row r="262" spans="1:7" s="297" customFormat="1" ht="12.75">
      <c r="A262" s="292" t="s">
        <v>710</v>
      </c>
      <c r="B262" s="292" t="s">
        <v>711</v>
      </c>
      <c r="C262" s="293">
        <v>601325259</v>
      </c>
      <c r="D262" s="293">
        <v>137089842</v>
      </c>
      <c r="E262" s="293">
        <v>134549006.42</v>
      </c>
      <c r="F262" s="296">
        <v>22.375412376</v>
      </c>
      <c r="G262" s="293">
        <v>76655152.93</v>
      </c>
    </row>
    <row r="263" spans="1:7" ht="25.5">
      <c r="A263" s="301" t="s">
        <v>712</v>
      </c>
      <c r="B263" s="298" t="s">
        <v>444</v>
      </c>
      <c r="C263" s="299">
        <v>1839212</v>
      </c>
      <c r="D263" s="299">
        <v>269316</v>
      </c>
      <c r="E263" s="299">
        <v>572254.61</v>
      </c>
      <c r="F263" s="307">
        <v>31.114118981</v>
      </c>
      <c r="G263" s="299">
        <v>224030.26</v>
      </c>
    </row>
    <row r="264" spans="1:7" ht="12.75">
      <c r="A264" s="301" t="s">
        <v>713</v>
      </c>
      <c r="B264" s="298" t="s">
        <v>714</v>
      </c>
      <c r="C264" s="299">
        <v>26642405</v>
      </c>
      <c r="D264" s="299">
        <v>4901237</v>
      </c>
      <c r="E264" s="299">
        <v>2057462.81</v>
      </c>
      <c r="F264" s="307">
        <v>7.722511575</v>
      </c>
      <c r="G264" s="299">
        <v>1466081.67</v>
      </c>
    </row>
    <row r="265" spans="1:7" ht="25.5">
      <c r="A265" s="303" t="s">
        <v>871</v>
      </c>
      <c r="B265" s="298" t="s">
        <v>872</v>
      </c>
      <c r="C265" s="299">
        <v>14052822</v>
      </c>
      <c r="D265" s="299">
        <v>893786</v>
      </c>
      <c r="E265" s="299">
        <v>247822.05</v>
      </c>
      <c r="F265" s="307">
        <v>1.7635038</v>
      </c>
      <c r="G265" s="299">
        <v>129326.48</v>
      </c>
    </row>
    <row r="266" spans="1:7" ht="12.75">
      <c r="A266" s="301" t="s">
        <v>715</v>
      </c>
      <c r="B266" s="298" t="s">
        <v>716</v>
      </c>
      <c r="C266" s="299">
        <v>572843642</v>
      </c>
      <c r="D266" s="299">
        <v>131919289</v>
      </c>
      <c r="E266" s="299">
        <v>131919289</v>
      </c>
      <c r="F266" s="307">
        <v>23.028847547</v>
      </c>
      <c r="G266" s="299">
        <v>74965041</v>
      </c>
    </row>
    <row r="267" spans="1:7" ht="25.5">
      <c r="A267" s="303" t="s">
        <v>717</v>
      </c>
      <c r="B267" s="298" t="s">
        <v>718</v>
      </c>
      <c r="C267" s="299">
        <v>539895409</v>
      </c>
      <c r="D267" s="299">
        <v>125100934</v>
      </c>
      <c r="E267" s="299">
        <v>125100934</v>
      </c>
      <c r="F267" s="307">
        <v>23.171327615</v>
      </c>
      <c r="G267" s="299">
        <v>69648459</v>
      </c>
    </row>
    <row r="268" spans="1:7" ht="25.5">
      <c r="A268" s="303" t="s">
        <v>859</v>
      </c>
      <c r="B268" s="298" t="s">
        <v>860</v>
      </c>
      <c r="C268" s="299">
        <v>32948233</v>
      </c>
      <c r="D268" s="299">
        <v>6818355</v>
      </c>
      <c r="E268" s="299">
        <v>6818355</v>
      </c>
      <c r="F268" s="307">
        <v>20.69414466</v>
      </c>
      <c r="G268" s="299">
        <v>5316582</v>
      </c>
    </row>
    <row r="269" spans="1:7" s="297" customFormat="1" ht="12.75">
      <c r="A269" s="292" t="s">
        <v>833</v>
      </c>
      <c r="B269" s="292" t="s">
        <v>834</v>
      </c>
      <c r="C269" s="293">
        <v>601849716</v>
      </c>
      <c r="D269" s="293">
        <v>137091312</v>
      </c>
      <c r="E269" s="293">
        <v>116372370.65</v>
      </c>
      <c r="F269" s="296">
        <v>19.335785588</v>
      </c>
      <c r="G269" s="293">
        <v>66250997.72</v>
      </c>
    </row>
    <row r="270" spans="1:7" ht="12.75">
      <c r="A270" s="301" t="s">
        <v>720</v>
      </c>
      <c r="B270" s="298" t="s">
        <v>721</v>
      </c>
      <c r="C270" s="299">
        <v>588440438</v>
      </c>
      <c r="D270" s="299">
        <v>134269972</v>
      </c>
      <c r="E270" s="299">
        <v>115873789.48</v>
      </c>
      <c r="F270" s="307">
        <v>19.691676846</v>
      </c>
      <c r="G270" s="299">
        <v>66027423.76</v>
      </c>
    </row>
    <row r="271" spans="1:7" ht="12.75">
      <c r="A271" s="303" t="s">
        <v>722</v>
      </c>
      <c r="B271" s="298" t="s">
        <v>723</v>
      </c>
      <c r="C271" s="299">
        <v>67007259</v>
      </c>
      <c r="D271" s="299">
        <v>10257787</v>
      </c>
      <c r="E271" s="299">
        <v>7902111.09</v>
      </c>
      <c r="F271" s="307">
        <v>11.792917973</v>
      </c>
      <c r="G271" s="299">
        <v>4891704.79</v>
      </c>
    </row>
    <row r="272" spans="1:7" ht="12.75">
      <c r="A272" s="305" t="s">
        <v>724</v>
      </c>
      <c r="B272" s="298" t="s">
        <v>725</v>
      </c>
      <c r="C272" s="299">
        <v>42295871</v>
      </c>
      <c r="D272" s="299">
        <v>5012426</v>
      </c>
      <c r="E272" s="299">
        <v>4261934.1</v>
      </c>
      <c r="F272" s="307">
        <v>10.076477914</v>
      </c>
      <c r="G272" s="299">
        <v>3230172.23</v>
      </c>
    </row>
    <row r="273" spans="1:7" ht="12.75">
      <c r="A273" s="306" t="s">
        <v>726</v>
      </c>
      <c r="B273" s="298" t="s">
        <v>727</v>
      </c>
      <c r="C273" s="299">
        <v>32860367</v>
      </c>
      <c r="D273" s="299">
        <v>4006588</v>
      </c>
      <c r="E273" s="299">
        <v>3540550.98</v>
      </c>
      <c r="F273" s="307">
        <v>10.774532676</v>
      </c>
      <c r="G273" s="299">
        <v>2549903.62</v>
      </c>
    </row>
    <row r="274" spans="1:7" ht="12.75">
      <c r="A274" s="305" t="s">
        <v>730</v>
      </c>
      <c r="B274" s="298" t="s">
        <v>731</v>
      </c>
      <c r="C274" s="299">
        <v>24711388</v>
      </c>
      <c r="D274" s="299">
        <v>5245361</v>
      </c>
      <c r="E274" s="299">
        <v>3640176.99</v>
      </c>
      <c r="F274" s="307">
        <v>14.730767005</v>
      </c>
      <c r="G274" s="299">
        <v>1661532.56</v>
      </c>
    </row>
    <row r="275" spans="1:7" ht="12.75">
      <c r="A275" s="303" t="s">
        <v>744</v>
      </c>
      <c r="B275" s="298" t="s">
        <v>745</v>
      </c>
      <c r="C275" s="299">
        <v>301000000</v>
      </c>
      <c r="D275" s="299">
        <v>55700766</v>
      </c>
      <c r="E275" s="299">
        <v>50795932.93</v>
      </c>
      <c r="F275" s="307">
        <v>16.875725226</v>
      </c>
      <c r="G275" s="299">
        <v>21069995.06</v>
      </c>
    </row>
    <row r="276" spans="1:7" ht="12.75">
      <c r="A276" s="303" t="s">
        <v>752</v>
      </c>
      <c r="B276" s="298" t="s">
        <v>753</v>
      </c>
      <c r="C276" s="299">
        <v>18267916</v>
      </c>
      <c r="D276" s="299">
        <v>6014013</v>
      </c>
      <c r="E276" s="299">
        <v>4847892.87</v>
      </c>
      <c r="F276" s="307">
        <v>26.537744481</v>
      </c>
      <c r="G276" s="299">
        <v>2786215.56</v>
      </c>
    </row>
    <row r="277" spans="1:7" ht="12.75">
      <c r="A277" s="305" t="s">
        <v>754</v>
      </c>
      <c r="B277" s="298" t="s">
        <v>755</v>
      </c>
      <c r="C277" s="299">
        <v>18084811</v>
      </c>
      <c r="D277" s="299">
        <v>5977827</v>
      </c>
      <c r="E277" s="299">
        <v>4815856.87</v>
      </c>
      <c r="F277" s="307">
        <v>26.629290569</v>
      </c>
      <c r="G277" s="299">
        <v>2754194.56</v>
      </c>
    </row>
    <row r="278" spans="1:7" ht="12.75">
      <c r="A278" s="305" t="s">
        <v>766</v>
      </c>
      <c r="B278" s="298" t="s">
        <v>767</v>
      </c>
      <c r="C278" s="299">
        <v>183105</v>
      </c>
      <c r="D278" s="299">
        <v>36186</v>
      </c>
      <c r="E278" s="299">
        <v>32036</v>
      </c>
      <c r="F278" s="307">
        <v>17.495972256</v>
      </c>
      <c r="G278" s="299">
        <v>32021</v>
      </c>
    </row>
    <row r="279" spans="1:7" ht="25.5">
      <c r="A279" s="303" t="s">
        <v>772</v>
      </c>
      <c r="B279" s="298" t="s">
        <v>773</v>
      </c>
      <c r="C279" s="299">
        <v>142147800</v>
      </c>
      <c r="D279" s="299">
        <v>39161823</v>
      </c>
      <c r="E279" s="299">
        <v>38862186.78</v>
      </c>
      <c r="F279" s="307">
        <v>27.339281213</v>
      </c>
      <c r="G279" s="299">
        <v>24824527.93</v>
      </c>
    </row>
    <row r="280" spans="1:7" ht="12.75">
      <c r="A280" s="305" t="s">
        <v>774</v>
      </c>
      <c r="B280" s="298" t="s">
        <v>775</v>
      </c>
      <c r="C280" s="299">
        <v>139950000</v>
      </c>
      <c r="D280" s="299">
        <v>38974823</v>
      </c>
      <c r="E280" s="299">
        <v>38678254.58</v>
      </c>
      <c r="F280" s="307">
        <v>27.637195127</v>
      </c>
      <c r="G280" s="299">
        <v>24814595.73</v>
      </c>
    </row>
    <row r="281" spans="1:7" ht="12.75">
      <c r="A281" s="305" t="s">
        <v>776</v>
      </c>
      <c r="B281" s="298" t="s">
        <v>777</v>
      </c>
      <c r="C281" s="299">
        <v>2197800</v>
      </c>
      <c r="D281" s="299">
        <v>187000</v>
      </c>
      <c r="E281" s="299">
        <v>183932.2</v>
      </c>
      <c r="F281" s="307">
        <v>8.368923469</v>
      </c>
      <c r="G281" s="299">
        <v>9932.2</v>
      </c>
    </row>
    <row r="282" spans="1:7" ht="12.75">
      <c r="A282" s="303" t="s">
        <v>778</v>
      </c>
      <c r="B282" s="298" t="s">
        <v>779</v>
      </c>
      <c r="C282" s="299">
        <v>60017463</v>
      </c>
      <c r="D282" s="299">
        <v>23135583</v>
      </c>
      <c r="E282" s="299">
        <v>13465665.81</v>
      </c>
      <c r="F282" s="307">
        <v>22.436246281</v>
      </c>
      <c r="G282" s="299">
        <v>12454980.42</v>
      </c>
    </row>
    <row r="283" spans="1:7" ht="12.75">
      <c r="A283" s="305" t="s">
        <v>780</v>
      </c>
      <c r="B283" s="298" t="s">
        <v>781</v>
      </c>
      <c r="C283" s="299">
        <v>4016569</v>
      </c>
      <c r="D283" s="299">
        <v>1701990</v>
      </c>
      <c r="E283" s="299">
        <v>1009164.71</v>
      </c>
      <c r="F283" s="307">
        <v>25.125043538</v>
      </c>
      <c r="G283" s="299">
        <v>767301.73</v>
      </c>
    </row>
    <row r="284" spans="1:7" ht="25.5">
      <c r="A284" s="306" t="s">
        <v>861</v>
      </c>
      <c r="B284" s="298" t="s">
        <v>862</v>
      </c>
      <c r="C284" s="299">
        <v>4016569</v>
      </c>
      <c r="D284" s="299">
        <v>1701990</v>
      </c>
      <c r="E284" s="299">
        <v>1009164.71</v>
      </c>
      <c r="F284" s="307">
        <v>25.125043538</v>
      </c>
      <c r="G284" s="299">
        <v>767301.73</v>
      </c>
    </row>
    <row r="285" spans="1:7" ht="38.25">
      <c r="A285" s="310" t="s">
        <v>873</v>
      </c>
      <c r="B285" s="298" t="s">
        <v>874</v>
      </c>
      <c r="C285" s="299">
        <v>4016569</v>
      </c>
      <c r="D285" s="299">
        <v>1701990</v>
      </c>
      <c r="E285" s="299">
        <v>1009164.71</v>
      </c>
      <c r="F285" s="307">
        <v>25.125043538</v>
      </c>
      <c r="G285" s="299">
        <v>767301.73</v>
      </c>
    </row>
    <row r="286" spans="1:7" ht="38.25">
      <c r="A286" s="305" t="s">
        <v>786</v>
      </c>
      <c r="B286" s="298" t="s">
        <v>787</v>
      </c>
      <c r="C286" s="299">
        <v>19189250</v>
      </c>
      <c r="D286" s="299">
        <v>16190292</v>
      </c>
      <c r="E286" s="299">
        <v>10390865.52</v>
      </c>
      <c r="F286" s="307">
        <v>54.149409279</v>
      </c>
      <c r="G286" s="299">
        <v>10224082.96</v>
      </c>
    </row>
    <row r="287" spans="1:7" ht="12.75">
      <c r="A287" s="305" t="s">
        <v>865</v>
      </c>
      <c r="B287" s="298" t="s">
        <v>866</v>
      </c>
      <c r="C287" s="299">
        <v>36811644</v>
      </c>
      <c r="D287" s="299">
        <v>5243301</v>
      </c>
      <c r="E287" s="299">
        <v>2065635.58</v>
      </c>
      <c r="F287" s="307">
        <v>5.611364654</v>
      </c>
      <c r="G287" s="299">
        <v>1463595.73</v>
      </c>
    </row>
    <row r="288" spans="1:7" ht="38.25">
      <c r="A288" s="306" t="s">
        <v>867</v>
      </c>
      <c r="B288" s="298" t="s">
        <v>868</v>
      </c>
      <c r="C288" s="299">
        <v>36811644</v>
      </c>
      <c r="D288" s="299">
        <v>5243301</v>
      </c>
      <c r="E288" s="299">
        <v>2065635.58</v>
      </c>
      <c r="F288" s="307">
        <v>5.611364654</v>
      </c>
      <c r="G288" s="299">
        <v>1463595.73</v>
      </c>
    </row>
    <row r="289" spans="1:7" ht="12.75">
      <c r="A289" s="301" t="s">
        <v>788</v>
      </c>
      <c r="B289" s="298" t="s">
        <v>789</v>
      </c>
      <c r="C289" s="299">
        <v>13409278</v>
      </c>
      <c r="D289" s="299">
        <v>2821340</v>
      </c>
      <c r="E289" s="299">
        <v>498581.17</v>
      </c>
      <c r="F289" s="307">
        <v>3.718180576</v>
      </c>
      <c r="G289" s="299">
        <v>223573.96</v>
      </c>
    </row>
    <row r="290" spans="1:7" ht="12.75">
      <c r="A290" s="303" t="s">
        <v>790</v>
      </c>
      <c r="B290" s="298" t="s">
        <v>791</v>
      </c>
      <c r="C290" s="299">
        <v>3219867</v>
      </c>
      <c r="D290" s="299">
        <v>352500</v>
      </c>
      <c r="E290" s="299">
        <v>213800.76</v>
      </c>
      <c r="F290" s="307">
        <v>6.640049418</v>
      </c>
      <c r="G290" s="299">
        <v>210721.5</v>
      </c>
    </row>
    <row r="291" spans="1:7" ht="25.5">
      <c r="A291" s="303" t="s">
        <v>796</v>
      </c>
      <c r="B291" s="298" t="s">
        <v>797</v>
      </c>
      <c r="C291" s="299">
        <v>10189411</v>
      </c>
      <c r="D291" s="299">
        <v>2468840</v>
      </c>
      <c r="E291" s="299">
        <v>284780.41</v>
      </c>
      <c r="F291" s="307">
        <v>2.794866259</v>
      </c>
      <c r="G291" s="299">
        <v>12852.46</v>
      </c>
    </row>
    <row r="292" spans="1:7" ht="25.5">
      <c r="A292" s="305" t="s">
        <v>875</v>
      </c>
      <c r="B292" s="298" t="s">
        <v>876</v>
      </c>
      <c r="C292" s="299">
        <v>10189411</v>
      </c>
      <c r="D292" s="299">
        <v>2468840</v>
      </c>
      <c r="E292" s="299">
        <v>284780.41</v>
      </c>
      <c r="F292" s="307">
        <v>2.794866259</v>
      </c>
      <c r="G292" s="299">
        <v>12852.46</v>
      </c>
    </row>
    <row r="293" spans="1:7" s="297" customFormat="1" ht="12.75">
      <c r="A293" s="292"/>
      <c r="B293" s="292" t="s">
        <v>402</v>
      </c>
      <c r="C293" s="293">
        <v>-524457</v>
      </c>
      <c r="D293" s="293">
        <v>-1470</v>
      </c>
      <c r="E293" s="294">
        <v>18176635.76999998</v>
      </c>
      <c r="F293" s="296">
        <v>-3465.8009655701003</v>
      </c>
      <c r="G293" s="294">
        <v>10404155.210000008</v>
      </c>
    </row>
    <row r="294" spans="1:7" s="297" customFormat="1" ht="12.75">
      <c r="A294" s="292" t="s">
        <v>835</v>
      </c>
      <c r="B294" s="292" t="s">
        <v>403</v>
      </c>
      <c r="C294" s="293">
        <v>524457</v>
      </c>
      <c r="D294" s="293">
        <v>1470</v>
      </c>
      <c r="E294" s="293">
        <v>-18176635.77</v>
      </c>
      <c r="F294" s="296">
        <v>-3465.8009655701035</v>
      </c>
      <c r="G294" s="293">
        <v>-10404155.21</v>
      </c>
    </row>
    <row r="295" spans="1:7" ht="12.75">
      <c r="A295" s="301" t="s">
        <v>808</v>
      </c>
      <c r="B295" s="298" t="s">
        <v>408</v>
      </c>
      <c r="C295" s="299">
        <v>-208000000</v>
      </c>
      <c r="D295" s="299">
        <v>0</v>
      </c>
      <c r="E295" s="308">
        <v>-31822090</v>
      </c>
      <c r="F295" s="307">
        <v>15.299081730769231</v>
      </c>
      <c r="G295" s="308">
        <v>-31676355</v>
      </c>
    </row>
    <row r="296" spans="1:7" ht="12.75">
      <c r="A296" s="303" t="s">
        <v>877</v>
      </c>
      <c r="B296" s="298" t="s">
        <v>878</v>
      </c>
      <c r="C296" s="299">
        <v>-245310818</v>
      </c>
      <c r="D296" s="299">
        <v>0</v>
      </c>
      <c r="E296" s="308">
        <v>-36191821</v>
      </c>
      <c r="F296" s="307">
        <v>14.753454941396022</v>
      </c>
      <c r="G296" s="308">
        <v>-34641146</v>
      </c>
    </row>
    <row r="297" spans="1:7" ht="12.75">
      <c r="A297" s="303" t="s">
        <v>879</v>
      </c>
      <c r="B297" s="298" t="s">
        <v>880</v>
      </c>
      <c r="C297" s="299">
        <v>37310818</v>
      </c>
      <c r="D297" s="299">
        <v>0</v>
      </c>
      <c r="E297" s="308">
        <v>4369731</v>
      </c>
      <c r="F297" s="307">
        <v>11.711699807814451</v>
      </c>
      <c r="G297" s="308">
        <v>2964791</v>
      </c>
    </row>
    <row r="298" spans="1:7" ht="12.75">
      <c r="A298" s="301" t="s">
        <v>804</v>
      </c>
      <c r="B298" s="298" t="s">
        <v>461</v>
      </c>
      <c r="C298" s="299">
        <v>208524457</v>
      </c>
      <c r="D298" s="299">
        <v>1470</v>
      </c>
      <c r="E298" s="311">
        <v>13645454.23</v>
      </c>
      <c r="F298" s="307">
        <v>6.543814776604358</v>
      </c>
      <c r="G298" s="308">
        <v>21272199.79000001</v>
      </c>
    </row>
    <row r="299" spans="1:7" ht="25.5">
      <c r="A299" s="303" t="s">
        <v>806</v>
      </c>
      <c r="B299" s="298" t="s">
        <v>463</v>
      </c>
      <c r="C299" s="299">
        <v>524457</v>
      </c>
      <c r="D299" s="299">
        <v>1470</v>
      </c>
      <c r="E299" s="308">
        <v>-524456.85</v>
      </c>
      <c r="F299" s="307">
        <v>-99.9999713989898</v>
      </c>
      <c r="G299" s="308">
        <v>-326016.85</v>
      </c>
    </row>
    <row r="300" spans="1:7" ht="25.5">
      <c r="A300" s="303" t="s">
        <v>807</v>
      </c>
      <c r="B300" s="298" t="s">
        <v>466</v>
      </c>
      <c r="C300" s="299">
        <v>208000000</v>
      </c>
      <c r="D300" s="299">
        <v>0</v>
      </c>
      <c r="E300" s="308">
        <v>31822090</v>
      </c>
      <c r="F300" s="307">
        <v>15.299081730769231</v>
      </c>
      <c r="G300" s="308">
        <v>31676355</v>
      </c>
    </row>
    <row r="301" spans="1:7" s="297" customFormat="1" ht="12.75">
      <c r="A301" s="292" t="s">
        <v>881</v>
      </c>
      <c r="B301" s="292" t="s">
        <v>602</v>
      </c>
      <c r="C301" s="293"/>
      <c r="D301" s="293"/>
      <c r="E301" s="293"/>
      <c r="F301" s="296"/>
      <c r="G301" s="293"/>
    </row>
    <row r="302" spans="1:7" s="297" customFormat="1" ht="12.75">
      <c r="A302" s="292" t="s">
        <v>710</v>
      </c>
      <c r="B302" s="292" t="s">
        <v>711</v>
      </c>
      <c r="C302" s="293">
        <v>160238288</v>
      </c>
      <c r="D302" s="293">
        <v>27860048</v>
      </c>
      <c r="E302" s="293">
        <v>27159423.51</v>
      </c>
      <c r="F302" s="296">
        <v>16.949396957</v>
      </c>
      <c r="G302" s="293">
        <v>12947355.17</v>
      </c>
    </row>
    <row r="303" spans="1:7" ht="25.5">
      <c r="A303" s="301" t="s">
        <v>712</v>
      </c>
      <c r="B303" s="298" t="s">
        <v>444</v>
      </c>
      <c r="C303" s="299">
        <v>9350973</v>
      </c>
      <c r="D303" s="299">
        <v>1433732</v>
      </c>
      <c r="E303" s="299">
        <v>512842.11</v>
      </c>
      <c r="F303" s="307">
        <v>5.484371626</v>
      </c>
      <c r="G303" s="299">
        <v>247400.39</v>
      </c>
    </row>
    <row r="304" spans="1:7" ht="12.75">
      <c r="A304" s="301" t="s">
        <v>713</v>
      </c>
      <c r="B304" s="298" t="s">
        <v>714</v>
      </c>
      <c r="C304" s="299">
        <v>3111037</v>
      </c>
      <c r="D304" s="299">
        <v>419031</v>
      </c>
      <c r="E304" s="299">
        <v>639296.4</v>
      </c>
      <c r="F304" s="307">
        <v>20.549302371</v>
      </c>
      <c r="G304" s="299">
        <v>275840.78</v>
      </c>
    </row>
    <row r="305" spans="1:7" ht="25.5">
      <c r="A305" s="303" t="s">
        <v>871</v>
      </c>
      <c r="B305" s="298" t="s">
        <v>872</v>
      </c>
      <c r="C305" s="299">
        <v>1513910</v>
      </c>
      <c r="D305" s="299">
        <v>0</v>
      </c>
      <c r="E305" s="299">
        <v>0</v>
      </c>
      <c r="F305" s="307">
        <v>0</v>
      </c>
      <c r="G305" s="299">
        <v>0</v>
      </c>
    </row>
    <row r="306" spans="1:7" ht="12.75">
      <c r="A306" s="301" t="s">
        <v>715</v>
      </c>
      <c r="B306" s="298" t="s">
        <v>716</v>
      </c>
      <c r="C306" s="299">
        <v>147776278</v>
      </c>
      <c r="D306" s="299">
        <v>26007285</v>
      </c>
      <c r="E306" s="299">
        <v>26007285</v>
      </c>
      <c r="F306" s="307">
        <v>17.599093273</v>
      </c>
      <c r="G306" s="299">
        <v>12424114</v>
      </c>
    </row>
    <row r="307" spans="1:7" ht="25.5">
      <c r="A307" s="303" t="s">
        <v>717</v>
      </c>
      <c r="B307" s="298" t="s">
        <v>718</v>
      </c>
      <c r="C307" s="299">
        <v>147776278</v>
      </c>
      <c r="D307" s="299">
        <v>26007285</v>
      </c>
      <c r="E307" s="299">
        <v>26007285</v>
      </c>
      <c r="F307" s="307">
        <v>17.599093273</v>
      </c>
      <c r="G307" s="299">
        <v>12424114</v>
      </c>
    </row>
    <row r="308" spans="1:7" s="297" customFormat="1" ht="12.75">
      <c r="A308" s="292" t="s">
        <v>833</v>
      </c>
      <c r="B308" s="292" t="s">
        <v>834</v>
      </c>
      <c r="C308" s="293">
        <v>158642416</v>
      </c>
      <c r="D308" s="293">
        <v>27557806</v>
      </c>
      <c r="E308" s="293">
        <v>26296744.34</v>
      </c>
      <c r="F308" s="296">
        <v>16.576111864</v>
      </c>
      <c r="G308" s="293">
        <v>12834692.14</v>
      </c>
    </row>
    <row r="309" spans="1:7" ht="12.75">
      <c r="A309" s="301" t="s">
        <v>720</v>
      </c>
      <c r="B309" s="298" t="s">
        <v>721</v>
      </c>
      <c r="C309" s="299">
        <v>151170277</v>
      </c>
      <c r="D309" s="299">
        <v>26629948</v>
      </c>
      <c r="E309" s="299">
        <v>25697851.26</v>
      </c>
      <c r="F309" s="307">
        <v>16.999275102</v>
      </c>
      <c r="G309" s="299">
        <v>12551239.04</v>
      </c>
    </row>
    <row r="310" spans="1:7" ht="12.75">
      <c r="A310" s="303" t="s">
        <v>722</v>
      </c>
      <c r="B310" s="298" t="s">
        <v>723</v>
      </c>
      <c r="C310" s="299">
        <v>141279785</v>
      </c>
      <c r="D310" s="299">
        <v>25110125</v>
      </c>
      <c r="E310" s="299">
        <v>24194762.12</v>
      </c>
      <c r="F310" s="307">
        <v>17.125423938</v>
      </c>
      <c r="G310" s="299">
        <v>11222820.82</v>
      </c>
    </row>
    <row r="311" spans="1:7" ht="12.75">
      <c r="A311" s="305" t="s">
        <v>724</v>
      </c>
      <c r="B311" s="298" t="s">
        <v>725</v>
      </c>
      <c r="C311" s="299">
        <v>96773064</v>
      </c>
      <c r="D311" s="299">
        <v>17957396</v>
      </c>
      <c r="E311" s="299">
        <v>17524670.56</v>
      </c>
      <c r="F311" s="307">
        <v>18.109037614</v>
      </c>
      <c r="G311" s="299">
        <v>8135292.34</v>
      </c>
    </row>
    <row r="312" spans="1:7" ht="12.75">
      <c r="A312" s="306" t="s">
        <v>726</v>
      </c>
      <c r="B312" s="298" t="s">
        <v>727</v>
      </c>
      <c r="C312" s="299">
        <v>68941908</v>
      </c>
      <c r="D312" s="299">
        <v>12063186</v>
      </c>
      <c r="E312" s="299">
        <v>11787897.25</v>
      </c>
      <c r="F312" s="307">
        <v>17.098304343</v>
      </c>
      <c r="G312" s="299">
        <v>5701339.88</v>
      </c>
    </row>
    <row r="313" spans="1:7" ht="12.75">
      <c r="A313" s="305" t="s">
        <v>730</v>
      </c>
      <c r="B313" s="298" t="s">
        <v>731</v>
      </c>
      <c r="C313" s="299">
        <v>44506721</v>
      </c>
      <c r="D313" s="299">
        <v>7152729</v>
      </c>
      <c r="E313" s="299">
        <v>6670091.56</v>
      </c>
      <c r="F313" s="307">
        <v>14.9867063</v>
      </c>
      <c r="G313" s="299">
        <v>3087528.48</v>
      </c>
    </row>
    <row r="314" spans="1:7" ht="12.75">
      <c r="A314" s="303" t="s">
        <v>744</v>
      </c>
      <c r="B314" s="298" t="s">
        <v>745</v>
      </c>
      <c r="C314" s="299">
        <v>743696</v>
      </c>
      <c r="D314" s="299">
        <v>154867</v>
      </c>
      <c r="E314" s="308">
        <v>147258.38</v>
      </c>
      <c r="F314" s="307">
        <v>19.800883694</v>
      </c>
      <c r="G314" s="299">
        <v>64948.68</v>
      </c>
    </row>
    <row r="315" spans="1:7" ht="12.75">
      <c r="A315" s="303" t="s">
        <v>752</v>
      </c>
      <c r="B315" s="298" t="s">
        <v>753</v>
      </c>
      <c r="C315" s="299">
        <v>8381311</v>
      </c>
      <c r="D315" s="299">
        <v>1317348</v>
      </c>
      <c r="E315" s="299">
        <v>1308222.76</v>
      </c>
      <c r="F315" s="307">
        <v>15.608808216</v>
      </c>
      <c r="G315" s="299">
        <v>1240939.54</v>
      </c>
    </row>
    <row r="316" spans="1:7" ht="12.75">
      <c r="A316" s="305" t="s">
        <v>754</v>
      </c>
      <c r="B316" s="298" t="s">
        <v>755</v>
      </c>
      <c r="C316" s="299">
        <v>760716</v>
      </c>
      <c r="D316" s="299">
        <v>372887</v>
      </c>
      <c r="E316" s="299">
        <v>369233.78</v>
      </c>
      <c r="F316" s="307">
        <v>48.537664516</v>
      </c>
      <c r="G316" s="299">
        <v>369233.78</v>
      </c>
    </row>
    <row r="317" spans="1:7" ht="12.75">
      <c r="A317" s="305" t="s">
        <v>766</v>
      </c>
      <c r="B317" s="298" t="s">
        <v>767</v>
      </c>
      <c r="C317" s="299">
        <v>7620595</v>
      </c>
      <c r="D317" s="299">
        <v>944461</v>
      </c>
      <c r="E317" s="299">
        <v>938988.98</v>
      </c>
      <c r="F317" s="307">
        <v>12.321727897</v>
      </c>
      <c r="G317" s="299">
        <v>871705.76</v>
      </c>
    </row>
    <row r="318" spans="1:7" ht="25.5">
      <c r="A318" s="303" t="s">
        <v>772</v>
      </c>
      <c r="B318" s="298" t="s">
        <v>773</v>
      </c>
      <c r="C318" s="299">
        <v>73881</v>
      </c>
      <c r="D318" s="299">
        <v>2548</v>
      </c>
      <c r="E318" s="299">
        <v>2548</v>
      </c>
      <c r="F318" s="307">
        <v>3.448789269</v>
      </c>
      <c r="G318" s="299">
        <v>0</v>
      </c>
    </row>
    <row r="319" spans="1:7" ht="12.75">
      <c r="A319" s="305" t="s">
        <v>776</v>
      </c>
      <c r="B319" s="298" t="s">
        <v>777</v>
      </c>
      <c r="C319" s="299">
        <v>73881</v>
      </c>
      <c r="D319" s="299">
        <v>2548</v>
      </c>
      <c r="E319" s="299">
        <v>2548</v>
      </c>
      <c r="F319" s="307">
        <v>3.448789269</v>
      </c>
      <c r="G319" s="299">
        <v>0</v>
      </c>
    </row>
    <row r="320" spans="1:7" ht="12.75">
      <c r="A320" s="303" t="s">
        <v>778</v>
      </c>
      <c r="B320" s="298" t="s">
        <v>779</v>
      </c>
      <c r="C320" s="299">
        <v>691604</v>
      </c>
      <c r="D320" s="299">
        <v>45060</v>
      </c>
      <c r="E320" s="299">
        <v>45060</v>
      </c>
      <c r="F320" s="307">
        <v>6.515289096</v>
      </c>
      <c r="G320" s="299">
        <v>22530</v>
      </c>
    </row>
    <row r="321" spans="1:7" ht="38.25">
      <c r="A321" s="305" t="s">
        <v>786</v>
      </c>
      <c r="B321" s="298" t="s">
        <v>787</v>
      </c>
      <c r="C321" s="299">
        <v>218850</v>
      </c>
      <c r="D321" s="299">
        <v>45060</v>
      </c>
      <c r="E321" s="299">
        <v>45060</v>
      </c>
      <c r="F321" s="307">
        <v>20.589444825</v>
      </c>
      <c r="G321" s="299">
        <v>22530</v>
      </c>
    </row>
    <row r="322" spans="1:7" ht="12.75">
      <c r="A322" s="305" t="s">
        <v>865</v>
      </c>
      <c r="B322" s="298" t="s">
        <v>866</v>
      </c>
      <c r="C322" s="299">
        <v>472754</v>
      </c>
      <c r="D322" s="299">
        <v>0</v>
      </c>
      <c r="E322" s="299">
        <v>0</v>
      </c>
      <c r="F322" s="307">
        <v>0</v>
      </c>
      <c r="G322" s="299">
        <v>0</v>
      </c>
    </row>
    <row r="323" spans="1:7" ht="38.25">
      <c r="A323" s="306" t="s">
        <v>867</v>
      </c>
      <c r="B323" s="298" t="s">
        <v>868</v>
      </c>
      <c r="C323" s="299">
        <v>472754</v>
      </c>
      <c r="D323" s="299">
        <v>0</v>
      </c>
      <c r="E323" s="299">
        <v>0</v>
      </c>
      <c r="F323" s="307">
        <v>0</v>
      </c>
      <c r="G323" s="299">
        <v>0</v>
      </c>
    </row>
    <row r="324" spans="1:7" ht="12.75">
      <c r="A324" s="301" t="s">
        <v>788</v>
      </c>
      <c r="B324" s="298" t="s">
        <v>789</v>
      </c>
      <c r="C324" s="299">
        <v>7472139</v>
      </c>
      <c r="D324" s="299">
        <v>927858</v>
      </c>
      <c r="E324" s="299">
        <v>598893.08</v>
      </c>
      <c r="F324" s="307">
        <v>8.015015245</v>
      </c>
      <c r="G324" s="299">
        <v>283453.1</v>
      </c>
    </row>
    <row r="325" spans="1:7" ht="12.75">
      <c r="A325" s="303" t="s">
        <v>790</v>
      </c>
      <c r="B325" s="298" t="s">
        <v>791</v>
      </c>
      <c r="C325" s="299">
        <v>6430983</v>
      </c>
      <c r="D325" s="299">
        <v>927858</v>
      </c>
      <c r="E325" s="299">
        <v>598893.08</v>
      </c>
      <c r="F325" s="307">
        <v>9.312621103</v>
      </c>
      <c r="G325" s="299">
        <v>283453.1</v>
      </c>
    </row>
    <row r="326" spans="1:7" ht="25.5">
      <c r="A326" s="303" t="s">
        <v>796</v>
      </c>
      <c r="B326" s="298" t="s">
        <v>797</v>
      </c>
      <c r="C326" s="299">
        <v>1041156</v>
      </c>
      <c r="D326" s="299">
        <v>0</v>
      </c>
      <c r="E326" s="299">
        <v>0</v>
      </c>
      <c r="F326" s="307">
        <v>0</v>
      </c>
      <c r="G326" s="299">
        <v>0</v>
      </c>
    </row>
    <row r="327" spans="1:7" ht="25.5">
      <c r="A327" s="305" t="s">
        <v>875</v>
      </c>
      <c r="B327" s="298" t="s">
        <v>876</v>
      </c>
      <c r="C327" s="299">
        <v>1041156</v>
      </c>
      <c r="D327" s="299">
        <v>0</v>
      </c>
      <c r="E327" s="299">
        <v>0</v>
      </c>
      <c r="F327" s="307">
        <v>0</v>
      </c>
      <c r="G327" s="299">
        <v>0</v>
      </c>
    </row>
    <row r="328" spans="1:7" s="297" customFormat="1" ht="12.75">
      <c r="A328" s="292"/>
      <c r="B328" s="292" t="s">
        <v>402</v>
      </c>
      <c r="C328" s="293">
        <v>1595872</v>
      </c>
      <c r="D328" s="293">
        <v>302242</v>
      </c>
      <c r="E328" s="293">
        <v>862679.169999994</v>
      </c>
      <c r="F328" s="296">
        <v>54.056914966</v>
      </c>
      <c r="G328" s="293">
        <v>112663.030000001</v>
      </c>
    </row>
    <row r="329" spans="1:7" s="297" customFormat="1" ht="12.75">
      <c r="A329" s="292" t="s">
        <v>835</v>
      </c>
      <c r="B329" s="292" t="s">
        <v>403</v>
      </c>
      <c r="C329" s="293">
        <v>-1595872</v>
      </c>
      <c r="D329" s="293">
        <v>-302242</v>
      </c>
      <c r="E329" s="293">
        <v>-862679.169999994</v>
      </c>
      <c r="F329" s="296">
        <v>54.056914966</v>
      </c>
      <c r="G329" s="293">
        <v>-112663.030000001</v>
      </c>
    </row>
    <row r="330" spans="1:7" ht="12.75">
      <c r="A330" s="301" t="s">
        <v>804</v>
      </c>
      <c r="B330" s="298" t="s">
        <v>461</v>
      </c>
      <c r="C330" s="299">
        <v>-1595872</v>
      </c>
      <c r="D330" s="299">
        <v>-302242</v>
      </c>
      <c r="E330" s="299">
        <v>-862679.169999994</v>
      </c>
      <c r="F330" s="307">
        <v>54.056914966</v>
      </c>
      <c r="G330" s="299">
        <v>-112663.030000001</v>
      </c>
    </row>
    <row r="331" spans="1:7" ht="38.25">
      <c r="A331" s="303" t="s">
        <v>805</v>
      </c>
      <c r="B331" s="298" t="s">
        <v>462</v>
      </c>
      <c r="C331" s="299">
        <v>-2359681</v>
      </c>
      <c r="D331" s="299">
        <v>-356671</v>
      </c>
      <c r="E331" s="299">
        <v>0</v>
      </c>
      <c r="F331" s="307">
        <v>0</v>
      </c>
      <c r="G331" s="299">
        <v>0</v>
      </c>
    </row>
    <row r="332" spans="1:7" ht="25.5">
      <c r="A332" s="303" t="s">
        <v>806</v>
      </c>
      <c r="B332" s="298" t="s">
        <v>463</v>
      </c>
      <c r="C332" s="299">
        <v>763809</v>
      </c>
      <c r="D332" s="299">
        <v>54429</v>
      </c>
      <c r="E332" s="299">
        <v>-411394.65</v>
      </c>
      <c r="F332" s="307">
        <v>-53.860932511</v>
      </c>
      <c r="G332" s="299">
        <v>-372885.65</v>
      </c>
    </row>
    <row r="333" spans="1:7" s="297" customFormat="1" ht="12.75">
      <c r="A333" s="292" t="s">
        <v>882</v>
      </c>
      <c r="B333" s="292" t="s">
        <v>883</v>
      </c>
      <c r="C333" s="293"/>
      <c r="D333" s="293"/>
      <c r="E333" s="293"/>
      <c r="F333" s="296"/>
      <c r="G333" s="293"/>
    </row>
    <row r="334" spans="1:7" s="297" customFormat="1" ht="12.75">
      <c r="A334" s="292" t="s">
        <v>710</v>
      </c>
      <c r="B334" s="292" t="s">
        <v>711</v>
      </c>
      <c r="C334" s="293">
        <v>205157869</v>
      </c>
      <c r="D334" s="293">
        <v>37740134</v>
      </c>
      <c r="E334" s="293">
        <v>36080139.7</v>
      </c>
      <c r="F334" s="296">
        <v>17.586524892</v>
      </c>
      <c r="G334" s="293">
        <v>17795873.72</v>
      </c>
    </row>
    <row r="335" spans="1:7" ht="25.5">
      <c r="A335" s="301" t="s">
        <v>712</v>
      </c>
      <c r="B335" s="298" t="s">
        <v>444</v>
      </c>
      <c r="C335" s="299">
        <v>7305072</v>
      </c>
      <c r="D335" s="299">
        <v>1147705</v>
      </c>
      <c r="E335" s="299">
        <v>1008730.32</v>
      </c>
      <c r="F335" s="307">
        <v>13.808629402</v>
      </c>
      <c r="G335" s="299">
        <v>534845.23</v>
      </c>
    </row>
    <row r="336" spans="1:7" ht="12.75">
      <c r="A336" s="301" t="s">
        <v>713</v>
      </c>
      <c r="B336" s="298" t="s">
        <v>714</v>
      </c>
      <c r="C336" s="299">
        <v>12753108</v>
      </c>
      <c r="D336" s="299">
        <v>1582886</v>
      </c>
      <c r="E336" s="299">
        <v>61867.4</v>
      </c>
      <c r="F336" s="307">
        <v>0.485116256</v>
      </c>
      <c r="G336" s="299">
        <v>55309.49</v>
      </c>
    </row>
    <row r="337" spans="1:7" ht="25.5">
      <c r="A337" s="303" t="s">
        <v>871</v>
      </c>
      <c r="B337" s="298" t="s">
        <v>872</v>
      </c>
      <c r="C337" s="299">
        <v>345646</v>
      </c>
      <c r="D337" s="299">
        <v>0</v>
      </c>
      <c r="E337" s="299">
        <v>0</v>
      </c>
      <c r="F337" s="307">
        <v>0</v>
      </c>
      <c r="G337" s="299">
        <v>0</v>
      </c>
    </row>
    <row r="338" spans="1:7" ht="12.75">
      <c r="A338" s="301" t="s">
        <v>850</v>
      </c>
      <c r="B338" s="298" t="s">
        <v>450</v>
      </c>
      <c r="C338" s="299">
        <v>360550</v>
      </c>
      <c r="D338" s="299">
        <v>241864</v>
      </c>
      <c r="E338" s="299">
        <v>241862.98</v>
      </c>
      <c r="F338" s="307">
        <v>67.081675218</v>
      </c>
      <c r="G338" s="299">
        <v>0</v>
      </c>
    </row>
    <row r="339" spans="1:7" ht="12.75">
      <c r="A339" s="303" t="s">
        <v>851</v>
      </c>
      <c r="B339" s="298" t="s">
        <v>852</v>
      </c>
      <c r="C339" s="299">
        <v>360550</v>
      </c>
      <c r="D339" s="299">
        <v>241864</v>
      </c>
      <c r="E339" s="299">
        <v>241862.98</v>
      </c>
      <c r="F339" s="307">
        <v>67.081675218</v>
      </c>
      <c r="G339" s="299">
        <v>0</v>
      </c>
    </row>
    <row r="340" spans="1:7" ht="12.75">
      <c r="A340" s="305" t="s">
        <v>853</v>
      </c>
      <c r="B340" s="298" t="s">
        <v>854</v>
      </c>
      <c r="C340" s="299">
        <v>360550</v>
      </c>
      <c r="D340" s="299">
        <v>241864</v>
      </c>
      <c r="E340" s="299">
        <v>241862.98</v>
      </c>
      <c r="F340" s="307">
        <v>67.081675218</v>
      </c>
      <c r="G340" s="299">
        <v>0</v>
      </c>
    </row>
    <row r="341" spans="1:7" ht="38.25">
      <c r="A341" s="306" t="s">
        <v>855</v>
      </c>
      <c r="B341" s="298" t="s">
        <v>856</v>
      </c>
      <c r="C341" s="299">
        <v>360550</v>
      </c>
      <c r="D341" s="299">
        <v>241864</v>
      </c>
      <c r="E341" s="299">
        <v>241862.98</v>
      </c>
      <c r="F341" s="307">
        <v>67.081675218</v>
      </c>
      <c r="G341" s="299">
        <v>0</v>
      </c>
    </row>
    <row r="342" spans="1:7" ht="38.25">
      <c r="A342" s="310" t="s">
        <v>857</v>
      </c>
      <c r="B342" s="298" t="s">
        <v>858</v>
      </c>
      <c r="C342" s="299">
        <v>360550</v>
      </c>
      <c r="D342" s="299">
        <v>241864</v>
      </c>
      <c r="E342" s="299">
        <v>241862.98</v>
      </c>
      <c r="F342" s="307">
        <v>67.081675218</v>
      </c>
      <c r="G342" s="299">
        <v>0</v>
      </c>
    </row>
    <row r="343" spans="1:7" ht="12.75">
      <c r="A343" s="301" t="s">
        <v>715</v>
      </c>
      <c r="B343" s="298" t="s">
        <v>716</v>
      </c>
      <c r="C343" s="299">
        <v>184739139</v>
      </c>
      <c r="D343" s="299">
        <v>34767679</v>
      </c>
      <c r="E343" s="299">
        <v>34767679</v>
      </c>
      <c r="F343" s="307">
        <v>18.819877146</v>
      </c>
      <c r="G343" s="299">
        <v>17205719</v>
      </c>
    </row>
    <row r="344" spans="1:7" ht="25.5">
      <c r="A344" s="303" t="s">
        <v>717</v>
      </c>
      <c r="B344" s="298" t="s">
        <v>718</v>
      </c>
      <c r="C344" s="299">
        <v>169165617</v>
      </c>
      <c r="D344" s="299">
        <v>34444513</v>
      </c>
      <c r="E344" s="299">
        <v>34444513</v>
      </c>
      <c r="F344" s="307">
        <v>20.361414814</v>
      </c>
      <c r="G344" s="299">
        <v>17128910</v>
      </c>
    </row>
    <row r="345" spans="1:7" ht="25.5">
      <c r="A345" s="303" t="s">
        <v>859</v>
      </c>
      <c r="B345" s="298" t="s">
        <v>860</v>
      </c>
      <c r="C345" s="299">
        <v>15573522</v>
      </c>
      <c r="D345" s="299">
        <v>323166</v>
      </c>
      <c r="E345" s="299">
        <v>323166</v>
      </c>
      <c r="F345" s="307">
        <v>2.075099005</v>
      </c>
      <c r="G345" s="299">
        <v>76809</v>
      </c>
    </row>
    <row r="346" spans="1:7" s="297" customFormat="1" ht="12.75">
      <c r="A346" s="292" t="s">
        <v>833</v>
      </c>
      <c r="B346" s="292" t="s">
        <v>834</v>
      </c>
      <c r="C346" s="293">
        <v>202959580</v>
      </c>
      <c r="D346" s="293">
        <v>37536930</v>
      </c>
      <c r="E346" s="293">
        <v>28688514.11</v>
      </c>
      <c r="F346" s="296">
        <v>14.135087445</v>
      </c>
      <c r="G346" s="293">
        <v>18758543.28</v>
      </c>
    </row>
    <row r="347" spans="1:7" ht="12.75">
      <c r="A347" s="301" t="s">
        <v>720</v>
      </c>
      <c r="B347" s="298" t="s">
        <v>721</v>
      </c>
      <c r="C347" s="299">
        <v>190327340</v>
      </c>
      <c r="D347" s="299">
        <v>31923098</v>
      </c>
      <c r="E347" s="299">
        <v>26655150.77</v>
      </c>
      <c r="F347" s="307">
        <v>14.00563982</v>
      </c>
      <c r="G347" s="299">
        <v>17006121.16</v>
      </c>
    </row>
    <row r="348" spans="1:7" ht="12.75">
      <c r="A348" s="303" t="s">
        <v>722</v>
      </c>
      <c r="B348" s="298" t="s">
        <v>723</v>
      </c>
      <c r="C348" s="299">
        <v>68372703</v>
      </c>
      <c r="D348" s="299">
        <v>10765329</v>
      </c>
      <c r="E348" s="299">
        <v>8845599.14</v>
      </c>
      <c r="F348" s="307">
        <v>12.9373255</v>
      </c>
      <c r="G348" s="299">
        <v>4919003.67</v>
      </c>
    </row>
    <row r="349" spans="1:7" ht="12.75">
      <c r="A349" s="305" t="s">
        <v>724</v>
      </c>
      <c r="B349" s="298" t="s">
        <v>725</v>
      </c>
      <c r="C349" s="299">
        <v>39237691</v>
      </c>
      <c r="D349" s="299">
        <v>6172780</v>
      </c>
      <c r="E349" s="299">
        <v>5449829.74</v>
      </c>
      <c r="F349" s="307">
        <v>13.889272282</v>
      </c>
      <c r="G349" s="299">
        <v>3000967.58</v>
      </c>
    </row>
    <row r="350" spans="1:7" ht="12.75">
      <c r="A350" s="306" t="s">
        <v>726</v>
      </c>
      <c r="B350" s="298" t="s">
        <v>727</v>
      </c>
      <c r="C350" s="299">
        <v>31364290</v>
      </c>
      <c r="D350" s="299">
        <v>4935358</v>
      </c>
      <c r="E350" s="299">
        <v>4391754.69</v>
      </c>
      <c r="F350" s="307">
        <v>14.002404295</v>
      </c>
      <c r="G350" s="299">
        <v>2407803.91</v>
      </c>
    </row>
    <row r="351" spans="1:7" ht="12.75">
      <c r="A351" s="305" t="s">
        <v>730</v>
      </c>
      <c r="B351" s="298" t="s">
        <v>731</v>
      </c>
      <c r="C351" s="299">
        <v>29135012</v>
      </c>
      <c r="D351" s="299">
        <v>4592549</v>
      </c>
      <c r="E351" s="299">
        <v>3395769.4</v>
      </c>
      <c r="F351" s="307">
        <v>11.65528746</v>
      </c>
      <c r="G351" s="299">
        <v>1918036.09</v>
      </c>
    </row>
    <row r="352" spans="1:7" ht="15.75">
      <c r="A352" s="303" t="s">
        <v>744</v>
      </c>
      <c r="B352" s="298" t="s">
        <v>934</v>
      </c>
      <c r="C352" s="299">
        <v>6802289</v>
      </c>
      <c r="D352" s="299">
        <v>1705082</v>
      </c>
      <c r="E352" s="299">
        <v>1330795.01</v>
      </c>
      <c r="F352" s="307">
        <v>19.584671572</v>
      </c>
      <c r="G352" s="299">
        <v>483438.17</v>
      </c>
    </row>
    <row r="353" spans="1:7" ht="12.75">
      <c r="A353" s="303" t="s">
        <v>752</v>
      </c>
      <c r="B353" s="298" t="s">
        <v>753</v>
      </c>
      <c r="C353" s="299">
        <v>37257915</v>
      </c>
      <c r="D353" s="299">
        <v>7068971</v>
      </c>
      <c r="E353" s="299">
        <v>5196093.9</v>
      </c>
      <c r="F353" s="307">
        <v>13.946282018</v>
      </c>
      <c r="G353" s="299">
        <v>4193757.14</v>
      </c>
    </row>
    <row r="354" spans="1:7" ht="12.75">
      <c r="A354" s="305" t="s">
        <v>754</v>
      </c>
      <c r="B354" s="298" t="s">
        <v>755</v>
      </c>
      <c r="C354" s="299">
        <v>23893809</v>
      </c>
      <c r="D354" s="299">
        <v>3890266</v>
      </c>
      <c r="E354" s="299">
        <v>2457140.97</v>
      </c>
      <c r="F354" s="307">
        <v>10.283588397</v>
      </c>
      <c r="G354" s="299">
        <v>2029965.88</v>
      </c>
    </row>
    <row r="355" spans="1:7" ht="12.75">
      <c r="A355" s="305" t="s">
        <v>766</v>
      </c>
      <c r="B355" s="298" t="s">
        <v>767</v>
      </c>
      <c r="C355" s="299">
        <v>13364106</v>
      </c>
      <c r="D355" s="299">
        <v>3178705</v>
      </c>
      <c r="E355" s="299">
        <v>2738952.93</v>
      </c>
      <c r="F355" s="307">
        <v>20.494845895</v>
      </c>
      <c r="G355" s="299">
        <v>2163791.26</v>
      </c>
    </row>
    <row r="356" spans="1:7" ht="25.5">
      <c r="A356" s="303" t="s">
        <v>772</v>
      </c>
      <c r="B356" s="298" t="s">
        <v>773</v>
      </c>
      <c r="C356" s="299">
        <v>182268</v>
      </c>
      <c r="D356" s="299">
        <v>4605</v>
      </c>
      <c r="E356" s="299">
        <v>4605</v>
      </c>
      <c r="F356" s="307">
        <v>2.52649944</v>
      </c>
      <c r="G356" s="299">
        <v>0</v>
      </c>
    </row>
    <row r="357" spans="1:7" ht="12.75">
      <c r="A357" s="305" t="s">
        <v>776</v>
      </c>
      <c r="B357" s="298" t="s">
        <v>777</v>
      </c>
      <c r="C357" s="299">
        <v>182268</v>
      </c>
      <c r="D357" s="299">
        <v>4605</v>
      </c>
      <c r="E357" s="299">
        <v>4605</v>
      </c>
      <c r="F357" s="307">
        <v>2.52649944</v>
      </c>
      <c r="G357" s="299">
        <v>0</v>
      </c>
    </row>
    <row r="358" spans="1:7" ht="12.75">
      <c r="A358" s="303" t="s">
        <v>778</v>
      </c>
      <c r="B358" s="298" t="s">
        <v>779</v>
      </c>
      <c r="C358" s="299">
        <v>77712165</v>
      </c>
      <c r="D358" s="299">
        <v>12379111</v>
      </c>
      <c r="E358" s="299">
        <v>11278057.72</v>
      </c>
      <c r="F358" s="307">
        <v>14.512602654</v>
      </c>
      <c r="G358" s="299">
        <v>7409922.18</v>
      </c>
    </row>
    <row r="359" spans="1:7" ht="12.75">
      <c r="A359" s="305" t="s">
        <v>780</v>
      </c>
      <c r="B359" s="298" t="s">
        <v>781</v>
      </c>
      <c r="C359" s="299">
        <v>316904</v>
      </c>
      <c r="D359" s="299">
        <v>40099</v>
      </c>
      <c r="E359" s="299">
        <v>30953</v>
      </c>
      <c r="F359" s="307">
        <v>9.767311236</v>
      </c>
      <c r="G359" s="299">
        <v>30953</v>
      </c>
    </row>
    <row r="360" spans="1:7" ht="25.5">
      <c r="A360" s="306" t="s">
        <v>861</v>
      </c>
      <c r="B360" s="298" t="s">
        <v>862</v>
      </c>
      <c r="C360" s="299">
        <v>316904</v>
      </c>
      <c r="D360" s="299">
        <v>40099</v>
      </c>
      <c r="E360" s="299">
        <v>30953</v>
      </c>
      <c r="F360" s="307">
        <v>9.767311236</v>
      </c>
      <c r="G360" s="299">
        <v>30953</v>
      </c>
    </row>
    <row r="361" spans="1:7" ht="38.25">
      <c r="A361" s="310" t="s">
        <v>863</v>
      </c>
      <c r="B361" s="298" t="s">
        <v>864</v>
      </c>
      <c r="C361" s="299">
        <v>316904</v>
      </c>
      <c r="D361" s="299">
        <v>40099</v>
      </c>
      <c r="E361" s="299">
        <v>30953</v>
      </c>
      <c r="F361" s="307">
        <v>9.767311236</v>
      </c>
      <c r="G361" s="299">
        <v>30953</v>
      </c>
    </row>
    <row r="362" spans="1:7" ht="38.25">
      <c r="A362" s="305" t="s">
        <v>786</v>
      </c>
      <c r="B362" s="298" t="s">
        <v>787</v>
      </c>
      <c r="C362" s="299">
        <v>61506163</v>
      </c>
      <c r="D362" s="299">
        <v>12015846</v>
      </c>
      <c r="E362" s="299">
        <v>11000749.39</v>
      </c>
      <c r="F362" s="307">
        <v>17.885605041</v>
      </c>
      <c r="G362" s="299">
        <v>7132613.85</v>
      </c>
    </row>
    <row r="363" spans="1:7" ht="12.75">
      <c r="A363" s="305" t="s">
        <v>865</v>
      </c>
      <c r="B363" s="298" t="s">
        <v>866</v>
      </c>
      <c r="C363" s="299">
        <v>15889098</v>
      </c>
      <c r="D363" s="299">
        <v>323166</v>
      </c>
      <c r="E363" s="299">
        <v>246355.33</v>
      </c>
      <c r="F363" s="307">
        <v>1.550467685</v>
      </c>
      <c r="G363" s="299">
        <v>246355.33</v>
      </c>
    </row>
    <row r="364" spans="1:7" ht="38.25">
      <c r="A364" s="306" t="s">
        <v>867</v>
      </c>
      <c r="B364" s="298" t="s">
        <v>868</v>
      </c>
      <c r="C364" s="299">
        <v>15889098</v>
      </c>
      <c r="D364" s="299">
        <v>323166</v>
      </c>
      <c r="E364" s="299">
        <v>246355.33</v>
      </c>
      <c r="F364" s="307">
        <v>1.550467685</v>
      </c>
      <c r="G364" s="299">
        <v>246355.33</v>
      </c>
    </row>
    <row r="365" spans="1:7" ht="12.75">
      <c r="A365" s="301" t="s">
        <v>788</v>
      </c>
      <c r="B365" s="298" t="s">
        <v>789</v>
      </c>
      <c r="C365" s="299">
        <v>12632240</v>
      </c>
      <c r="D365" s="299">
        <v>5613832</v>
      </c>
      <c r="E365" s="299">
        <v>2033363.34</v>
      </c>
      <c r="F365" s="307">
        <v>16.096617385</v>
      </c>
      <c r="G365" s="299">
        <v>1752422.12</v>
      </c>
    </row>
    <row r="366" spans="1:7" ht="12.75">
      <c r="A366" s="303" t="s">
        <v>790</v>
      </c>
      <c r="B366" s="298" t="s">
        <v>791</v>
      </c>
      <c r="C366" s="299">
        <v>1132534</v>
      </c>
      <c r="D366" s="299">
        <v>38948</v>
      </c>
      <c r="E366" s="299">
        <v>5580.3</v>
      </c>
      <c r="F366" s="307">
        <v>0.492726929</v>
      </c>
      <c r="G366" s="299">
        <v>4177.77</v>
      </c>
    </row>
    <row r="367" spans="1:7" ht="25.5">
      <c r="A367" s="303" t="s">
        <v>796</v>
      </c>
      <c r="B367" s="298" t="s">
        <v>797</v>
      </c>
      <c r="C367" s="299">
        <v>11499706</v>
      </c>
      <c r="D367" s="299">
        <v>5574884</v>
      </c>
      <c r="E367" s="299">
        <v>2027783.04</v>
      </c>
      <c r="F367" s="307">
        <v>17.6333468</v>
      </c>
      <c r="G367" s="299">
        <v>1748244.35</v>
      </c>
    </row>
    <row r="368" spans="1:7" ht="12.75">
      <c r="A368" s="305" t="s">
        <v>798</v>
      </c>
      <c r="B368" s="298" t="s">
        <v>799</v>
      </c>
      <c r="C368" s="299">
        <v>11469636</v>
      </c>
      <c r="D368" s="299">
        <v>5574884</v>
      </c>
      <c r="E368" s="299">
        <v>2027783.04</v>
      </c>
      <c r="F368" s="307">
        <v>17.679576231</v>
      </c>
      <c r="G368" s="299">
        <v>1748244.35</v>
      </c>
    </row>
    <row r="369" spans="1:7" ht="25.5">
      <c r="A369" s="306" t="s">
        <v>800</v>
      </c>
      <c r="B369" s="298" t="s">
        <v>801</v>
      </c>
      <c r="C369" s="299">
        <v>11469636</v>
      </c>
      <c r="D369" s="299">
        <v>5574884</v>
      </c>
      <c r="E369" s="299">
        <v>2027783.04</v>
      </c>
      <c r="F369" s="307">
        <v>17.679576231</v>
      </c>
      <c r="G369" s="299">
        <v>1748244.35</v>
      </c>
    </row>
    <row r="370" spans="1:7" ht="25.5">
      <c r="A370" s="305" t="s">
        <v>875</v>
      </c>
      <c r="B370" s="298" t="s">
        <v>876</v>
      </c>
      <c r="C370" s="299">
        <v>30070</v>
      </c>
      <c r="D370" s="299">
        <v>0</v>
      </c>
      <c r="E370" s="299">
        <v>0</v>
      </c>
      <c r="F370" s="307">
        <v>0</v>
      </c>
      <c r="G370" s="299">
        <v>0</v>
      </c>
    </row>
    <row r="371" spans="1:7" s="297" customFormat="1" ht="12.75">
      <c r="A371" s="292"/>
      <c r="B371" s="292" t="s">
        <v>402</v>
      </c>
      <c r="C371" s="293">
        <v>2198289</v>
      </c>
      <c r="D371" s="293">
        <v>203204</v>
      </c>
      <c r="E371" s="293">
        <v>7391625.59</v>
      </c>
      <c r="F371" s="296">
        <v>336.244487872</v>
      </c>
      <c r="G371" s="293">
        <v>-962669.560000002</v>
      </c>
    </row>
    <row r="372" spans="1:7" s="297" customFormat="1" ht="12.75">
      <c r="A372" s="292" t="s">
        <v>835</v>
      </c>
      <c r="B372" s="292" t="s">
        <v>403</v>
      </c>
      <c r="C372" s="293">
        <v>-2198289</v>
      </c>
      <c r="D372" s="293">
        <v>-203204</v>
      </c>
      <c r="E372" s="293">
        <v>-7391625.59</v>
      </c>
      <c r="F372" s="296">
        <v>336.244487872</v>
      </c>
      <c r="G372" s="293">
        <v>962669.560000002</v>
      </c>
    </row>
    <row r="373" spans="1:7" ht="12.75">
      <c r="A373" s="301" t="s">
        <v>808</v>
      </c>
      <c r="B373" s="298" t="s">
        <v>408</v>
      </c>
      <c r="C373" s="299">
        <v>2603640</v>
      </c>
      <c r="D373" s="299">
        <v>433940</v>
      </c>
      <c r="E373" s="299">
        <v>254067.58</v>
      </c>
      <c r="F373" s="307">
        <v>9.758168564</v>
      </c>
      <c r="G373" s="299">
        <v>123234.65</v>
      </c>
    </row>
    <row r="374" spans="1:7" ht="12.75">
      <c r="A374" s="303" t="s">
        <v>879</v>
      </c>
      <c r="B374" s="298" t="s">
        <v>880</v>
      </c>
      <c r="C374" s="299">
        <v>2603640</v>
      </c>
      <c r="D374" s="299">
        <v>433940</v>
      </c>
      <c r="E374" s="299">
        <v>254067.58</v>
      </c>
      <c r="F374" s="307">
        <v>9.758168564</v>
      </c>
      <c r="G374" s="299">
        <v>123234.65</v>
      </c>
    </row>
    <row r="375" spans="1:7" ht="12.75">
      <c r="A375" s="301" t="s">
        <v>809</v>
      </c>
      <c r="B375" s="298" t="s">
        <v>407</v>
      </c>
      <c r="C375" s="299">
        <v>-3999814</v>
      </c>
      <c r="D375" s="299">
        <v>-607940</v>
      </c>
      <c r="E375" s="299">
        <v>-209748.29</v>
      </c>
      <c r="F375" s="307">
        <v>5.243951094</v>
      </c>
      <c r="G375" s="299">
        <v>-96853.61</v>
      </c>
    </row>
    <row r="376" spans="1:7" ht="12.75">
      <c r="A376" s="303" t="s">
        <v>884</v>
      </c>
      <c r="B376" s="298" t="s">
        <v>885</v>
      </c>
      <c r="C376" s="299">
        <v>-3999814</v>
      </c>
      <c r="D376" s="299">
        <v>-607940</v>
      </c>
      <c r="E376" s="299">
        <v>-209748.29</v>
      </c>
      <c r="F376" s="307">
        <v>5.243951094</v>
      </c>
      <c r="G376" s="299">
        <v>-96853.61</v>
      </c>
    </row>
    <row r="377" spans="1:7" ht="12.75">
      <c r="A377" s="301" t="s">
        <v>804</v>
      </c>
      <c r="B377" s="298" t="s">
        <v>461</v>
      </c>
      <c r="C377" s="299">
        <v>-802115</v>
      </c>
      <c r="D377" s="299">
        <v>-29204</v>
      </c>
      <c r="E377" s="299">
        <v>-7435944.88</v>
      </c>
      <c r="F377" s="307">
        <v>927.042242073</v>
      </c>
      <c r="G377" s="299">
        <v>936288.520000002</v>
      </c>
    </row>
    <row r="378" spans="1:7" ht="38.25">
      <c r="A378" s="303" t="s">
        <v>805</v>
      </c>
      <c r="B378" s="298" t="s">
        <v>462</v>
      </c>
      <c r="C378" s="299">
        <v>-793561</v>
      </c>
      <c r="D378" s="299">
        <v>-29204</v>
      </c>
      <c r="E378" s="299">
        <v>0</v>
      </c>
      <c r="F378" s="307">
        <v>0</v>
      </c>
      <c r="G378" s="299">
        <v>0</v>
      </c>
    </row>
    <row r="379" spans="1:7" ht="25.5">
      <c r="A379" s="303" t="s">
        <v>806</v>
      </c>
      <c r="B379" s="298" t="s">
        <v>463</v>
      </c>
      <c r="C379" s="299">
        <v>-8554</v>
      </c>
      <c r="D379" s="299">
        <v>0</v>
      </c>
      <c r="E379" s="299">
        <v>-637654.07</v>
      </c>
      <c r="F379" s="307">
        <v>7454.454874912</v>
      </c>
      <c r="G379" s="299">
        <v>0</v>
      </c>
    </row>
    <row r="380" spans="1:7" ht="25.5">
      <c r="A380" s="303" t="s">
        <v>807</v>
      </c>
      <c r="B380" s="298" t="s">
        <v>466</v>
      </c>
      <c r="C380" s="299">
        <v>-2603640</v>
      </c>
      <c r="D380" s="299">
        <v>-433940</v>
      </c>
      <c r="E380" s="299">
        <v>-254067.58</v>
      </c>
      <c r="F380" s="307">
        <v>9.758168564</v>
      </c>
      <c r="G380" s="299">
        <v>-123234.65</v>
      </c>
    </row>
    <row r="381" spans="1:7" s="297" customFormat="1" ht="12.75">
      <c r="A381" s="292" t="s">
        <v>886</v>
      </c>
      <c r="B381" s="292" t="s">
        <v>887</v>
      </c>
      <c r="C381" s="293"/>
      <c r="D381" s="293"/>
      <c r="E381" s="293"/>
      <c r="F381" s="296"/>
      <c r="G381" s="293"/>
    </row>
    <row r="382" spans="1:7" s="297" customFormat="1" ht="12.75">
      <c r="A382" s="292" t="s">
        <v>710</v>
      </c>
      <c r="B382" s="292" t="s">
        <v>711</v>
      </c>
      <c r="C382" s="293">
        <v>279311816</v>
      </c>
      <c r="D382" s="293">
        <v>98959050</v>
      </c>
      <c r="E382" s="293">
        <v>98804466.68</v>
      </c>
      <c r="F382" s="296">
        <v>35.374252366</v>
      </c>
      <c r="G382" s="293">
        <v>59244175.37</v>
      </c>
    </row>
    <row r="383" spans="1:7" ht="25.5">
      <c r="A383" s="301" t="s">
        <v>712</v>
      </c>
      <c r="B383" s="298" t="s">
        <v>444</v>
      </c>
      <c r="C383" s="299">
        <v>8651230</v>
      </c>
      <c r="D383" s="299">
        <v>1019140</v>
      </c>
      <c r="E383" s="299">
        <v>884556.68</v>
      </c>
      <c r="F383" s="307">
        <v>10.224634879</v>
      </c>
      <c r="G383" s="299">
        <v>526553.57</v>
      </c>
    </row>
    <row r="384" spans="1:7" ht="12.75">
      <c r="A384" s="301" t="s">
        <v>713</v>
      </c>
      <c r="B384" s="298" t="s">
        <v>714</v>
      </c>
      <c r="C384" s="299">
        <v>245132</v>
      </c>
      <c r="D384" s="299">
        <v>20000</v>
      </c>
      <c r="E384" s="299">
        <v>0</v>
      </c>
      <c r="F384" s="307">
        <v>0</v>
      </c>
      <c r="G384" s="299">
        <v>-24.2</v>
      </c>
    </row>
    <row r="385" spans="1:7" ht="25.5">
      <c r="A385" s="303" t="s">
        <v>871</v>
      </c>
      <c r="B385" s="298" t="s">
        <v>872</v>
      </c>
      <c r="C385" s="299">
        <v>245132</v>
      </c>
      <c r="D385" s="299">
        <v>20000</v>
      </c>
      <c r="E385" s="299">
        <v>0</v>
      </c>
      <c r="F385" s="307">
        <v>0</v>
      </c>
      <c r="G385" s="299">
        <v>0</v>
      </c>
    </row>
    <row r="386" spans="1:7" ht="12.75">
      <c r="A386" s="301" t="s">
        <v>850</v>
      </c>
      <c r="B386" s="298" t="s">
        <v>450</v>
      </c>
      <c r="C386" s="299">
        <v>100000</v>
      </c>
      <c r="D386" s="299">
        <v>0</v>
      </c>
      <c r="E386" s="299">
        <v>0</v>
      </c>
      <c r="F386" s="307">
        <v>0</v>
      </c>
      <c r="G386" s="299">
        <v>0</v>
      </c>
    </row>
    <row r="387" spans="1:7" ht="12.75">
      <c r="A387" s="303" t="s">
        <v>851</v>
      </c>
      <c r="B387" s="298" t="s">
        <v>852</v>
      </c>
      <c r="C387" s="299">
        <v>100000</v>
      </c>
      <c r="D387" s="299">
        <v>0</v>
      </c>
      <c r="E387" s="299">
        <v>0</v>
      </c>
      <c r="F387" s="307">
        <v>0</v>
      </c>
      <c r="G387" s="299">
        <v>0</v>
      </c>
    </row>
    <row r="388" spans="1:7" ht="12.75">
      <c r="A388" s="305" t="s">
        <v>853</v>
      </c>
      <c r="B388" s="298" t="s">
        <v>854</v>
      </c>
      <c r="C388" s="299">
        <v>100000</v>
      </c>
      <c r="D388" s="299">
        <v>0</v>
      </c>
      <c r="E388" s="299">
        <v>0</v>
      </c>
      <c r="F388" s="307">
        <v>0</v>
      </c>
      <c r="G388" s="299">
        <v>0</v>
      </c>
    </row>
    <row r="389" spans="1:7" ht="38.25">
      <c r="A389" s="306" t="s">
        <v>855</v>
      </c>
      <c r="B389" s="298" t="s">
        <v>856</v>
      </c>
      <c r="C389" s="299">
        <v>100000</v>
      </c>
      <c r="D389" s="299">
        <v>0</v>
      </c>
      <c r="E389" s="299">
        <v>0</v>
      </c>
      <c r="F389" s="307">
        <v>0</v>
      </c>
      <c r="G389" s="299">
        <v>0</v>
      </c>
    </row>
    <row r="390" spans="1:7" ht="38.25">
      <c r="A390" s="310" t="s">
        <v>888</v>
      </c>
      <c r="B390" s="298" t="s">
        <v>889</v>
      </c>
      <c r="C390" s="299">
        <v>100000</v>
      </c>
      <c r="D390" s="299">
        <v>0</v>
      </c>
      <c r="E390" s="299">
        <v>0</v>
      </c>
      <c r="F390" s="307">
        <v>0</v>
      </c>
      <c r="G390" s="299">
        <v>0</v>
      </c>
    </row>
    <row r="391" spans="1:7" ht="12.75">
      <c r="A391" s="301" t="s">
        <v>715</v>
      </c>
      <c r="B391" s="298" t="s">
        <v>716</v>
      </c>
      <c r="C391" s="299">
        <v>270315454</v>
      </c>
      <c r="D391" s="299">
        <v>97919910</v>
      </c>
      <c r="E391" s="299">
        <v>97919910</v>
      </c>
      <c r="F391" s="307">
        <v>36.224310727</v>
      </c>
      <c r="G391" s="299">
        <v>58717646</v>
      </c>
    </row>
    <row r="392" spans="1:7" ht="25.5">
      <c r="A392" s="303" t="s">
        <v>717</v>
      </c>
      <c r="B392" s="298" t="s">
        <v>718</v>
      </c>
      <c r="C392" s="299">
        <v>263355778</v>
      </c>
      <c r="D392" s="299">
        <v>97093354</v>
      </c>
      <c r="E392" s="299">
        <v>97093354</v>
      </c>
      <c r="F392" s="307">
        <v>36.867751578</v>
      </c>
      <c r="G392" s="299">
        <v>58034235</v>
      </c>
    </row>
    <row r="393" spans="1:7" ht="25.5">
      <c r="A393" s="303" t="s">
        <v>859</v>
      </c>
      <c r="B393" s="298" t="s">
        <v>860</v>
      </c>
      <c r="C393" s="299">
        <v>6959676</v>
      </c>
      <c r="D393" s="299">
        <v>826556</v>
      </c>
      <c r="E393" s="299">
        <v>826556</v>
      </c>
      <c r="F393" s="307">
        <v>11.876357463</v>
      </c>
      <c r="G393" s="299">
        <v>683411</v>
      </c>
    </row>
    <row r="394" spans="1:7" s="297" customFormat="1" ht="12.75">
      <c r="A394" s="292" t="s">
        <v>833</v>
      </c>
      <c r="B394" s="292" t="s">
        <v>834</v>
      </c>
      <c r="C394" s="293">
        <v>275598530</v>
      </c>
      <c r="D394" s="293">
        <v>98698353</v>
      </c>
      <c r="E394" s="293">
        <v>81929115.52</v>
      </c>
      <c r="F394" s="296">
        <v>29.727704106</v>
      </c>
      <c r="G394" s="293">
        <v>51324406.33</v>
      </c>
    </row>
    <row r="395" spans="1:7" ht="12.75">
      <c r="A395" s="301" t="s">
        <v>720</v>
      </c>
      <c r="B395" s="298" t="s">
        <v>721</v>
      </c>
      <c r="C395" s="299">
        <v>273373275</v>
      </c>
      <c r="D395" s="299">
        <v>98248080</v>
      </c>
      <c r="E395" s="299">
        <v>81894396.06</v>
      </c>
      <c r="F395" s="307">
        <v>29.956986856</v>
      </c>
      <c r="G395" s="299">
        <v>51314385.83</v>
      </c>
    </row>
    <row r="396" spans="1:7" ht="12.75">
      <c r="A396" s="303" t="s">
        <v>722</v>
      </c>
      <c r="B396" s="298" t="s">
        <v>723</v>
      </c>
      <c r="C396" s="299">
        <v>40577673</v>
      </c>
      <c r="D396" s="299">
        <v>5991283</v>
      </c>
      <c r="E396" s="299">
        <v>4164631.44</v>
      </c>
      <c r="F396" s="307">
        <v>10.263356994</v>
      </c>
      <c r="G396" s="299">
        <v>2808077.9</v>
      </c>
    </row>
    <row r="397" spans="1:7" ht="12.75">
      <c r="A397" s="305" t="s">
        <v>724</v>
      </c>
      <c r="B397" s="298" t="s">
        <v>725</v>
      </c>
      <c r="C397" s="299">
        <v>27437494</v>
      </c>
      <c r="D397" s="299">
        <v>4028738</v>
      </c>
      <c r="E397" s="299">
        <v>2782667.09</v>
      </c>
      <c r="F397" s="307">
        <v>10.14184127</v>
      </c>
      <c r="G397" s="299">
        <v>1864181.94</v>
      </c>
    </row>
    <row r="398" spans="1:7" ht="12.75">
      <c r="A398" s="306" t="s">
        <v>726</v>
      </c>
      <c r="B398" s="298" t="s">
        <v>727</v>
      </c>
      <c r="C398" s="299">
        <v>21491585</v>
      </c>
      <c r="D398" s="299">
        <v>3043955</v>
      </c>
      <c r="E398" s="299">
        <v>2239363.55</v>
      </c>
      <c r="F398" s="307">
        <v>10.41972265</v>
      </c>
      <c r="G398" s="299">
        <v>1481140.57</v>
      </c>
    </row>
    <row r="399" spans="1:7" ht="12.75">
      <c r="A399" s="305" t="s">
        <v>730</v>
      </c>
      <c r="B399" s="298" t="s">
        <v>731</v>
      </c>
      <c r="C399" s="299">
        <v>13140179</v>
      </c>
      <c r="D399" s="299">
        <v>1962545</v>
      </c>
      <c r="E399" s="299">
        <v>1381964.35</v>
      </c>
      <c r="F399" s="307">
        <v>10.517089227</v>
      </c>
      <c r="G399" s="299">
        <v>943895.96</v>
      </c>
    </row>
    <row r="400" spans="1:7" ht="12.75">
      <c r="A400" s="303" t="s">
        <v>752</v>
      </c>
      <c r="B400" s="298" t="s">
        <v>753</v>
      </c>
      <c r="C400" s="299">
        <v>200913712</v>
      </c>
      <c r="D400" s="299">
        <v>83793048</v>
      </c>
      <c r="E400" s="299">
        <v>73960439.91</v>
      </c>
      <c r="F400" s="307">
        <v>36.812041933</v>
      </c>
      <c r="G400" s="299">
        <v>45983317.08</v>
      </c>
    </row>
    <row r="401" spans="1:7" ht="12.75">
      <c r="A401" s="305" t="s">
        <v>754</v>
      </c>
      <c r="B401" s="298" t="s">
        <v>755</v>
      </c>
      <c r="C401" s="299">
        <v>200913712</v>
      </c>
      <c r="D401" s="299">
        <v>83793048</v>
      </c>
      <c r="E401" s="299">
        <v>73960439.91</v>
      </c>
      <c r="F401" s="307">
        <v>36.812041933</v>
      </c>
      <c r="G401" s="299">
        <v>45983317.08</v>
      </c>
    </row>
    <row r="402" spans="1:7" ht="25.5">
      <c r="A402" s="303" t="s">
        <v>772</v>
      </c>
      <c r="B402" s="298" t="s">
        <v>773</v>
      </c>
      <c r="C402" s="299">
        <v>242510</v>
      </c>
      <c r="D402" s="299">
        <v>0</v>
      </c>
      <c r="E402" s="299">
        <v>0</v>
      </c>
      <c r="F402" s="307">
        <v>0</v>
      </c>
      <c r="G402" s="299">
        <v>0</v>
      </c>
    </row>
    <row r="403" spans="1:7" ht="12.75">
      <c r="A403" s="305" t="s">
        <v>776</v>
      </c>
      <c r="B403" s="298" t="s">
        <v>777</v>
      </c>
      <c r="C403" s="299">
        <v>242510</v>
      </c>
      <c r="D403" s="299">
        <v>0</v>
      </c>
      <c r="E403" s="299">
        <v>0</v>
      </c>
      <c r="F403" s="307">
        <v>0</v>
      </c>
      <c r="G403" s="299">
        <v>0</v>
      </c>
    </row>
    <row r="404" spans="1:7" ht="12.75">
      <c r="A404" s="303" t="s">
        <v>778</v>
      </c>
      <c r="B404" s="298" t="s">
        <v>779</v>
      </c>
      <c r="C404" s="299">
        <v>31639380</v>
      </c>
      <c r="D404" s="299">
        <v>8463749</v>
      </c>
      <c r="E404" s="299">
        <v>3769324.71</v>
      </c>
      <c r="F404" s="307">
        <v>11.913396249</v>
      </c>
      <c r="G404" s="299">
        <v>2522990.85</v>
      </c>
    </row>
    <row r="405" spans="1:7" ht="38.25">
      <c r="A405" s="305" t="s">
        <v>786</v>
      </c>
      <c r="B405" s="298" t="s">
        <v>787</v>
      </c>
      <c r="C405" s="299">
        <v>24972093</v>
      </c>
      <c r="D405" s="299">
        <v>7819868</v>
      </c>
      <c r="E405" s="299">
        <v>3721489.07</v>
      </c>
      <c r="F405" s="307">
        <v>14.902591745</v>
      </c>
      <c r="G405" s="299">
        <v>2493378.74</v>
      </c>
    </row>
    <row r="406" spans="1:7" ht="12.75">
      <c r="A406" s="305" t="s">
        <v>865</v>
      </c>
      <c r="B406" s="298" t="s">
        <v>866</v>
      </c>
      <c r="C406" s="299">
        <v>6667287</v>
      </c>
      <c r="D406" s="299">
        <v>643881</v>
      </c>
      <c r="E406" s="299">
        <v>47835.64</v>
      </c>
      <c r="F406" s="307">
        <v>0.71746784</v>
      </c>
      <c r="G406" s="299">
        <v>29612.11</v>
      </c>
    </row>
    <row r="407" spans="1:7" ht="38.25">
      <c r="A407" s="306" t="s">
        <v>867</v>
      </c>
      <c r="B407" s="298" t="s">
        <v>868</v>
      </c>
      <c r="C407" s="299">
        <v>6667287</v>
      </c>
      <c r="D407" s="299">
        <v>643881</v>
      </c>
      <c r="E407" s="299">
        <v>47835.64</v>
      </c>
      <c r="F407" s="307">
        <v>0.71746784</v>
      </c>
      <c r="G407" s="299">
        <v>29612.11</v>
      </c>
    </row>
    <row r="408" spans="1:7" ht="12.75">
      <c r="A408" s="301" t="s">
        <v>788</v>
      </c>
      <c r="B408" s="298" t="s">
        <v>789</v>
      </c>
      <c r="C408" s="299">
        <v>2225255</v>
      </c>
      <c r="D408" s="299">
        <v>450273</v>
      </c>
      <c r="E408" s="299">
        <v>34719.46</v>
      </c>
      <c r="F408" s="307">
        <v>1.560246354</v>
      </c>
      <c r="G408" s="299">
        <v>10020.5</v>
      </c>
    </row>
    <row r="409" spans="1:7" ht="12.75">
      <c r="A409" s="303" t="s">
        <v>790</v>
      </c>
      <c r="B409" s="298" t="s">
        <v>791</v>
      </c>
      <c r="C409" s="299">
        <v>1687734</v>
      </c>
      <c r="D409" s="299">
        <v>247598</v>
      </c>
      <c r="E409" s="299">
        <v>34719.46</v>
      </c>
      <c r="F409" s="307">
        <v>2.057164221</v>
      </c>
      <c r="G409" s="299">
        <v>10020.5</v>
      </c>
    </row>
    <row r="410" spans="1:7" ht="25.5">
      <c r="A410" s="303" t="s">
        <v>796</v>
      </c>
      <c r="B410" s="298" t="s">
        <v>797</v>
      </c>
      <c r="C410" s="299">
        <v>537521</v>
      </c>
      <c r="D410" s="299">
        <v>202675</v>
      </c>
      <c r="E410" s="299">
        <v>0</v>
      </c>
      <c r="F410" s="307">
        <v>0</v>
      </c>
      <c r="G410" s="299">
        <v>0</v>
      </c>
    </row>
    <row r="411" spans="1:7" ht="25.5">
      <c r="A411" s="305" t="s">
        <v>875</v>
      </c>
      <c r="B411" s="298" t="s">
        <v>876</v>
      </c>
      <c r="C411" s="299">
        <v>537521</v>
      </c>
      <c r="D411" s="299">
        <v>202675</v>
      </c>
      <c r="E411" s="299">
        <v>0</v>
      </c>
      <c r="F411" s="307">
        <v>0</v>
      </c>
      <c r="G411" s="299">
        <v>0</v>
      </c>
    </row>
    <row r="412" spans="1:7" s="297" customFormat="1" ht="12.75">
      <c r="A412" s="292"/>
      <c r="B412" s="292" t="s">
        <v>402</v>
      </c>
      <c r="C412" s="293">
        <v>3713286</v>
      </c>
      <c r="D412" s="293">
        <v>260697</v>
      </c>
      <c r="E412" s="293">
        <v>16875351.16</v>
      </c>
      <c r="F412" s="296">
        <v>454.458696691</v>
      </c>
      <c r="G412" s="293">
        <v>7919769.04</v>
      </c>
    </row>
    <row r="413" spans="1:7" s="297" customFormat="1" ht="12.75">
      <c r="A413" s="292" t="s">
        <v>835</v>
      </c>
      <c r="B413" s="292" t="s">
        <v>403</v>
      </c>
      <c r="C413" s="293">
        <v>-3713286</v>
      </c>
      <c r="D413" s="293">
        <v>-260697</v>
      </c>
      <c r="E413" s="293">
        <v>-16875351.16</v>
      </c>
      <c r="F413" s="296">
        <v>454.458696691</v>
      </c>
      <c r="G413" s="293">
        <v>-7919769.04</v>
      </c>
    </row>
    <row r="414" spans="1:7" ht="12.75">
      <c r="A414" s="301" t="s">
        <v>804</v>
      </c>
      <c r="B414" s="298" t="s">
        <v>461</v>
      </c>
      <c r="C414" s="299">
        <v>-3713286</v>
      </c>
      <c r="D414" s="299">
        <v>-260697</v>
      </c>
      <c r="E414" s="299">
        <v>-16875351.16</v>
      </c>
      <c r="F414" s="307">
        <v>454.458696691</v>
      </c>
      <c r="G414" s="299">
        <v>-7919769.04</v>
      </c>
    </row>
    <row r="415" spans="1:7" ht="38.25">
      <c r="A415" s="303" t="s">
        <v>805</v>
      </c>
      <c r="B415" s="298" t="s">
        <v>462</v>
      </c>
      <c r="C415" s="299">
        <v>-3713286</v>
      </c>
      <c r="D415" s="299">
        <v>-260697</v>
      </c>
      <c r="E415" s="299">
        <v>0</v>
      </c>
      <c r="F415" s="307">
        <v>0</v>
      </c>
      <c r="G415" s="299">
        <v>0</v>
      </c>
    </row>
    <row r="416" spans="1:7" s="297" customFormat="1" ht="12.75">
      <c r="A416" s="292" t="s">
        <v>890</v>
      </c>
      <c r="B416" s="292" t="s">
        <v>891</v>
      </c>
      <c r="C416" s="293"/>
      <c r="D416" s="293"/>
      <c r="E416" s="293"/>
      <c r="F416" s="296"/>
      <c r="G416" s="293"/>
    </row>
    <row r="417" spans="1:7" s="297" customFormat="1" ht="12.75">
      <c r="A417" s="292" t="s">
        <v>710</v>
      </c>
      <c r="B417" s="292" t="s">
        <v>711</v>
      </c>
      <c r="C417" s="293">
        <v>228969820</v>
      </c>
      <c r="D417" s="293">
        <v>46531351</v>
      </c>
      <c r="E417" s="293">
        <v>40904643.19</v>
      </c>
      <c r="F417" s="296">
        <v>17.864643991</v>
      </c>
      <c r="G417" s="293">
        <v>17310191.29</v>
      </c>
    </row>
    <row r="418" spans="1:7" ht="25.5">
      <c r="A418" s="301" t="s">
        <v>712</v>
      </c>
      <c r="B418" s="298" t="s">
        <v>444</v>
      </c>
      <c r="C418" s="299">
        <v>1127153</v>
      </c>
      <c r="D418" s="299">
        <v>132000</v>
      </c>
      <c r="E418" s="299">
        <v>169211.21</v>
      </c>
      <c r="F418" s="307">
        <v>15.012266303</v>
      </c>
      <c r="G418" s="299">
        <v>70940.3</v>
      </c>
    </row>
    <row r="419" spans="1:7" ht="12.75">
      <c r="A419" s="301" t="s">
        <v>713</v>
      </c>
      <c r="B419" s="298" t="s">
        <v>714</v>
      </c>
      <c r="C419" s="299">
        <v>53992395</v>
      </c>
      <c r="D419" s="299">
        <v>5663919</v>
      </c>
      <c r="E419" s="299">
        <v>-0.02</v>
      </c>
      <c r="F419" s="307">
        <v>-3.7E-08</v>
      </c>
      <c r="G419" s="299">
        <v>-0.01</v>
      </c>
    </row>
    <row r="420" spans="1:7" ht="25.5">
      <c r="A420" s="303" t="s">
        <v>871</v>
      </c>
      <c r="B420" s="298" t="s">
        <v>872</v>
      </c>
      <c r="C420" s="299">
        <v>9640524</v>
      </c>
      <c r="D420" s="299">
        <v>2813012</v>
      </c>
      <c r="E420" s="299">
        <v>0</v>
      </c>
      <c r="F420" s="307">
        <v>0</v>
      </c>
      <c r="G420" s="299">
        <v>0</v>
      </c>
    </row>
    <row r="421" spans="1:7" ht="12.75">
      <c r="A421" s="301" t="s">
        <v>715</v>
      </c>
      <c r="B421" s="298" t="s">
        <v>716</v>
      </c>
      <c r="C421" s="299">
        <v>173850272</v>
      </c>
      <c r="D421" s="299">
        <v>40735432</v>
      </c>
      <c r="E421" s="299">
        <v>40735432</v>
      </c>
      <c r="F421" s="307">
        <v>23.431330611</v>
      </c>
      <c r="G421" s="299">
        <v>17239251</v>
      </c>
    </row>
    <row r="422" spans="1:7" ht="25.5">
      <c r="A422" s="303" t="s">
        <v>717</v>
      </c>
      <c r="B422" s="298" t="s">
        <v>718</v>
      </c>
      <c r="C422" s="299">
        <v>173850272</v>
      </c>
      <c r="D422" s="299">
        <v>40735432</v>
      </c>
      <c r="E422" s="299">
        <v>40735432</v>
      </c>
      <c r="F422" s="307">
        <v>23.431330611</v>
      </c>
      <c r="G422" s="299">
        <v>17239251</v>
      </c>
    </row>
    <row r="423" spans="1:7" s="297" customFormat="1" ht="12.75">
      <c r="A423" s="292" t="s">
        <v>833</v>
      </c>
      <c r="B423" s="292" t="s">
        <v>834</v>
      </c>
      <c r="C423" s="293">
        <v>231344860</v>
      </c>
      <c r="D423" s="293">
        <v>50936849</v>
      </c>
      <c r="E423" s="293">
        <v>33308095.84</v>
      </c>
      <c r="F423" s="296">
        <v>14.397594933</v>
      </c>
      <c r="G423" s="293">
        <v>14625077.6</v>
      </c>
    </row>
    <row r="424" spans="1:7" ht="12.75">
      <c r="A424" s="301" t="s">
        <v>720</v>
      </c>
      <c r="B424" s="298" t="s">
        <v>721</v>
      </c>
      <c r="C424" s="299">
        <v>163828378</v>
      </c>
      <c r="D424" s="299">
        <v>34305500</v>
      </c>
      <c r="E424" s="299">
        <v>27014751.83</v>
      </c>
      <c r="F424" s="307">
        <v>16.489665685</v>
      </c>
      <c r="G424" s="299">
        <v>12845820.52</v>
      </c>
    </row>
    <row r="425" spans="1:7" ht="12.75">
      <c r="A425" s="303" t="s">
        <v>722</v>
      </c>
      <c r="B425" s="298" t="s">
        <v>723</v>
      </c>
      <c r="C425" s="299">
        <v>58148152</v>
      </c>
      <c r="D425" s="299">
        <v>13218671</v>
      </c>
      <c r="E425" s="299">
        <v>12965810.94</v>
      </c>
      <c r="F425" s="307">
        <v>22.297889948</v>
      </c>
      <c r="G425" s="299">
        <v>5532826.8</v>
      </c>
    </row>
    <row r="426" spans="1:7" ht="12.75">
      <c r="A426" s="305" t="s">
        <v>724</v>
      </c>
      <c r="B426" s="298" t="s">
        <v>725</v>
      </c>
      <c r="C426" s="299">
        <v>2199596</v>
      </c>
      <c r="D426" s="299">
        <v>364790</v>
      </c>
      <c r="E426" s="299">
        <v>303460.26</v>
      </c>
      <c r="F426" s="307">
        <v>13.796181662</v>
      </c>
      <c r="G426" s="299">
        <v>163341.08</v>
      </c>
    </row>
    <row r="427" spans="1:7" ht="12.75">
      <c r="A427" s="306" t="s">
        <v>726</v>
      </c>
      <c r="B427" s="298" t="s">
        <v>727</v>
      </c>
      <c r="C427" s="299">
        <v>1722870</v>
      </c>
      <c r="D427" s="299">
        <v>284658</v>
      </c>
      <c r="E427" s="299">
        <v>235611.14</v>
      </c>
      <c r="F427" s="307">
        <v>13.675503085</v>
      </c>
      <c r="G427" s="299">
        <v>127579.99</v>
      </c>
    </row>
    <row r="428" spans="1:7" ht="12.75">
      <c r="A428" s="305" t="s">
        <v>730</v>
      </c>
      <c r="B428" s="298" t="s">
        <v>731</v>
      </c>
      <c r="C428" s="299">
        <v>55948556</v>
      </c>
      <c r="D428" s="299">
        <v>12853881</v>
      </c>
      <c r="E428" s="299">
        <v>12662350.68</v>
      </c>
      <c r="F428" s="307">
        <v>22.632131346</v>
      </c>
      <c r="G428" s="299">
        <v>5369485.72</v>
      </c>
    </row>
    <row r="429" spans="1:7" ht="12.75">
      <c r="A429" s="303" t="s">
        <v>744</v>
      </c>
      <c r="B429" s="298" t="s">
        <v>745</v>
      </c>
      <c r="C429" s="299">
        <v>155000</v>
      </c>
      <c r="D429" s="299">
        <v>30000</v>
      </c>
      <c r="E429" s="299">
        <v>27143.65</v>
      </c>
      <c r="F429" s="307">
        <v>17.512032258</v>
      </c>
      <c r="G429" s="299">
        <v>14341.27</v>
      </c>
    </row>
    <row r="430" spans="1:7" ht="12.75">
      <c r="A430" s="303" t="s">
        <v>752</v>
      </c>
      <c r="B430" s="298" t="s">
        <v>753</v>
      </c>
      <c r="C430" s="299">
        <v>69014292</v>
      </c>
      <c r="D430" s="299">
        <v>14970062</v>
      </c>
      <c r="E430" s="299">
        <v>7978839.1</v>
      </c>
      <c r="F430" s="307">
        <v>11.561140264</v>
      </c>
      <c r="G430" s="299">
        <v>4500869.1</v>
      </c>
    </row>
    <row r="431" spans="1:7" ht="12.75">
      <c r="A431" s="305" t="s">
        <v>754</v>
      </c>
      <c r="B431" s="298" t="s">
        <v>755</v>
      </c>
      <c r="C431" s="299">
        <v>69014292</v>
      </c>
      <c r="D431" s="299">
        <v>14970062</v>
      </c>
      <c r="E431" s="299">
        <v>7978839.1</v>
      </c>
      <c r="F431" s="307">
        <v>11.561140264</v>
      </c>
      <c r="G431" s="299">
        <v>4500869.1</v>
      </c>
    </row>
    <row r="432" spans="1:7" ht="25.5">
      <c r="A432" s="303" t="s">
        <v>772</v>
      </c>
      <c r="B432" s="298" t="s">
        <v>773</v>
      </c>
      <c r="C432" s="299">
        <v>209570</v>
      </c>
      <c r="D432" s="299">
        <v>55620</v>
      </c>
      <c r="E432" s="299">
        <v>43871.02</v>
      </c>
      <c r="F432" s="307">
        <v>20.933826406</v>
      </c>
      <c r="G432" s="299">
        <v>36589.35</v>
      </c>
    </row>
    <row r="433" spans="1:7" ht="12.75">
      <c r="A433" s="305" t="s">
        <v>776</v>
      </c>
      <c r="B433" s="298" t="s">
        <v>777</v>
      </c>
      <c r="C433" s="299">
        <v>209570</v>
      </c>
      <c r="D433" s="299">
        <v>55620</v>
      </c>
      <c r="E433" s="299">
        <v>43871.02</v>
      </c>
      <c r="F433" s="307">
        <v>20.933826406</v>
      </c>
      <c r="G433" s="299">
        <v>36589.35</v>
      </c>
    </row>
    <row r="434" spans="1:7" ht="12.75">
      <c r="A434" s="303" t="s">
        <v>778</v>
      </c>
      <c r="B434" s="298" t="s">
        <v>779</v>
      </c>
      <c r="C434" s="299">
        <v>36301364</v>
      </c>
      <c r="D434" s="299">
        <v>6031147</v>
      </c>
      <c r="E434" s="299">
        <v>5999087.12</v>
      </c>
      <c r="F434" s="307">
        <v>16.52578983</v>
      </c>
      <c r="G434" s="299">
        <v>2761194</v>
      </c>
    </row>
    <row r="435" spans="1:7" ht="25.5">
      <c r="A435" s="305" t="s">
        <v>784</v>
      </c>
      <c r="B435" s="298" t="s">
        <v>785</v>
      </c>
      <c r="C435" s="299">
        <v>23000447</v>
      </c>
      <c r="D435" s="299">
        <v>3902995</v>
      </c>
      <c r="E435" s="299">
        <v>3870935.12</v>
      </c>
      <c r="F435" s="307">
        <v>16.829825612</v>
      </c>
      <c r="G435" s="299">
        <v>1697118</v>
      </c>
    </row>
    <row r="436" spans="1:7" ht="38.25">
      <c r="A436" s="305" t="s">
        <v>786</v>
      </c>
      <c r="B436" s="298" t="s">
        <v>787</v>
      </c>
      <c r="C436" s="299">
        <v>13300917</v>
      </c>
      <c r="D436" s="299">
        <v>2128152</v>
      </c>
      <c r="E436" s="299">
        <v>2128152</v>
      </c>
      <c r="F436" s="307">
        <v>16.000039697</v>
      </c>
      <c r="G436" s="299">
        <v>1064076</v>
      </c>
    </row>
    <row r="437" spans="1:7" ht="12.75">
      <c r="A437" s="301" t="s">
        <v>788</v>
      </c>
      <c r="B437" s="298" t="s">
        <v>789</v>
      </c>
      <c r="C437" s="299">
        <v>67516482</v>
      </c>
      <c r="D437" s="299">
        <v>16631349</v>
      </c>
      <c r="E437" s="299">
        <v>6293344.01</v>
      </c>
      <c r="F437" s="307">
        <v>9.321196578</v>
      </c>
      <c r="G437" s="299">
        <v>1779257.08</v>
      </c>
    </row>
    <row r="438" spans="1:7" ht="12.75">
      <c r="A438" s="303" t="s">
        <v>790</v>
      </c>
      <c r="B438" s="298" t="s">
        <v>791</v>
      </c>
      <c r="C438" s="299">
        <v>51976733</v>
      </c>
      <c r="D438" s="299">
        <v>9989150</v>
      </c>
      <c r="E438" s="299">
        <v>5162713.1</v>
      </c>
      <c r="F438" s="307">
        <v>9.932738751</v>
      </c>
      <c r="G438" s="299">
        <v>648626.17</v>
      </c>
    </row>
    <row r="439" spans="1:7" ht="25.5">
      <c r="A439" s="303" t="s">
        <v>796</v>
      </c>
      <c r="B439" s="298" t="s">
        <v>797</v>
      </c>
      <c r="C439" s="299">
        <v>15539749</v>
      </c>
      <c r="D439" s="299">
        <v>6642199</v>
      </c>
      <c r="E439" s="299">
        <v>1130630.91</v>
      </c>
      <c r="F439" s="307">
        <v>7.275734698</v>
      </c>
      <c r="G439" s="299">
        <v>1130630.91</v>
      </c>
    </row>
    <row r="440" spans="1:7" ht="25.5">
      <c r="A440" s="305" t="s">
        <v>802</v>
      </c>
      <c r="B440" s="298" t="s">
        <v>803</v>
      </c>
      <c r="C440" s="299">
        <v>5899225</v>
      </c>
      <c r="D440" s="299">
        <v>3829187</v>
      </c>
      <c r="E440" s="299">
        <v>1130630.91</v>
      </c>
      <c r="F440" s="307">
        <v>19.165753298</v>
      </c>
      <c r="G440" s="299">
        <v>1130630.91</v>
      </c>
    </row>
    <row r="441" spans="1:7" ht="25.5">
      <c r="A441" s="305" t="s">
        <v>875</v>
      </c>
      <c r="B441" s="298" t="s">
        <v>876</v>
      </c>
      <c r="C441" s="299">
        <v>9640524</v>
      </c>
      <c r="D441" s="299">
        <v>2813012</v>
      </c>
      <c r="E441" s="299">
        <v>0</v>
      </c>
      <c r="F441" s="307">
        <v>0</v>
      </c>
      <c r="G441" s="299">
        <v>0</v>
      </c>
    </row>
    <row r="442" spans="1:7" s="297" customFormat="1" ht="12.75">
      <c r="A442" s="292"/>
      <c r="B442" s="292" t="s">
        <v>402</v>
      </c>
      <c r="C442" s="293">
        <v>-2375040</v>
      </c>
      <c r="D442" s="293">
        <v>-4405498</v>
      </c>
      <c r="E442" s="293">
        <v>7596547.35</v>
      </c>
      <c r="F442" s="296">
        <v>-319.849238329</v>
      </c>
      <c r="G442" s="293">
        <v>2685113.69</v>
      </c>
    </row>
    <row r="443" spans="1:7" s="297" customFormat="1" ht="12.75">
      <c r="A443" s="292" t="s">
        <v>835</v>
      </c>
      <c r="B443" s="292" t="s">
        <v>403</v>
      </c>
      <c r="C443" s="293">
        <v>2375040</v>
      </c>
      <c r="D443" s="293">
        <v>4405498</v>
      </c>
      <c r="E443" s="293">
        <v>-7596547.35</v>
      </c>
      <c r="F443" s="296">
        <v>-319.849238329</v>
      </c>
      <c r="G443" s="293">
        <v>-2685113.69</v>
      </c>
    </row>
    <row r="444" spans="1:7" ht="12.75">
      <c r="A444" s="301" t="s">
        <v>804</v>
      </c>
      <c r="B444" s="298" t="s">
        <v>461</v>
      </c>
      <c r="C444" s="299">
        <v>2375040</v>
      </c>
      <c r="D444" s="299">
        <v>4405498</v>
      </c>
      <c r="E444" s="299">
        <v>-7596547.35</v>
      </c>
      <c r="F444" s="307">
        <v>-319.849238329</v>
      </c>
      <c r="G444" s="299">
        <v>-2685113.69</v>
      </c>
    </row>
    <row r="445" spans="1:7" ht="25.5">
      <c r="A445" s="303" t="s">
        <v>806</v>
      </c>
      <c r="B445" s="298" t="s">
        <v>463</v>
      </c>
      <c r="C445" s="299">
        <v>2375040</v>
      </c>
      <c r="D445" s="299">
        <v>4405498</v>
      </c>
      <c r="E445" s="299">
        <v>-5999069.27</v>
      </c>
      <c r="F445" s="307">
        <v>-252.5881362</v>
      </c>
      <c r="G445" s="299">
        <v>0</v>
      </c>
    </row>
    <row r="446" spans="1:7" s="297" customFormat="1" ht="12.75">
      <c r="A446" s="292" t="s">
        <v>892</v>
      </c>
      <c r="B446" s="292" t="s">
        <v>893</v>
      </c>
      <c r="C446" s="293"/>
      <c r="D446" s="293"/>
      <c r="E446" s="293"/>
      <c r="F446" s="296"/>
      <c r="G446" s="293"/>
    </row>
    <row r="447" spans="1:7" s="297" customFormat="1" ht="12.75">
      <c r="A447" s="292" t="s">
        <v>710</v>
      </c>
      <c r="B447" s="292" t="s">
        <v>711</v>
      </c>
      <c r="C447" s="293">
        <v>198883402</v>
      </c>
      <c r="D447" s="293">
        <v>42601464</v>
      </c>
      <c r="E447" s="293">
        <v>42498114.19</v>
      </c>
      <c r="F447" s="296">
        <v>21.368356415</v>
      </c>
      <c r="G447" s="293">
        <v>23074766.25</v>
      </c>
    </row>
    <row r="448" spans="1:7" ht="25.5">
      <c r="A448" s="301" t="s">
        <v>712</v>
      </c>
      <c r="B448" s="298" t="s">
        <v>444</v>
      </c>
      <c r="C448" s="299">
        <v>6862774</v>
      </c>
      <c r="D448" s="299">
        <v>1066805</v>
      </c>
      <c r="E448" s="299">
        <v>968033.19</v>
      </c>
      <c r="F448" s="307">
        <v>14.105567078</v>
      </c>
      <c r="G448" s="299">
        <v>506138.25</v>
      </c>
    </row>
    <row r="449" spans="1:7" ht="12.75">
      <c r="A449" s="301" t="s">
        <v>713</v>
      </c>
      <c r="B449" s="298" t="s">
        <v>714</v>
      </c>
      <c r="C449" s="299">
        <v>27472</v>
      </c>
      <c r="D449" s="299">
        <v>4578</v>
      </c>
      <c r="E449" s="299">
        <v>0</v>
      </c>
      <c r="F449" s="307">
        <v>0</v>
      </c>
      <c r="G449" s="299">
        <v>0</v>
      </c>
    </row>
    <row r="450" spans="1:7" ht="12.75">
      <c r="A450" s="301" t="s">
        <v>850</v>
      </c>
      <c r="B450" s="298" t="s">
        <v>450</v>
      </c>
      <c r="C450" s="299">
        <v>47126</v>
      </c>
      <c r="D450" s="299">
        <v>0</v>
      </c>
      <c r="E450" s="299">
        <v>0</v>
      </c>
      <c r="F450" s="307">
        <v>0</v>
      </c>
      <c r="G450" s="299">
        <v>0</v>
      </c>
    </row>
    <row r="451" spans="1:7" ht="12.75">
      <c r="A451" s="303" t="s">
        <v>851</v>
      </c>
      <c r="B451" s="298" t="s">
        <v>852</v>
      </c>
      <c r="C451" s="299">
        <v>47126</v>
      </c>
      <c r="D451" s="299">
        <v>0</v>
      </c>
      <c r="E451" s="299">
        <v>0</v>
      </c>
      <c r="F451" s="307">
        <v>0</v>
      </c>
      <c r="G451" s="299">
        <v>0</v>
      </c>
    </row>
    <row r="452" spans="1:7" ht="12.75">
      <c r="A452" s="305" t="s">
        <v>853</v>
      </c>
      <c r="B452" s="298" t="s">
        <v>854</v>
      </c>
      <c r="C452" s="299">
        <v>47126</v>
      </c>
      <c r="D452" s="299">
        <v>0</v>
      </c>
      <c r="E452" s="299">
        <v>0</v>
      </c>
      <c r="F452" s="307">
        <v>0</v>
      </c>
      <c r="G452" s="299">
        <v>0</v>
      </c>
    </row>
    <row r="453" spans="1:7" ht="38.25">
      <c r="A453" s="306" t="s">
        <v>855</v>
      </c>
      <c r="B453" s="298" t="s">
        <v>856</v>
      </c>
      <c r="C453" s="299">
        <v>47126</v>
      </c>
      <c r="D453" s="299">
        <v>0</v>
      </c>
      <c r="E453" s="299">
        <v>0</v>
      </c>
      <c r="F453" s="307">
        <v>0</v>
      </c>
      <c r="G453" s="299">
        <v>0</v>
      </c>
    </row>
    <row r="454" spans="1:7" ht="38.25">
      <c r="A454" s="310" t="s">
        <v>888</v>
      </c>
      <c r="B454" s="298" t="s">
        <v>889</v>
      </c>
      <c r="C454" s="299">
        <v>47126</v>
      </c>
      <c r="D454" s="299">
        <v>0</v>
      </c>
      <c r="E454" s="299">
        <v>0</v>
      </c>
      <c r="F454" s="307">
        <v>0</v>
      </c>
      <c r="G454" s="299">
        <v>0</v>
      </c>
    </row>
    <row r="455" spans="1:7" ht="12.75">
      <c r="A455" s="301" t="s">
        <v>715</v>
      </c>
      <c r="B455" s="298" t="s">
        <v>716</v>
      </c>
      <c r="C455" s="299">
        <v>191946030</v>
      </c>
      <c r="D455" s="299">
        <v>41530081</v>
      </c>
      <c r="E455" s="299">
        <v>41530081</v>
      </c>
      <c r="F455" s="307">
        <v>21.636332359</v>
      </c>
      <c r="G455" s="299">
        <v>22568628</v>
      </c>
    </row>
    <row r="456" spans="1:7" ht="25.5">
      <c r="A456" s="303" t="s">
        <v>717</v>
      </c>
      <c r="B456" s="298" t="s">
        <v>718</v>
      </c>
      <c r="C456" s="299">
        <v>174277609</v>
      </c>
      <c r="D456" s="299">
        <v>34173251</v>
      </c>
      <c r="E456" s="299">
        <v>34173251</v>
      </c>
      <c r="F456" s="307">
        <v>19.608514941</v>
      </c>
      <c r="G456" s="299">
        <v>17211798</v>
      </c>
    </row>
    <row r="457" spans="1:7" ht="25.5">
      <c r="A457" s="303" t="s">
        <v>859</v>
      </c>
      <c r="B457" s="298" t="s">
        <v>860</v>
      </c>
      <c r="C457" s="299">
        <v>17668421</v>
      </c>
      <c r="D457" s="299">
        <v>7356830</v>
      </c>
      <c r="E457" s="299">
        <v>7356830</v>
      </c>
      <c r="F457" s="307">
        <v>41.638299201</v>
      </c>
      <c r="G457" s="299">
        <v>5356830</v>
      </c>
    </row>
    <row r="458" spans="1:7" s="297" customFormat="1" ht="12.75">
      <c r="A458" s="292" t="s">
        <v>833</v>
      </c>
      <c r="B458" s="292" t="s">
        <v>834</v>
      </c>
      <c r="C458" s="293">
        <v>198903625</v>
      </c>
      <c r="D458" s="293">
        <v>42601464</v>
      </c>
      <c r="E458" s="293">
        <v>40318490.54</v>
      </c>
      <c r="F458" s="296">
        <v>20.270364876</v>
      </c>
      <c r="G458" s="293">
        <v>24450602.06</v>
      </c>
    </row>
    <row r="459" spans="1:7" ht="12.75">
      <c r="A459" s="301" t="s">
        <v>720</v>
      </c>
      <c r="B459" s="298" t="s">
        <v>721</v>
      </c>
      <c r="C459" s="299">
        <v>196385105</v>
      </c>
      <c r="D459" s="299">
        <v>42194137</v>
      </c>
      <c r="E459" s="299">
        <v>39953840.61</v>
      </c>
      <c r="F459" s="307">
        <v>20.344638974</v>
      </c>
      <c r="G459" s="299">
        <v>24242417.67</v>
      </c>
    </row>
    <row r="460" spans="1:7" ht="12.75">
      <c r="A460" s="303" t="s">
        <v>722</v>
      </c>
      <c r="B460" s="298" t="s">
        <v>723</v>
      </c>
      <c r="C460" s="299">
        <v>43836258</v>
      </c>
      <c r="D460" s="299">
        <v>10049399</v>
      </c>
      <c r="E460" s="299">
        <v>9637456.48</v>
      </c>
      <c r="F460" s="307">
        <v>21.985125829</v>
      </c>
      <c r="G460" s="299">
        <v>5209123.71</v>
      </c>
    </row>
    <row r="461" spans="1:7" ht="12.75">
      <c r="A461" s="305" t="s">
        <v>724</v>
      </c>
      <c r="B461" s="298" t="s">
        <v>725</v>
      </c>
      <c r="C461" s="299">
        <v>22355517</v>
      </c>
      <c r="D461" s="299">
        <v>3217051</v>
      </c>
      <c r="E461" s="299">
        <v>3205903.06</v>
      </c>
      <c r="F461" s="307">
        <v>14.340545379</v>
      </c>
      <c r="G461" s="299">
        <v>1718501.14</v>
      </c>
    </row>
    <row r="462" spans="1:7" ht="12.75">
      <c r="A462" s="306" t="s">
        <v>726</v>
      </c>
      <c r="B462" s="298" t="s">
        <v>727</v>
      </c>
      <c r="C462" s="299">
        <v>17751578</v>
      </c>
      <c r="D462" s="299">
        <v>2493874</v>
      </c>
      <c r="E462" s="299">
        <v>2485868.06</v>
      </c>
      <c r="F462" s="307">
        <v>14.003645535</v>
      </c>
      <c r="G462" s="299">
        <v>1362953.68</v>
      </c>
    </row>
    <row r="463" spans="1:7" ht="12.75">
      <c r="A463" s="305" t="s">
        <v>730</v>
      </c>
      <c r="B463" s="298" t="s">
        <v>731</v>
      </c>
      <c r="C463" s="299">
        <v>21480741</v>
      </c>
      <c r="D463" s="299">
        <v>6832348</v>
      </c>
      <c r="E463" s="299">
        <v>6431553.42</v>
      </c>
      <c r="F463" s="307">
        <v>29.941022146</v>
      </c>
      <c r="G463" s="299">
        <v>3490622.57</v>
      </c>
    </row>
    <row r="464" spans="1:7" ht="12.75">
      <c r="A464" s="303" t="s">
        <v>744</v>
      </c>
      <c r="B464" s="298" t="s">
        <v>745</v>
      </c>
      <c r="C464" s="299">
        <v>1055</v>
      </c>
      <c r="D464" s="299">
        <v>0</v>
      </c>
      <c r="E464" s="299">
        <v>0</v>
      </c>
      <c r="F464" s="307">
        <v>0</v>
      </c>
      <c r="G464" s="299">
        <v>0</v>
      </c>
    </row>
    <row r="465" spans="1:7" ht="12.75">
      <c r="A465" s="303" t="s">
        <v>752</v>
      </c>
      <c r="B465" s="298" t="s">
        <v>753</v>
      </c>
      <c r="C465" s="299">
        <v>105546822</v>
      </c>
      <c r="D465" s="299">
        <v>18121554</v>
      </c>
      <c r="E465" s="299">
        <v>17177870.59</v>
      </c>
      <c r="F465" s="307">
        <v>16.275118724</v>
      </c>
      <c r="G465" s="299">
        <v>9231905.83</v>
      </c>
    </row>
    <row r="466" spans="1:7" ht="12.75">
      <c r="A466" s="305" t="s">
        <v>754</v>
      </c>
      <c r="B466" s="298" t="s">
        <v>755</v>
      </c>
      <c r="C466" s="299">
        <v>8249195</v>
      </c>
      <c r="D466" s="299">
        <v>1269765</v>
      </c>
      <c r="E466" s="299">
        <v>1180912.21</v>
      </c>
      <c r="F466" s="307">
        <v>14.315484238</v>
      </c>
      <c r="G466" s="299">
        <v>890030.58</v>
      </c>
    </row>
    <row r="467" spans="1:7" ht="12.75">
      <c r="A467" s="305" t="s">
        <v>766</v>
      </c>
      <c r="B467" s="298" t="s">
        <v>767</v>
      </c>
      <c r="C467" s="299">
        <v>97297627</v>
      </c>
      <c r="D467" s="299">
        <v>16851789</v>
      </c>
      <c r="E467" s="299">
        <v>15996958.38</v>
      </c>
      <c r="F467" s="307">
        <v>16.441262622</v>
      </c>
      <c r="G467" s="299">
        <v>8341875.25</v>
      </c>
    </row>
    <row r="468" spans="1:7" ht="25.5">
      <c r="A468" s="303" t="s">
        <v>772</v>
      </c>
      <c r="B468" s="298" t="s">
        <v>773</v>
      </c>
      <c r="C468" s="299">
        <v>4285</v>
      </c>
      <c r="D468" s="299">
        <v>0</v>
      </c>
      <c r="E468" s="299">
        <v>0</v>
      </c>
      <c r="F468" s="307">
        <v>0</v>
      </c>
      <c r="G468" s="299">
        <v>0</v>
      </c>
    </row>
    <row r="469" spans="1:7" ht="12.75">
      <c r="A469" s="305" t="s">
        <v>776</v>
      </c>
      <c r="B469" s="298" t="s">
        <v>777</v>
      </c>
      <c r="C469" s="299">
        <v>4285</v>
      </c>
      <c r="D469" s="299">
        <v>0</v>
      </c>
      <c r="E469" s="299">
        <v>0</v>
      </c>
      <c r="F469" s="307">
        <v>0</v>
      </c>
      <c r="G469" s="299">
        <v>0</v>
      </c>
    </row>
    <row r="470" spans="1:7" ht="12.75">
      <c r="A470" s="303" t="s">
        <v>778</v>
      </c>
      <c r="B470" s="298" t="s">
        <v>779</v>
      </c>
      <c r="C470" s="299">
        <v>46996685</v>
      </c>
      <c r="D470" s="299">
        <v>14023184</v>
      </c>
      <c r="E470" s="299">
        <v>13138513.54</v>
      </c>
      <c r="F470" s="307">
        <v>27.956255936</v>
      </c>
      <c r="G470" s="299">
        <v>9801388.13</v>
      </c>
    </row>
    <row r="471" spans="1:7" ht="12.75">
      <c r="A471" s="305" t="s">
        <v>780</v>
      </c>
      <c r="B471" s="298" t="s">
        <v>781</v>
      </c>
      <c r="C471" s="299">
        <v>17411105</v>
      </c>
      <c r="D471" s="299">
        <v>2901848</v>
      </c>
      <c r="E471" s="299">
        <v>2901848</v>
      </c>
      <c r="F471" s="307">
        <v>16.666650394</v>
      </c>
      <c r="G471" s="299">
        <v>1450924</v>
      </c>
    </row>
    <row r="472" spans="1:7" ht="25.5">
      <c r="A472" s="306" t="s">
        <v>782</v>
      </c>
      <c r="B472" s="298" t="s">
        <v>783</v>
      </c>
      <c r="C472" s="299">
        <v>17411105</v>
      </c>
      <c r="D472" s="299">
        <v>2901848</v>
      </c>
      <c r="E472" s="299">
        <v>2901848</v>
      </c>
      <c r="F472" s="307">
        <v>16.666650394</v>
      </c>
      <c r="G472" s="299">
        <v>1450924</v>
      </c>
    </row>
    <row r="473" spans="1:7" ht="25.5">
      <c r="A473" s="305" t="s">
        <v>784</v>
      </c>
      <c r="B473" s="298" t="s">
        <v>785</v>
      </c>
      <c r="C473" s="299">
        <v>11906041</v>
      </c>
      <c r="D473" s="299">
        <v>3762454</v>
      </c>
      <c r="E473" s="299">
        <v>3036742.73</v>
      </c>
      <c r="F473" s="307">
        <v>25.505898476</v>
      </c>
      <c r="G473" s="299">
        <v>1632688.86</v>
      </c>
    </row>
    <row r="474" spans="1:7" ht="38.25">
      <c r="A474" s="305" t="s">
        <v>786</v>
      </c>
      <c r="B474" s="298" t="s">
        <v>787</v>
      </c>
      <c r="C474" s="299">
        <v>11118</v>
      </c>
      <c r="D474" s="299">
        <v>2052</v>
      </c>
      <c r="E474" s="299">
        <v>0</v>
      </c>
      <c r="F474" s="307">
        <v>0</v>
      </c>
      <c r="G474" s="299">
        <v>0</v>
      </c>
    </row>
    <row r="475" spans="1:7" ht="12.75">
      <c r="A475" s="305" t="s">
        <v>865</v>
      </c>
      <c r="B475" s="298" t="s">
        <v>866</v>
      </c>
      <c r="C475" s="299">
        <v>17668421</v>
      </c>
      <c r="D475" s="299">
        <v>7356830</v>
      </c>
      <c r="E475" s="299">
        <v>7199922.81</v>
      </c>
      <c r="F475" s="307">
        <v>40.750233482</v>
      </c>
      <c r="G475" s="299">
        <v>6717775.27</v>
      </c>
    </row>
    <row r="476" spans="1:7" ht="38.25">
      <c r="A476" s="306" t="s">
        <v>867</v>
      </c>
      <c r="B476" s="298" t="s">
        <v>868</v>
      </c>
      <c r="C476" s="299">
        <v>17668421</v>
      </c>
      <c r="D476" s="299">
        <v>7356830</v>
      </c>
      <c r="E476" s="299">
        <v>7199922.81</v>
      </c>
      <c r="F476" s="307">
        <v>40.750233482</v>
      </c>
      <c r="G476" s="299">
        <v>6717775.27</v>
      </c>
    </row>
    <row r="477" spans="1:7" ht="12.75">
      <c r="A477" s="301" t="s">
        <v>788</v>
      </c>
      <c r="B477" s="298" t="s">
        <v>789</v>
      </c>
      <c r="C477" s="299">
        <v>2518520</v>
      </c>
      <c r="D477" s="299">
        <v>407327</v>
      </c>
      <c r="E477" s="299">
        <v>364649.93</v>
      </c>
      <c r="F477" s="307">
        <v>14.478738704</v>
      </c>
      <c r="G477" s="299">
        <v>208184.39</v>
      </c>
    </row>
    <row r="478" spans="1:7" ht="12.75">
      <c r="A478" s="303" t="s">
        <v>790</v>
      </c>
      <c r="B478" s="298" t="s">
        <v>791</v>
      </c>
      <c r="C478" s="299">
        <v>2518520</v>
      </c>
      <c r="D478" s="299">
        <v>407327</v>
      </c>
      <c r="E478" s="299">
        <v>364649.93</v>
      </c>
      <c r="F478" s="307">
        <v>14.478738704</v>
      </c>
      <c r="G478" s="299">
        <v>208184.39</v>
      </c>
    </row>
    <row r="479" spans="1:7" s="297" customFormat="1" ht="12.75">
      <c r="A479" s="292"/>
      <c r="B479" s="292" t="s">
        <v>402</v>
      </c>
      <c r="C479" s="293">
        <v>-20223</v>
      </c>
      <c r="D479" s="293">
        <v>0</v>
      </c>
      <c r="E479" s="293">
        <v>2179623.64999999</v>
      </c>
      <c r="F479" s="296">
        <v>-10777.944172477</v>
      </c>
      <c r="G479" s="293">
        <v>-1375835.81</v>
      </c>
    </row>
    <row r="480" spans="1:7" s="297" customFormat="1" ht="12.75">
      <c r="A480" s="292" t="s">
        <v>835</v>
      </c>
      <c r="B480" s="292" t="s">
        <v>403</v>
      </c>
      <c r="C480" s="293">
        <v>20223</v>
      </c>
      <c r="D480" s="293">
        <v>0</v>
      </c>
      <c r="E480" s="293">
        <v>-2179623.64999999</v>
      </c>
      <c r="F480" s="296">
        <v>-10777.944172477</v>
      </c>
      <c r="G480" s="293">
        <v>1375835.81</v>
      </c>
    </row>
    <row r="481" spans="1:7" ht="12.75">
      <c r="A481" s="301" t="s">
        <v>804</v>
      </c>
      <c r="B481" s="298" t="s">
        <v>461</v>
      </c>
      <c r="C481" s="299">
        <v>20223</v>
      </c>
      <c r="D481" s="299">
        <v>0</v>
      </c>
      <c r="E481" s="299">
        <v>-2179623.64999999</v>
      </c>
      <c r="F481" s="307">
        <v>-10777.944172477</v>
      </c>
      <c r="G481" s="299">
        <v>1375835.81</v>
      </c>
    </row>
    <row r="482" spans="1:7" ht="38.25">
      <c r="A482" s="303" t="s">
        <v>805</v>
      </c>
      <c r="B482" s="298" t="s">
        <v>462</v>
      </c>
      <c r="C482" s="299">
        <v>17751</v>
      </c>
      <c r="D482" s="299">
        <v>0</v>
      </c>
      <c r="E482" s="299">
        <v>0</v>
      </c>
      <c r="F482" s="307">
        <v>0</v>
      </c>
      <c r="G482" s="299">
        <v>0</v>
      </c>
    </row>
    <row r="483" spans="1:7" ht="25.5">
      <c r="A483" s="303" t="s">
        <v>806</v>
      </c>
      <c r="B483" s="298" t="s">
        <v>463</v>
      </c>
      <c r="C483" s="299">
        <v>2472</v>
      </c>
      <c r="D483" s="299">
        <v>0</v>
      </c>
      <c r="E483" s="299">
        <v>0</v>
      </c>
      <c r="F483" s="307">
        <v>0</v>
      </c>
      <c r="G483" s="299">
        <v>0</v>
      </c>
    </row>
    <row r="484" spans="1:7" s="297" customFormat="1" ht="12.75">
      <c r="A484" s="292" t="s">
        <v>894</v>
      </c>
      <c r="B484" s="292" t="s">
        <v>895</v>
      </c>
      <c r="C484" s="293"/>
      <c r="D484" s="293"/>
      <c r="E484" s="293"/>
      <c r="F484" s="296"/>
      <c r="G484" s="293"/>
    </row>
    <row r="485" spans="1:7" s="297" customFormat="1" ht="12.75">
      <c r="A485" s="292" t="s">
        <v>710</v>
      </c>
      <c r="B485" s="292" t="s">
        <v>711</v>
      </c>
      <c r="C485" s="293">
        <v>96779908</v>
      </c>
      <c r="D485" s="293">
        <v>15283062</v>
      </c>
      <c r="E485" s="293">
        <v>14605989</v>
      </c>
      <c r="F485" s="296">
        <v>15.09196413</v>
      </c>
      <c r="G485" s="293">
        <v>7904985.36</v>
      </c>
    </row>
    <row r="486" spans="1:7" ht="25.5">
      <c r="A486" s="301" t="s">
        <v>712</v>
      </c>
      <c r="B486" s="298" t="s">
        <v>444</v>
      </c>
      <c r="C486" s="299">
        <v>14385547</v>
      </c>
      <c r="D486" s="299">
        <v>2217500</v>
      </c>
      <c r="E486" s="299">
        <v>1546340.35</v>
      </c>
      <c r="F486" s="307">
        <v>10.74926348</v>
      </c>
      <c r="G486" s="299">
        <v>783988.41</v>
      </c>
    </row>
    <row r="487" spans="1:7" ht="12.75">
      <c r="A487" s="301" t="s">
        <v>713</v>
      </c>
      <c r="B487" s="298" t="s">
        <v>714</v>
      </c>
      <c r="C487" s="299">
        <v>1689148</v>
      </c>
      <c r="D487" s="299">
        <v>11054</v>
      </c>
      <c r="E487" s="299">
        <v>5147.69</v>
      </c>
      <c r="F487" s="307">
        <v>0.304750679</v>
      </c>
      <c r="G487" s="299">
        <v>5094.99</v>
      </c>
    </row>
    <row r="488" spans="1:7" ht="25.5">
      <c r="A488" s="303" t="s">
        <v>871</v>
      </c>
      <c r="B488" s="298" t="s">
        <v>872</v>
      </c>
      <c r="C488" s="299">
        <v>791804</v>
      </c>
      <c r="D488" s="299">
        <v>0</v>
      </c>
      <c r="E488" s="299">
        <v>0</v>
      </c>
      <c r="F488" s="307">
        <v>0</v>
      </c>
      <c r="G488" s="299">
        <v>0</v>
      </c>
    </row>
    <row r="489" spans="1:7" ht="12.75">
      <c r="A489" s="301" t="s">
        <v>850</v>
      </c>
      <c r="B489" s="298" t="s">
        <v>450</v>
      </c>
      <c r="C489" s="299">
        <v>958164</v>
      </c>
      <c r="D489" s="299">
        <v>684730</v>
      </c>
      <c r="E489" s="299">
        <v>684722.96</v>
      </c>
      <c r="F489" s="307">
        <v>71.461979369</v>
      </c>
      <c r="G489" s="299">
        <v>684722.96</v>
      </c>
    </row>
    <row r="490" spans="1:7" ht="12.75">
      <c r="A490" s="303" t="s">
        <v>851</v>
      </c>
      <c r="B490" s="298" t="s">
        <v>852</v>
      </c>
      <c r="C490" s="299">
        <v>958164</v>
      </c>
      <c r="D490" s="299">
        <v>684730</v>
      </c>
      <c r="E490" s="299">
        <v>684722.96</v>
      </c>
      <c r="F490" s="307">
        <v>71.461979369</v>
      </c>
      <c r="G490" s="299">
        <v>684722.96</v>
      </c>
    </row>
    <row r="491" spans="1:7" ht="12.75">
      <c r="A491" s="305" t="s">
        <v>853</v>
      </c>
      <c r="B491" s="298" t="s">
        <v>854</v>
      </c>
      <c r="C491" s="299">
        <v>958164</v>
      </c>
      <c r="D491" s="299">
        <v>684730</v>
      </c>
      <c r="E491" s="299">
        <v>684722.96</v>
      </c>
      <c r="F491" s="307">
        <v>71.461979369</v>
      </c>
      <c r="G491" s="299">
        <v>684722.96</v>
      </c>
    </row>
    <row r="492" spans="1:7" ht="38.25">
      <c r="A492" s="306" t="s">
        <v>855</v>
      </c>
      <c r="B492" s="298" t="s">
        <v>856</v>
      </c>
      <c r="C492" s="299">
        <v>958164</v>
      </c>
      <c r="D492" s="299">
        <v>684730</v>
      </c>
      <c r="E492" s="299">
        <v>684722.96</v>
      </c>
      <c r="F492" s="307">
        <v>71.461979369</v>
      </c>
      <c r="G492" s="299">
        <v>684722.96</v>
      </c>
    </row>
    <row r="493" spans="1:7" ht="38.25">
      <c r="A493" s="310" t="s">
        <v>857</v>
      </c>
      <c r="B493" s="298" t="s">
        <v>858</v>
      </c>
      <c r="C493" s="299">
        <v>958164</v>
      </c>
      <c r="D493" s="299">
        <v>684730</v>
      </c>
      <c r="E493" s="299">
        <v>684722.96</v>
      </c>
      <c r="F493" s="307">
        <v>71.461979369</v>
      </c>
      <c r="G493" s="299">
        <v>684722.96</v>
      </c>
    </row>
    <row r="494" spans="1:7" ht="12.75">
      <c r="A494" s="301" t="s">
        <v>715</v>
      </c>
      <c r="B494" s="298" t="s">
        <v>716</v>
      </c>
      <c r="C494" s="299">
        <v>79747049</v>
      </c>
      <c r="D494" s="299">
        <v>12369778</v>
      </c>
      <c r="E494" s="299">
        <v>12369778</v>
      </c>
      <c r="F494" s="307">
        <v>15.511267382</v>
      </c>
      <c r="G494" s="299">
        <v>6431179</v>
      </c>
    </row>
    <row r="495" spans="1:7" ht="25.5">
      <c r="A495" s="303" t="s">
        <v>717</v>
      </c>
      <c r="B495" s="298" t="s">
        <v>718</v>
      </c>
      <c r="C495" s="299">
        <v>78093467</v>
      </c>
      <c r="D495" s="299">
        <v>12321744</v>
      </c>
      <c r="E495" s="299">
        <v>12321744</v>
      </c>
      <c r="F495" s="307">
        <v>15.778200755</v>
      </c>
      <c r="G495" s="299">
        <v>6387640</v>
      </c>
    </row>
    <row r="496" spans="1:7" ht="25.5">
      <c r="A496" s="303" t="s">
        <v>859</v>
      </c>
      <c r="B496" s="298" t="s">
        <v>860</v>
      </c>
      <c r="C496" s="299">
        <v>1653582</v>
      </c>
      <c r="D496" s="299">
        <v>48034</v>
      </c>
      <c r="E496" s="299">
        <v>48034</v>
      </c>
      <c r="F496" s="307">
        <v>2.90484536</v>
      </c>
      <c r="G496" s="299">
        <v>43539</v>
      </c>
    </row>
    <row r="497" spans="1:7" s="297" customFormat="1" ht="12.75">
      <c r="A497" s="292" t="s">
        <v>833</v>
      </c>
      <c r="B497" s="292" t="s">
        <v>834</v>
      </c>
      <c r="C497" s="293">
        <v>94494941</v>
      </c>
      <c r="D497" s="293">
        <v>14938734</v>
      </c>
      <c r="E497" s="293">
        <v>13092635.51</v>
      </c>
      <c r="F497" s="296">
        <v>13.855382491</v>
      </c>
      <c r="G497" s="293">
        <v>6662490.48</v>
      </c>
    </row>
    <row r="498" spans="1:7" ht="12.75">
      <c r="A498" s="301" t="s">
        <v>720</v>
      </c>
      <c r="B498" s="298" t="s">
        <v>721</v>
      </c>
      <c r="C498" s="299">
        <v>91478671</v>
      </c>
      <c r="D498" s="299">
        <v>14752751</v>
      </c>
      <c r="E498" s="299">
        <v>13060822.91</v>
      </c>
      <c r="F498" s="307">
        <v>14.277451527</v>
      </c>
      <c r="G498" s="299">
        <v>6633433.72</v>
      </c>
    </row>
    <row r="499" spans="1:7" ht="12.75">
      <c r="A499" s="303" t="s">
        <v>722</v>
      </c>
      <c r="B499" s="298" t="s">
        <v>723</v>
      </c>
      <c r="C499" s="299">
        <v>72967746</v>
      </c>
      <c r="D499" s="299">
        <v>11947200</v>
      </c>
      <c r="E499" s="299">
        <v>10915108.4</v>
      </c>
      <c r="F499" s="307">
        <v>14.958812624</v>
      </c>
      <c r="G499" s="299">
        <v>5606970.18</v>
      </c>
    </row>
    <row r="500" spans="1:7" ht="12.75">
      <c r="A500" s="305" t="s">
        <v>724</v>
      </c>
      <c r="B500" s="298" t="s">
        <v>725</v>
      </c>
      <c r="C500" s="299">
        <v>48215324</v>
      </c>
      <c r="D500" s="299">
        <v>7946934</v>
      </c>
      <c r="E500" s="299">
        <v>7498060.14</v>
      </c>
      <c r="F500" s="307">
        <v>15.55119725</v>
      </c>
      <c r="G500" s="299">
        <v>3928974.5</v>
      </c>
    </row>
    <row r="501" spans="1:7" ht="12.75">
      <c r="A501" s="306" t="s">
        <v>726</v>
      </c>
      <c r="B501" s="298" t="s">
        <v>727</v>
      </c>
      <c r="C501" s="299">
        <v>36857540</v>
      </c>
      <c r="D501" s="299">
        <v>5961814</v>
      </c>
      <c r="E501" s="299">
        <v>5686233.41</v>
      </c>
      <c r="F501" s="307">
        <v>15.427598831</v>
      </c>
      <c r="G501" s="299">
        <v>2936031.28</v>
      </c>
    </row>
    <row r="502" spans="1:7" ht="12.75">
      <c r="A502" s="305" t="s">
        <v>730</v>
      </c>
      <c r="B502" s="298" t="s">
        <v>731</v>
      </c>
      <c r="C502" s="299">
        <v>24752422</v>
      </c>
      <c r="D502" s="299">
        <v>4000266</v>
      </c>
      <c r="E502" s="299">
        <v>3417048.26</v>
      </c>
      <c r="F502" s="307">
        <v>13.804904668</v>
      </c>
      <c r="G502" s="299">
        <v>1677995.68</v>
      </c>
    </row>
    <row r="503" spans="1:7" ht="12.75">
      <c r="A503" s="303" t="s">
        <v>752</v>
      </c>
      <c r="B503" s="298" t="s">
        <v>753</v>
      </c>
      <c r="C503" s="299">
        <v>15991723</v>
      </c>
      <c r="D503" s="299">
        <v>2725901</v>
      </c>
      <c r="E503" s="299">
        <v>2127554.38</v>
      </c>
      <c r="F503" s="307">
        <v>13.304097251</v>
      </c>
      <c r="G503" s="299">
        <v>1024366.9</v>
      </c>
    </row>
    <row r="504" spans="1:7" ht="12.75">
      <c r="A504" s="305" t="s">
        <v>754</v>
      </c>
      <c r="B504" s="298" t="s">
        <v>755</v>
      </c>
      <c r="C504" s="299">
        <v>5290319</v>
      </c>
      <c r="D504" s="299">
        <v>850777</v>
      </c>
      <c r="E504" s="299">
        <v>318133.73</v>
      </c>
      <c r="F504" s="307">
        <v>6.013507503</v>
      </c>
      <c r="G504" s="299">
        <v>215865.47</v>
      </c>
    </row>
    <row r="505" spans="1:7" ht="12.75">
      <c r="A505" s="305" t="s">
        <v>766</v>
      </c>
      <c r="B505" s="298" t="s">
        <v>767</v>
      </c>
      <c r="C505" s="299">
        <v>10701404</v>
      </c>
      <c r="D505" s="299">
        <v>1875124</v>
      </c>
      <c r="E505" s="299">
        <v>1809420.65</v>
      </c>
      <c r="F505" s="307">
        <v>16.908254749</v>
      </c>
      <c r="G505" s="299">
        <v>808501.43</v>
      </c>
    </row>
    <row r="506" spans="1:7" ht="25.5">
      <c r="A506" s="303" t="s">
        <v>772</v>
      </c>
      <c r="B506" s="298" t="s">
        <v>773</v>
      </c>
      <c r="C506" s="299">
        <v>73816</v>
      </c>
      <c r="D506" s="299">
        <v>31616</v>
      </c>
      <c r="E506" s="299">
        <v>16063.49</v>
      </c>
      <c r="F506" s="307">
        <v>21.761528666</v>
      </c>
      <c r="G506" s="299">
        <v>0</v>
      </c>
    </row>
    <row r="507" spans="1:7" ht="12.75">
      <c r="A507" s="305" t="s">
        <v>776</v>
      </c>
      <c r="B507" s="298" t="s">
        <v>777</v>
      </c>
      <c r="C507" s="299">
        <v>73816</v>
      </c>
      <c r="D507" s="299">
        <v>31616</v>
      </c>
      <c r="E507" s="299">
        <v>16063.49</v>
      </c>
      <c r="F507" s="307">
        <v>21.761528666</v>
      </c>
      <c r="G507" s="299">
        <v>0</v>
      </c>
    </row>
    <row r="508" spans="1:7" ht="12.75">
      <c r="A508" s="303" t="s">
        <v>778</v>
      </c>
      <c r="B508" s="298" t="s">
        <v>779</v>
      </c>
      <c r="C508" s="299">
        <v>2445386</v>
      </c>
      <c r="D508" s="299">
        <v>48034</v>
      </c>
      <c r="E508" s="299">
        <v>2096.64</v>
      </c>
      <c r="F508" s="307">
        <v>0.085738611</v>
      </c>
      <c r="G508" s="299">
        <v>2096.64</v>
      </c>
    </row>
    <row r="509" spans="1:7" ht="12.75">
      <c r="A509" s="305" t="s">
        <v>865</v>
      </c>
      <c r="B509" s="298" t="s">
        <v>866</v>
      </c>
      <c r="C509" s="299">
        <v>2445386</v>
      </c>
      <c r="D509" s="299">
        <v>48034</v>
      </c>
      <c r="E509" s="299">
        <v>2096.64</v>
      </c>
      <c r="F509" s="307">
        <v>0.085738611</v>
      </c>
      <c r="G509" s="299">
        <v>2096.64</v>
      </c>
    </row>
    <row r="510" spans="1:7" ht="38.25">
      <c r="A510" s="306" t="s">
        <v>867</v>
      </c>
      <c r="B510" s="298" t="s">
        <v>868</v>
      </c>
      <c r="C510" s="299">
        <v>2445386</v>
      </c>
      <c r="D510" s="299">
        <v>48034</v>
      </c>
      <c r="E510" s="299">
        <v>2096.64</v>
      </c>
      <c r="F510" s="307">
        <v>0.085738611</v>
      </c>
      <c r="G510" s="299">
        <v>2096.64</v>
      </c>
    </row>
    <row r="511" spans="1:7" ht="12.75">
      <c r="A511" s="301" t="s">
        <v>788</v>
      </c>
      <c r="B511" s="298" t="s">
        <v>789</v>
      </c>
      <c r="C511" s="299">
        <v>3016270</v>
      </c>
      <c r="D511" s="299">
        <v>185983</v>
      </c>
      <c r="E511" s="299">
        <v>31812.6</v>
      </c>
      <c r="F511" s="307">
        <v>1.05470001</v>
      </c>
      <c r="G511" s="299">
        <v>29056.76</v>
      </c>
    </row>
    <row r="512" spans="1:7" ht="12.75">
      <c r="A512" s="303" t="s">
        <v>790</v>
      </c>
      <c r="B512" s="298" t="s">
        <v>791</v>
      </c>
      <c r="C512" s="299">
        <v>3016270</v>
      </c>
      <c r="D512" s="299">
        <v>185983</v>
      </c>
      <c r="E512" s="299">
        <v>31812.6</v>
      </c>
      <c r="F512" s="307">
        <v>1.05470001</v>
      </c>
      <c r="G512" s="299">
        <v>29056.76</v>
      </c>
    </row>
    <row r="513" spans="1:7" s="297" customFormat="1" ht="12.75">
      <c r="A513" s="292"/>
      <c r="B513" s="292" t="s">
        <v>402</v>
      </c>
      <c r="C513" s="293">
        <v>2284967</v>
      </c>
      <c r="D513" s="293">
        <v>344328</v>
      </c>
      <c r="E513" s="293">
        <v>1513353.49</v>
      </c>
      <c r="F513" s="296">
        <v>66.230868542</v>
      </c>
      <c r="G513" s="293">
        <v>1242494.88</v>
      </c>
    </row>
    <row r="514" spans="1:7" s="297" customFormat="1" ht="12.75">
      <c r="A514" s="292" t="s">
        <v>835</v>
      </c>
      <c r="B514" s="292" t="s">
        <v>403</v>
      </c>
      <c r="C514" s="293">
        <v>-2284967</v>
      </c>
      <c r="D514" s="293">
        <v>-344328</v>
      </c>
      <c r="E514" s="293">
        <v>-1513353.49</v>
      </c>
      <c r="F514" s="296">
        <v>66.230868542</v>
      </c>
      <c r="G514" s="293">
        <v>-1242494.88</v>
      </c>
    </row>
    <row r="515" spans="1:7" ht="12.75">
      <c r="A515" s="301" t="s">
        <v>804</v>
      </c>
      <c r="B515" s="298" t="s">
        <v>461</v>
      </c>
      <c r="C515" s="299">
        <v>-2284967</v>
      </c>
      <c r="D515" s="299">
        <v>-344328</v>
      </c>
      <c r="E515" s="299">
        <v>-1513353.49</v>
      </c>
      <c r="F515" s="307">
        <v>66.230868542</v>
      </c>
      <c r="G515" s="299">
        <v>-1242494.88</v>
      </c>
    </row>
    <row r="516" spans="1:7" ht="38.25">
      <c r="A516" s="303" t="s">
        <v>805</v>
      </c>
      <c r="B516" s="298" t="s">
        <v>462</v>
      </c>
      <c r="C516" s="299">
        <v>-2708690</v>
      </c>
      <c r="D516" s="299">
        <v>-102239</v>
      </c>
      <c r="E516" s="299">
        <v>-256937</v>
      </c>
      <c r="F516" s="307">
        <v>9.485655428</v>
      </c>
      <c r="G516" s="299">
        <v>0</v>
      </c>
    </row>
    <row r="517" spans="1:7" ht="25.5">
      <c r="A517" s="303" t="s">
        <v>806</v>
      </c>
      <c r="B517" s="298" t="s">
        <v>463</v>
      </c>
      <c r="C517" s="299">
        <v>423723</v>
      </c>
      <c r="D517" s="299">
        <v>-242089</v>
      </c>
      <c r="E517" s="299">
        <v>-423721.36</v>
      </c>
      <c r="F517" s="307">
        <v>-99.999612955</v>
      </c>
      <c r="G517" s="299">
        <v>-423721.36</v>
      </c>
    </row>
    <row r="518" spans="1:7" s="297" customFormat="1" ht="12.75">
      <c r="A518" s="292" t="s">
        <v>896</v>
      </c>
      <c r="B518" s="292" t="s">
        <v>897</v>
      </c>
      <c r="C518" s="293"/>
      <c r="D518" s="293"/>
      <c r="E518" s="293"/>
      <c r="F518" s="296"/>
      <c r="G518" s="293"/>
    </row>
    <row r="519" spans="1:7" s="297" customFormat="1" ht="12.75">
      <c r="A519" s="292" t="s">
        <v>710</v>
      </c>
      <c r="B519" s="292" t="s">
        <v>711</v>
      </c>
      <c r="C519" s="293">
        <v>177063495</v>
      </c>
      <c r="D519" s="293">
        <v>11033626</v>
      </c>
      <c r="E519" s="293">
        <v>11586180.87</v>
      </c>
      <c r="F519" s="296">
        <v>6.54351755</v>
      </c>
      <c r="G519" s="293">
        <v>7422785.73</v>
      </c>
    </row>
    <row r="520" spans="1:7" ht="25.5">
      <c r="A520" s="301" t="s">
        <v>712</v>
      </c>
      <c r="B520" s="298" t="s">
        <v>444</v>
      </c>
      <c r="C520" s="299">
        <v>1124183</v>
      </c>
      <c r="D520" s="299">
        <v>196904</v>
      </c>
      <c r="E520" s="299">
        <v>247485.86</v>
      </c>
      <c r="F520" s="307">
        <v>22.014730698</v>
      </c>
      <c r="G520" s="299">
        <v>217579.72</v>
      </c>
    </row>
    <row r="521" spans="1:7" ht="12.75">
      <c r="A521" s="301" t="s">
        <v>713</v>
      </c>
      <c r="B521" s="298" t="s">
        <v>714</v>
      </c>
      <c r="C521" s="299">
        <v>38577847</v>
      </c>
      <c r="D521" s="299">
        <v>1320113</v>
      </c>
      <c r="E521" s="299">
        <v>1822086.01</v>
      </c>
      <c r="F521" s="307">
        <v>4.723140744</v>
      </c>
      <c r="G521" s="299">
        <v>1822086.01</v>
      </c>
    </row>
    <row r="522" spans="1:7" ht="25.5">
      <c r="A522" s="303" t="s">
        <v>871</v>
      </c>
      <c r="B522" s="298" t="s">
        <v>872</v>
      </c>
      <c r="C522" s="299">
        <v>29291369</v>
      </c>
      <c r="D522" s="299">
        <v>1320113</v>
      </c>
      <c r="E522" s="299">
        <v>0</v>
      </c>
      <c r="F522" s="307">
        <v>0</v>
      </c>
      <c r="G522" s="299">
        <v>0</v>
      </c>
    </row>
    <row r="523" spans="1:7" ht="12.75">
      <c r="A523" s="301" t="s">
        <v>850</v>
      </c>
      <c r="B523" s="298" t="s">
        <v>450</v>
      </c>
      <c r="C523" s="299">
        <v>1207192</v>
      </c>
      <c r="D523" s="299">
        <v>0</v>
      </c>
      <c r="E523" s="299">
        <v>0</v>
      </c>
      <c r="F523" s="307">
        <v>0</v>
      </c>
      <c r="G523" s="299">
        <v>0</v>
      </c>
    </row>
    <row r="524" spans="1:7" ht="12.75">
      <c r="A524" s="303" t="s">
        <v>851</v>
      </c>
      <c r="B524" s="298" t="s">
        <v>852</v>
      </c>
      <c r="C524" s="299">
        <v>1207192</v>
      </c>
      <c r="D524" s="299">
        <v>0</v>
      </c>
      <c r="E524" s="299">
        <v>0</v>
      </c>
      <c r="F524" s="307">
        <v>0</v>
      </c>
      <c r="G524" s="299">
        <v>0</v>
      </c>
    </row>
    <row r="525" spans="1:7" ht="12.75">
      <c r="A525" s="305" t="s">
        <v>853</v>
      </c>
      <c r="B525" s="298" t="s">
        <v>854</v>
      </c>
      <c r="C525" s="299">
        <v>1207192</v>
      </c>
      <c r="D525" s="299">
        <v>0</v>
      </c>
      <c r="E525" s="299">
        <v>0</v>
      </c>
      <c r="F525" s="307">
        <v>0</v>
      </c>
      <c r="G525" s="299">
        <v>0</v>
      </c>
    </row>
    <row r="526" spans="1:7" ht="38.25">
      <c r="A526" s="306" t="s">
        <v>855</v>
      </c>
      <c r="B526" s="298" t="s">
        <v>856</v>
      </c>
      <c r="C526" s="299">
        <v>1207192</v>
      </c>
      <c r="D526" s="299">
        <v>0</v>
      </c>
      <c r="E526" s="299">
        <v>0</v>
      </c>
      <c r="F526" s="307">
        <v>0</v>
      </c>
      <c r="G526" s="299">
        <v>0</v>
      </c>
    </row>
    <row r="527" spans="1:7" ht="38.25">
      <c r="A527" s="310" t="s">
        <v>857</v>
      </c>
      <c r="B527" s="298" t="s">
        <v>858</v>
      </c>
      <c r="C527" s="299">
        <v>1207192</v>
      </c>
      <c r="D527" s="299">
        <v>0</v>
      </c>
      <c r="E527" s="299">
        <v>0</v>
      </c>
      <c r="F527" s="307">
        <v>0</v>
      </c>
      <c r="G527" s="299">
        <v>0</v>
      </c>
    </row>
    <row r="528" spans="1:7" ht="12.75">
      <c r="A528" s="301" t="s">
        <v>715</v>
      </c>
      <c r="B528" s="298" t="s">
        <v>716</v>
      </c>
      <c r="C528" s="299">
        <v>136154273</v>
      </c>
      <c r="D528" s="299">
        <v>9516609</v>
      </c>
      <c r="E528" s="299">
        <v>9516609</v>
      </c>
      <c r="F528" s="307">
        <v>6.989577918</v>
      </c>
      <c r="G528" s="299">
        <v>5383120</v>
      </c>
    </row>
    <row r="529" spans="1:7" ht="25.5">
      <c r="A529" s="303" t="s">
        <v>717</v>
      </c>
      <c r="B529" s="298" t="s">
        <v>718</v>
      </c>
      <c r="C529" s="299">
        <v>134059023</v>
      </c>
      <c r="D529" s="299">
        <v>8923296</v>
      </c>
      <c r="E529" s="299">
        <v>8923296</v>
      </c>
      <c r="F529" s="307">
        <v>6.656244243</v>
      </c>
      <c r="G529" s="299">
        <v>4789807</v>
      </c>
    </row>
    <row r="530" spans="1:7" ht="25.5">
      <c r="A530" s="303" t="s">
        <v>859</v>
      </c>
      <c r="B530" s="298" t="s">
        <v>860</v>
      </c>
      <c r="C530" s="299">
        <v>2095250</v>
      </c>
      <c r="D530" s="299">
        <v>593313</v>
      </c>
      <c r="E530" s="299">
        <v>593313</v>
      </c>
      <c r="F530" s="307">
        <v>28.317050471</v>
      </c>
      <c r="G530" s="299">
        <v>593313</v>
      </c>
    </row>
    <row r="531" spans="1:7" s="297" customFormat="1" ht="12.75">
      <c r="A531" s="292" t="s">
        <v>833</v>
      </c>
      <c r="B531" s="292" t="s">
        <v>834</v>
      </c>
      <c r="C531" s="293">
        <v>176975676</v>
      </c>
      <c r="D531" s="293">
        <v>10933613</v>
      </c>
      <c r="E531" s="293">
        <v>5985025.08</v>
      </c>
      <c r="F531" s="296">
        <v>3.381834846</v>
      </c>
      <c r="G531" s="293">
        <v>3970930.68</v>
      </c>
    </row>
    <row r="532" spans="1:7" ht="12.75">
      <c r="A532" s="301" t="s">
        <v>720</v>
      </c>
      <c r="B532" s="298" t="s">
        <v>721</v>
      </c>
      <c r="C532" s="299">
        <v>173074915</v>
      </c>
      <c r="D532" s="299">
        <v>9951392</v>
      </c>
      <c r="E532" s="299">
        <v>5505302</v>
      </c>
      <c r="F532" s="307">
        <v>3.180878061</v>
      </c>
      <c r="G532" s="299">
        <v>3493321.93</v>
      </c>
    </row>
    <row r="533" spans="1:7" ht="12.75">
      <c r="A533" s="303" t="s">
        <v>722</v>
      </c>
      <c r="B533" s="298" t="s">
        <v>723</v>
      </c>
      <c r="C533" s="299">
        <v>10673010</v>
      </c>
      <c r="D533" s="299">
        <v>1775404</v>
      </c>
      <c r="E533" s="299">
        <v>1223528.66</v>
      </c>
      <c r="F533" s="307">
        <v>11.46376383</v>
      </c>
      <c r="G533" s="299">
        <v>590625.38</v>
      </c>
    </row>
    <row r="534" spans="1:7" ht="12.75">
      <c r="A534" s="305" t="s">
        <v>724</v>
      </c>
      <c r="B534" s="298" t="s">
        <v>725</v>
      </c>
      <c r="C534" s="299">
        <v>5954787</v>
      </c>
      <c r="D534" s="299">
        <v>1082124</v>
      </c>
      <c r="E534" s="299">
        <v>897930.67</v>
      </c>
      <c r="F534" s="307">
        <v>15.079140026</v>
      </c>
      <c r="G534" s="299">
        <v>409790.11</v>
      </c>
    </row>
    <row r="535" spans="1:7" ht="12.75">
      <c r="A535" s="306" t="s">
        <v>726</v>
      </c>
      <c r="B535" s="298" t="s">
        <v>727</v>
      </c>
      <c r="C535" s="299">
        <v>4733015</v>
      </c>
      <c r="D535" s="299">
        <v>795117</v>
      </c>
      <c r="E535" s="299">
        <v>660346.26</v>
      </c>
      <c r="F535" s="307">
        <v>13.951915639</v>
      </c>
      <c r="G535" s="299">
        <v>314487.7</v>
      </c>
    </row>
    <row r="536" spans="1:7" ht="12.75">
      <c r="A536" s="305" t="s">
        <v>730</v>
      </c>
      <c r="B536" s="298" t="s">
        <v>731</v>
      </c>
      <c r="C536" s="299">
        <v>4718223</v>
      </c>
      <c r="D536" s="299">
        <v>693280</v>
      </c>
      <c r="E536" s="299">
        <v>325597.99</v>
      </c>
      <c r="F536" s="307">
        <v>6.900860557</v>
      </c>
      <c r="G536" s="299">
        <v>180835.27</v>
      </c>
    </row>
    <row r="537" spans="1:7" ht="12.75">
      <c r="A537" s="303" t="s">
        <v>752</v>
      </c>
      <c r="B537" s="298" t="s">
        <v>753</v>
      </c>
      <c r="C537" s="299">
        <v>94586071</v>
      </c>
      <c r="D537" s="299">
        <v>4769611</v>
      </c>
      <c r="E537" s="299">
        <v>3637782.15</v>
      </c>
      <c r="F537" s="307">
        <v>3.846001966</v>
      </c>
      <c r="G537" s="299">
        <v>2371848.43</v>
      </c>
    </row>
    <row r="538" spans="1:7" ht="12.75">
      <c r="A538" s="305" t="s">
        <v>754</v>
      </c>
      <c r="B538" s="298" t="s">
        <v>755</v>
      </c>
      <c r="C538" s="299">
        <v>94525984</v>
      </c>
      <c r="D538" s="299">
        <v>4769611</v>
      </c>
      <c r="E538" s="299">
        <v>3637782.15</v>
      </c>
      <c r="F538" s="307">
        <v>3.84844674</v>
      </c>
      <c r="G538" s="299">
        <v>2371848.43</v>
      </c>
    </row>
    <row r="539" spans="1:7" ht="12.75">
      <c r="A539" s="305" t="s">
        <v>766</v>
      </c>
      <c r="B539" s="298" t="s">
        <v>767</v>
      </c>
      <c r="C539" s="299">
        <v>60087</v>
      </c>
      <c r="D539" s="299">
        <v>0</v>
      </c>
      <c r="E539" s="299">
        <v>0</v>
      </c>
      <c r="F539" s="307">
        <v>0</v>
      </c>
      <c r="G539" s="299">
        <v>0</v>
      </c>
    </row>
    <row r="540" spans="1:7" ht="25.5">
      <c r="A540" s="303" t="s">
        <v>772</v>
      </c>
      <c r="B540" s="298" t="s">
        <v>773</v>
      </c>
      <c r="C540" s="299">
        <v>625728</v>
      </c>
      <c r="D540" s="299">
        <v>101618</v>
      </c>
      <c r="E540" s="299">
        <v>82222.58</v>
      </c>
      <c r="F540" s="307">
        <v>13.14030697</v>
      </c>
      <c r="G540" s="299">
        <v>0</v>
      </c>
    </row>
    <row r="541" spans="1:7" ht="12.75">
      <c r="A541" s="305" t="s">
        <v>776</v>
      </c>
      <c r="B541" s="298" t="s">
        <v>777</v>
      </c>
      <c r="C541" s="299">
        <v>625728</v>
      </c>
      <c r="D541" s="299">
        <v>101618</v>
      </c>
      <c r="E541" s="299">
        <v>82222.58</v>
      </c>
      <c r="F541" s="307">
        <v>13.14030697</v>
      </c>
      <c r="G541" s="299">
        <v>0</v>
      </c>
    </row>
    <row r="542" spans="1:7" ht="12.75">
      <c r="A542" s="303" t="s">
        <v>778</v>
      </c>
      <c r="B542" s="298" t="s">
        <v>779</v>
      </c>
      <c r="C542" s="299">
        <v>67190106</v>
      </c>
      <c r="D542" s="299">
        <v>3304759</v>
      </c>
      <c r="E542" s="299">
        <v>561768.61</v>
      </c>
      <c r="F542" s="307">
        <v>0.836088293</v>
      </c>
      <c r="G542" s="299">
        <v>530848.12</v>
      </c>
    </row>
    <row r="543" spans="1:7" ht="38.25">
      <c r="A543" s="305" t="s">
        <v>786</v>
      </c>
      <c r="B543" s="298" t="s">
        <v>787</v>
      </c>
      <c r="C543" s="299">
        <v>37918401</v>
      </c>
      <c r="D543" s="299">
        <v>1985750</v>
      </c>
      <c r="E543" s="299">
        <v>561768.61</v>
      </c>
      <c r="F543" s="307">
        <v>1.481519777</v>
      </c>
      <c r="G543" s="299">
        <v>530848.12</v>
      </c>
    </row>
    <row r="544" spans="1:7" ht="12.75">
      <c r="A544" s="305" t="s">
        <v>865</v>
      </c>
      <c r="B544" s="298" t="s">
        <v>866</v>
      </c>
      <c r="C544" s="299">
        <v>29271705</v>
      </c>
      <c r="D544" s="299">
        <v>1319009</v>
      </c>
      <c r="E544" s="299">
        <v>0</v>
      </c>
      <c r="F544" s="307">
        <v>0</v>
      </c>
      <c r="G544" s="299">
        <v>0</v>
      </c>
    </row>
    <row r="545" spans="1:7" ht="38.25">
      <c r="A545" s="306" t="s">
        <v>867</v>
      </c>
      <c r="B545" s="298" t="s">
        <v>868</v>
      </c>
      <c r="C545" s="299">
        <v>125967</v>
      </c>
      <c r="D545" s="299">
        <v>17691</v>
      </c>
      <c r="E545" s="299">
        <v>0</v>
      </c>
      <c r="F545" s="307">
        <v>0</v>
      </c>
      <c r="G545" s="299">
        <v>0</v>
      </c>
    </row>
    <row r="546" spans="1:7" ht="63.75">
      <c r="A546" s="306" t="s">
        <v>898</v>
      </c>
      <c r="B546" s="298" t="s">
        <v>899</v>
      </c>
      <c r="C546" s="299">
        <v>29145738</v>
      </c>
      <c r="D546" s="299">
        <v>1301318</v>
      </c>
      <c r="E546" s="299">
        <v>0</v>
      </c>
      <c r="F546" s="307">
        <v>0</v>
      </c>
      <c r="G546" s="299">
        <v>0</v>
      </c>
    </row>
    <row r="547" spans="1:7" ht="12.75">
      <c r="A547" s="301" t="s">
        <v>788</v>
      </c>
      <c r="B547" s="298" t="s">
        <v>789</v>
      </c>
      <c r="C547" s="299">
        <v>3900761</v>
      </c>
      <c r="D547" s="299">
        <v>982221</v>
      </c>
      <c r="E547" s="299">
        <v>479723.08</v>
      </c>
      <c r="F547" s="307">
        <v>12.298192071</v>
      </c>
      <c r="G547" s="299">
        <v>477608.75</v>
      </c>
    </row>
    <row r="548" spans="1:7" ht="12.75">
      <c r="A548" s="303" t="s">
        <v>790</v>
      </c>
      <c r="B548" s="298" t="s">
        <v>791</v>
      </c>
      <c r="C548" s="299">
        <v>1785847</v>
      </c>
      <c r="D548" s="299">
        <v>387804</v>
      </c>
      <c r="E548" s="299">
        <v>385218.72</v>
      </c>
      <c r="F548" s="307">
        <v>21.57064519</v>
      </c>
      <c r="G548" s="299">
        <v>383104.39</v>
      </c>
    </row>
    <row r="549" spans="1:7" ht="25.5">
      <c r="A549" s="303" t="s">
        <v>796</v>
      </c>
      <c r="B549" s="298" t="s">
        <v>797</v>
      </c>
      <c r="C549" s="299">
        <v>2114914</v>
      </c>
      <c r="D549" s="299">
        <v>594417</v>
      </c>
      <c r="E549" s="299">
        <v>94504.36</v>
      </c>
      <c r="F549" s="307">
        <v>4.46847295</v>
      </c>
      <c r="G549" s="299">
        <v>94504.36</v>
      </c>
    </row>
    <row r="550" spans="1:7" ht="25.5">
      <c r="A550" s="305" t="s">
        <v>875</v>
      </c>
      <c r="B550" s="298" t="s">
        <v>876</v>
      </c>
      <c r="C550" s="299">
        <v>2114914</v>
      </c>
      <c r="D550" s="299">
        <v>594417</v>
      </c>
      <c r="E550" s="299">
        <v>94504.36</v>
      </c>
      <c r="F550" s="307">
        <v>4.46847295</v>
      </c>
      <c r="G550" s="299">
        <v>94504.36</v>
      </c>
    </row>
    <row r="551" spans="1:7" s="297" customFormat="1" ht="12.75">
      <c r="A551" s="292"/>
      <c r="B551" s="292" t="s">
        <v>402</v>
      </c>
      <c r="C551" s="293">
        <v>87819</v>
      </c>
      <c r="D551" s="293">
        <v>100013</v>
      </c>
      <c r="E551" s="293">
        <v>5601155.79</v>
      </c>
      <c r="F551" s="296">
        <v>6378.068288184</v>
      </c>
      <c r="G551" s="293">
        <v>3451855.05</v>
      </c>
    </row>
    <row r="552" spans="1:7" s="297" customFormat="1" ht="12.75">
      <c r="A552" s="292" t="s">
        <v>835</v>
      </c>
      <c r="B552" s="292" t="s">
        <v>403</v>
      </c>
      <c r="C552" s="293">
        <v>-87819</v>
      </c>
      <c r="D552" s="293">
        <v>-100013</v>
      </c>
      <c r="E552" s="293">
        <v>-5601155.79</v>
      </c>
      <c r="F552" s="296">
        <v>6378.068288184</v>
      </c>
      <c r="G552" s="293">
        <v>-3451855.05</v>
      </c>
    </row>
    <row r="553" spans="1:7" ht="12.75">
      <c r="A553" s="301" t="s">
        <v>804</v>
      </c>
      <c r="B553" s="298" t="s">
        <v>461</v>
      </c>
      <c r="C553" s="299">
        <v>-87819</v>
      </c>
      <c r="D553" s="299">
        <v>-100013</v>
      </c>
      <c r="E553" s="299">
        <v>-5601155.79</v>
      </c>
      <c r="F553" s="307">
        <v>6378.068288184</v>
      </c>
      <c r="G553" s="299">
        <v>-3451855.05</v>
      </c>
    </row>
    <row r="554" spans="1:7" ht="38.25">
      <c r="A554" s="303" t="s">
        <v>805</v>
      </c>
      <c r="B554" s="298" t="s">
        <v>462</v>
      </c>
      <c r="C554" s="299">
        <v>-323340</v>
      </c>
      <c r="D554" s="299">
        <v>-100013</v>
      </c>
      <c r="E554" s="299">
        <v>0</v>
      </c>
      <c r="F554" s="307">
        <v>0</v>
      </c>
      <c r="G554" s="299">
        <v>0</v>
      </c>
    </row>
    <row r="555" spans="1:7" ht="25.5">
      <c r="A555" s="303" t="s">
        <v>806</v>
      </c>
      <c r="B555" s="298" t="s">
        <v>463</v>
      </c>
      <c r="C555" s="299">
        <v>235521</v>
      </c>
      <c r="D555" s="299">
        <v>0</v>
      </c>
      <c r="E555" s="299">
        <v>-1879946.36</v>
      </c>
      <c r="F555" s="307">
        <v>-798.207531388</v>
      </c>
      <c r="G555" s="299">
        <v>0</v>
      </c>
    </row>
    <row r="556" spans="1:7" s="297" customFormat="1" ht="12.75">
      <c r="A556" s="292" t="s">
        <v>900</v>
      </c>
      <c r="B556" s="292" t="s">
        <v>901</v>
      </c>
      <c r="C556" s="293"/>
      <c r="D556" s="293"/>
      <c r="E556" s="293"/>
      <c r="F556" s="296"/>
      <c r="G556" s="293"/>
    </row>
    <row r="557" spans="1:7" s="297" customFormat="1" ht="12.75">
      <c r="A557" s="292" t="s">
        <v>710</v>
      </c>
      <c r="B557" s="292" t="s">
        <v>711</v>
      </c>
      <c r="C557" s="293">
        <v>68531768</v>
      </c>
      <c r="D557" s="293">
        <v>11600103</v>
      </c>
      <c r="E557" s="293">
        <v>11583496.35</v>
      </c>
      <c r="F557" s="296">
        <v>16.902374896</v>
      </c>
      <c r="G557" s="293">
        <v>6072847.36</v>
      </c>
    </row>
    <row r="558" spans="1:7" ht="25.5">
      <c r="A558" s="301" t="s">
        <v>712</v>
      </c>
      <c r="B558" s="298" t="s">
        <v>444</v>
      </c>
      <c r="C558" s="299">
        <v>3671338</v>
      </c>
      <c r="D558" s="299">
        <v>401641</v>
      </c>
      <c r="E558" s="299">
        <v>390161.35</v>
      </c>
      <c r="F558" s="307">
        <v>10.627225006</v>
      </c>
      <c r="G558" s="299">
        <v>211030.36</v>
      </c>
    </row>
    <row r="559" spans="1:7" ht="12.75">
      <c r="A559" s="301" t="s">
        <v>713</v>
      </c>
      <c r="B559" s="298" t="s">
        <v>714</v>
      </c>
      <c r="C559" s="299">
        <v>40426</v>
      </c>
      <c r="D559" s="299">
        <v>4105</v>
      </c>
      <c r="E559" s="299">
        <v>0</v>
      </c>
      <c r="F559" s="307">
        <v>0</v>
      </c>
      <c r="G559" s="299">
        <v>0</v>
      </c>
    </row>
    <row r="560" spans="1:7" ht="12.75">
      <c r="A560" s="301" t="s">
        <v>850</v>
      </c>
      <c r="B560" s="298" t="s">
        <v>450</v>
      </c>
      <c r="C560" s="299">
        <v>269778</v>
      </c>
      <c r="D560" s="299">
        <v>31975</v>
      </c>
      <c r="E560" s="299">
        <v>30953</v>
      </c>
      <c r="F560" s="307">
        <v>11.473507847</v>
      </c>
      <c r="G560" s="299">
        <v>30953</v>
      </c>
    </row>
    <row r="561" spans="1:7" ht="12.75">
      <c r="A561" s="303" t="s">
        <v>851</v>
      </c>
      <c r="B561" s="298" t="s">
        <v>852</v>
      </c>
      <c r="C561" s="299">
        <v>269778</v>
      </c>
      <c r="D561" s="299">
        <v>31975</v>
      </c>
      <c r="E561" s="299">
        <v>30953</v>
      </c>
      <c r="F561" s="307">
        <v>11.473507847</v>
      </c>
      <c r="G561" s="299">
        <v>30953</v>
      </c>
    </row>
    <row r="562" spans="1:7" ht="12.75">
      <c r="A562" s="305" t="s">
        <v>853</v>
      </c>
      <c r="B562" s="298" t="s">
        <v>854</v>
      </c>
      <c r="C562" s="299">
        <v>269778</v>
      </c>
      <c r="D562" s="299">
        <v>31975</v>
      </c>
      <c r="E562" s="299">
        <v>30953</v>
      </c>
      <c r="F562" s="307">
        <v>11.473507847</v>
      </c>
      <c r="G562" s="299">
        <v>30953</v>
      </c>
    </row>
    <row r="563" spans="1:7" ht="38.25">
      <c r="A563" s="306" t="s">
        <v>855</v>
      </c>
      <c r="B563" s="298" t="s">
        <v>856</v>
      </c>
      <c r="C563" s="299">
        <v>269778</v>
      </c>
      <c r="D563" s="299">
        <v>31975</v>
      </c>
      <c r="E563" s="299">
        <v>30953</v>
      </c>
      <c r="F563" s="307">
        <v>11.473507847</v>
      </c>
      <c r="G563" s="299">
        <v>30953</v>
      </c>
    </row>
    <row r="564" spans="1:7" ht="38.25">
      <c r="A564" s="310" t="s">
        <v>888</v>
      </c>
      <c r="B564" s="298" t="s">
        <v>889</v>
      </c>
      <c r="C564" s="299">
        <v>269778</v>
      </c>
      <c r="D564" s="299">
        <v>31975</v>
      </c>
      <c r="E564" s="299">
        <v>30953</v>
      </c>
      <c r="F564" s="307">
        <v>11.473507847</v>
      </c>
      <c r="G564" s="299">
        <v>30953</v>
      </c>
    </row>
    <row r="565" spans="1:7" ht="12.75">
      <c r="A565" s="301" t="s">
        <v>715</v>
      </c>
      <c r="B565" s="298" t="s">
        <v>716</v>
      </c>
      <c r="C565" s="299">
        <v>64550226</v>
      </c>
      <c r="D565" s="299">
        <v>11162382</v>
      </c>
      <c r="E565" s="299">
        <v>11162382</v>
      </c>
      <c r="F565" s="307">
        <v>17.292552934</v>
      </c>
      <c r="G565" s="299">
        <v>5830864</v>
      </c>
    </row>
    <row r="566" spans="1:7" ht="25.5">
      <c r="A566" s="303" t="s">
        <v>717</v>
      </c>
      <c r="B566" s="298" t="s">
        <v>718</v>
      </c>
      <c r="C566" s="299">
        <v>64550226</v>
      </c>
      <c r="D566" s="299">
        <v>11162382</v>
      </c>
      <c r="E566" s="299">
        <v>11162382</v>
      </c>
      <c r="F566" s="307">
        <v>17.292552934</v>
      </c>
      <c r="G566" s="299">
        <v>5830864</v>
      </c>
    </row>
    <row r="567" spans="1:7" s="297" customFormat="1" ht="12.75">
      <c r="A567" s="292" t="s">
        <v>833</v>
      </c>
      <c r="B567" s="292" t="s">
        <v>834</v>
      </c>
      <c r="C567" s="293">
        <v>68531768</v>
      </c>
      <c r="D567" s="293">
        <v>11600103</v>
      </c>
      <c r="E567" s="293">
        <v>10741948.8</v>
      </c>
      <c r="F567" s="296">
        <v>15.674407816</v>
      </c>
      <c r="G567" s="293">
        <v>5636979.95</v>
      </c>
    </row>
    <row r="568" spans="1:7" ht="12.75">
      <c r="A568" s="301" t="s">
        <v>720</v>
      </c>
      <c r="B568" s="298" t="s">
        <v>721</v>
      </c>
      <c r="C568" s="299">
        <v>54478240</v>
      </c>
      <c r="D568" s="299">
        <v>8628738</v>
      </c>
      <c r="E568" s="299">
        <v>7825880.81</v>
      </c>
      <c r="F568" s="307">
        <v>14.365149847</v>
      </c>
      <c r="G568" s="299">
        <v>4081490.19</v>
      </c>
    </row>
    <row r="569" spans="1:7" ht="12.75">
      <c r="A569" s="303" t="s">
        <v>722</v>
      </c>
      <c r="B569" s="298" t="s">
        <v>723</v>
      </c>
      <c r="C569" s="299">
        <v>26153722</v>
      </c>
      <c r="D569" s="299">
        <v>3917996</v>
      </c>
      <c r="E569" s="299">
        <v>3361264.39</v>
      </c>
      <c r="F569" s="307">
        <v>12.851954265</v>
      </c>
      <c r="G569" s="299">
        <v>1813939.43</v>
      </c>
    </row>
    <row r="570" spans="1:7" ht="12.75">
      <c r="A570" s="305" t="s">
        <v>724</v>
      </c>
      <c r="B570" s="298" t="s">
        <v>725</v>
      </c>
      <c r="C570" s="299">
        <v>17573069</v>
      </c>
      <c r="D570" s="299">
        <v>2811486</v>
      </c>
      <c r="E570" s="299">
        <v>2577300.16</v>
      </c>
      <c r="F570" s="307">
        <v>14.666192684</v>
      </c>
      <c r="G570" s="299">
        <v>1384539.48</v>
      </c>
    </row>
    <row r="571" spans="1:7" ht="12.75">
      <c r="A571" s="306" t="s">
        <v>726</v>
      </c>
      <c r="B571" s="298" t="s">
        <v>727</v>
      </c>
      <c r="C571" s="299">
        <v>14167572</v>
      </c>
      <c r="D571" s="299">
        <v>2262432</v>
      </c>
      <c r="E571" s="299">
        <v>2104630.95</v>
      </c>
      <c r="F571" s="307">
        <v>14.855269132</v>
      </c>
      <c r="G571" s="299">
        <v>1113305.05</v>
      </c>
    </row>
    <row r="572" spans="1:7" ht="12.75">
      <c r="A572" s="305" t="s">
        <v>730</v>
      </c>
      <c r="B572" s="298" t="s">
        <v>731</v>
      </c>
      <c r="C572" s="299">
        <v>8580653</v>
      </c>
      <c r="D572" s="299">
        <v>1106510</v>
      </c>
      <c r="E572" s="299">
        <v>783964.23</v>
      </c>
      <c r="F572" s="307">
        <v>9.13641689</v>
      </c>
      <c r="G572" s="299">
        <v>429399.95</v>
      </c>
    </row>
    <row r="573" spans="1:7" ht="12.75">
      <c r="A573" s="303" t="s">
        <v>752</v>
      </c>
      <c r="B573" s="298" t="s">
        <v>753</v>
      </c>
      <c r="C573" s="299">
        <v>16028784</v>
      </c>
      <c r="D573" s="299">
        <v>2476886</v>
      </c>
      <c r="E573" s="299">
        <v>2241190.12</v>
      </c>
      <c r="F573" s="307">
        <v>13.982284121</v>
      </c>
      <c r="G573" s="299">
        <v>1128617.74</v>
      </c>
    </row>
    <row r="574" spans="1:7" ht="12.75">
      <c r="A574" s="305" t="s">
        <v>754</v>
      </c>
      <c r="B574" s="298" t="s">
        <v>755</v>
      </c>
      <c r="C574" s="299">
        <v>15088847</v>
      </c>
      <c r="D574" s="299">
        <v>2330977</v>
      </c>
      <c r="E574" s="299">
        <v>2113480.92</v>
      </c>
      <c r="F574" s="307">
        <v>14.006908016</v>
      </c>
      <c r="G574" s="299">
        <v>1038938.65</v>
      </c>
    </row>
    <row r="575" spans="1:7" ht="12.75">
      <c r="A575" s="305" t="s">
        <v>766</v>
      </c>
      <c r="B575" s="298" t="s">
        <v>767</v>
      </c>
      <c r="C575" s="299">
        <v>939937</v>
      </c>
      <c r="D575" s="299">
        <v>145909</v>
      </c>
      <c r="E575" s="299">
        <v>127709.2</v>
      </c>
      <c r="F575" s="307">
        <v>13.586995724</v>
      </c>
      <c r="G575" s="299">
        <v>89679.09</v>
      </c>
    </row>
    <row r="576" spans="1:7" ht="25.5">
      <c r="A576" s="303" t="s">
        <v>772</v>
      </c>
      <c r="B576" s="298" t="s">
        <v>773</v>
      </c>
      <c r="C576" s="299">
        <v>103609</v>
      </c>
      <c r="D576" s="299">
        <v>81045</v>
      </c>
      <c r="E576" s="299">
        <v>76251.3</v>
      </c>
      <c r="F576" s="307">
        <v>73.595247517</v>
      </c>
      <c r="G576" s="299">
        <v>76181.02</v>
      </c>
    </row>
    <row r="577" spans="1:7" ht="12.75">
      <c r="A577" s="305" t="s">
        <v>776</v>
      </c>
      <c r="B577" s="298" t="s">
        <v>777</v>
      </c>
      <c r="C577" s="299">
        <v>103609</v>
      </c>
      <c r="D577" s="299">
        <v>81045</v>
      </c>
      <c r="E577" s="299">
        <v>76251.3</v>
      </c>
      <c r="F577" s="307">
        <v>73.595247517</v>
      </c>
      <c r="G577" s="299">
        <v>76181.02</v>
      </c>
    </row>
    <row r="578" spans="1:7" ht="12.75">
      <c r="A578" s="303" t="s">
        <v>778</v>
      </c>
      <c r="B578" s="298" t="s">
        <v>779</v>
      </c>
      <c r="C578" s="299">
        <v>12192125</v>
      </c>
      <c r="D578" s="299">
        <v>2152811</v>
      </c>
      <c r="E578" s="299">
        <v>2147175</v>
      </c>
      <c r="F578" s="307">
        <v>17.611162943</v>
      </c>
      <c r="G578" s="299">
        <v>1062752</v>
      </c>
    </row>
    <row r="579" spans="1:7" ht="38.25">
      <c r="A579" s="305" t="s">
        <v>786</v>
      </c>
      <c r="B579" s="298" t="s">
        <v>787</v>
      </c>
      <c r="C579" s="299">
        <v>12192125</v>
      </c>
      <c r="D579" s="299">
        <v>2152811</v>
      </c>
      <c r="E579" s="299">
        <v>2147175</v>
      </c>
      <c r="F579" s="307">
        <v>17.611162943</v>
      </c>
      <c r="G579" s="299">
        <v>1062752</v>
      </c>
    </row>
    <row r="580" spans="1:7" ht="12.75">
      <c r="A580" s="301" t="s">
        <v>788</v>
      </c>
      <c r="B580" s="298" t="s">
        <v>789</v>
      </c>
      <c r="C580" s="299">
        <v>14053528</v>
      </c>
      <c r="D580" s="299">
        <v>2971365</v>
      </c>
      <c r="E580" s="299">
        <v>2916067.99</v>
      </c>
      <c r="F580" s="307">
        <v>20.749721992</v>
      </c>
      <c r="G580" s="299">
        <v>1555489.76</v>
      </c>
    </row>
    <row r="581" spans="1:7" ht="12.75">
      <c r="A581" s="303" t="s">
        <v>790</v>
      </c>
      <c r="B581" s="298" t="s">
        <v>791</v>
      </c>
      <c r="C581" s="299">
        <v>14053528</v>
      </c>
      <c r="D581" s="299">
        <v>2971365</v>
      </c>
      <c r="E581" s="299">
        <v>2916067.99</v>
      </c>
      <c r="F581" s="307">
        <v>20.749721992</v>
      </c>
      <c r="G581" s="299">
        <v>1555489.76</v>
      </c>
    </row>
    <row r="582" spans="1:7" s="297" customFormat="1" ht="12.75">
      <c r="A582" s="292"/>
      <c r="B582" s="292" t="s">
        <v>402</v>
      </c>
      <c r="C582" s="293">
        <v>0</v>
      </c>
      <c r="D582" s="293">
        <v>0</v>
      </c>
      <c r="E582" s="293">
        <v>841547.550000003</v>
      </c>
      <c r="F582" s="296">
        <v>0</v>
      </c>
      <c r="G582" s="293">
        <v>435867.410000003</v>
      </c>
    </row>
    <row r="583" spans="1:7" s="297" customFormat="1" ht="12.75">
      <c r="A583" s="292" t="s">
        <v>835</v>
      </c>
      <c r="B583" s="292" t="s">
        <v>403</v>
      </c>
      <c r="C583" s="293">
        <v>0</v>
      </c>
      <c r="D583" s="293">
        <v>0</v>
      </c>
      <c r="E583" s="293">
        <v>-841547.550000003</v>
      </c>
      <c r="F583" s="296">
        <v>0</v>
      </c>
      <c r="G583" s="293">
        <v>-435867.410000003</v>
      </c>
    </row>
    <row r="584" spans="1:7" ht="12.75">
      <c r="A584" s="301" t="s">
        <v>804</v>
      </c>
      <c r="B584" s="298" t="s">
        <v>461</v>
      </c>
      <c r="C584" s="299">
        <v>0</v>
      </c>
      <c r="D584" s="299">
        <v>0</v>
      </c>
      <c r="E584" s="299">
        <v>-841547.550000003</v>
      </c>
      <c r="F584" s="307">
        <v>0</v>
      </c>
      <c r="G584" s="299">
        <v>-435867.410000003</v>
      </c>
    </row>
    <row r="585" spans="1:7" s="297" customFormat="1" ht="12.75">
      <c r="A585" s="292" t="s">
        <v>902</v>
      </c>
      <c r="B585" s="292" t="s">
        <v>903</v>
      </c>
      <c r="C585" s="293"/>
      <c r="D585" s="293"/>
      <c r="E585" s="293"/>
      <c r="F585" s="296"/>
      <c r="G585" s="293"/>
    </row>
    <row r="586" spans="1:7" s="297" customFormat="1" ht="12.75">
      <c r="A586" s="292" t="s">
        <v>710</v>
      </c>
      <c r="B586" s="292" t="s">
        <v>711</v>
      </c>
      <c r="C586" s="293">
        <v>2668111</v>
      </c>
      <c r="D586" s="293">
        <v>463338</v>
      </c>
      <c r="E586" s="293">
        <v>459634.89</v>
      </c>
      <c r="F586" s="296">
        <v>17.226977813</v>
      </c>
      <c r="G586" s="293">
        <v>240818.89</v>
      </c>
    </row>
    <row r="587" spans="1:7" ht="25.5">
      <c r="A587" s="301" t="s">
        <v>712</v>
      </c>
      <c r="B587" s="298" t="s">
        <v>444</v>
      </c>
      <c r="C587" s="299">
        <v>25730</v>
      </c>
      <c r="D587" s="299">
        <v>12735</v>
      </c>
      <c r="E587" s="299">
        <v>9031.89</v>
      </c>
      <c r="F587" s="307">
        <v>35.102565099</v>
      </c>
      <c r="G587" s="299">
        <v>9031.89</v>
      </c>
    </row>
    <row r="588" spans="1:7" ht="12.75">
      <c r="A588" s="301" t="s">
        <v>715</v>
      </c>
      <c r="B588" s="298" t="s">
        <v>716</v>
      </c>
      <c r="C588" s="299">
        <v>2642381</v>
      </c>
      <c r="D588" s="299">
        <v>450603</v>
      </c>
      <c r="E588" s="299">
        <v>450603</v>
      </c>
      <c r="F588" s="307">
        <v>17.052915533</v>
      </c>
      <c r="G588" s="299">
        <v>231787</v>
      </c>
    </row>
    <row r="589" spans="1:7" ht="25.5">
      <c r="A589" s="303" t="s">
        <v>717</v>
      </c>
      <c r="B589" s="298" t="s">
        <v>718</v>
      </c>
      <c r="C589" s="299">
        <v>2642381</v>
      </c>
      <c r="D589" s="299">
        <v>450603</v>
      </c>
      <c r="E589" s="299">
        <v>450603</v>
      </c>
      <c r="F589" s="307">
        <v>17.052915533</v>
      </c>
      <c r="G589" s="299">
        <v>231787</v>
      </c>
    </row>
    <row r="590" spans="1:7" s="297" customFormat="1" ht="12.75">
      <c r="A590" s="292" t="s">
        <v>833</v>
      </c>
      <c r="B590" s="292" t="s">
        <v>834</v>
      </c>
      <c r="C590" s="293">
        <v>2668111</v>
      </c>
      <c r="D590" s="293">
        <v>463338</v>
      </c>
      <c r="E590" s="293">
        <v>392037.68</v>
      </c>
      <c r="F590" s="296">
        <v>14.693454658</v>
      </c>
      <c r="G590" s="293">
        <v>211655.89</v>
      </c>
    </row>
    <row r="591" spans="1:7" ht="12.75">
      <c r="A591" s="301" t="s">
        <v>720</v>
      </c>
      <c r="B591" s="298" t="s">
        <v>721</v>
      </c>
      <c r="C591" s="299">
        <v>2650111</v>
      </c>
      <c r="D591" s="299">
        <v>445338</v>
      </c>
      <c r="E591" s="299">
        <v>389085.28</v>
      </c>
      <c r="F591" s="307">
        <v>14.681848421</v>
      </c>
      <c r="G591" s="299">
        <v>208703.49</v>
      </c>
    </row>
    <row r="592" spans="1:7" ht="12.75">
      <c r="A592" s="303" t="s">
        <v>722</v>
      </c>
      <c r="B592" s="298" t="s">
        <v>723</v>
      </c>
      <c r="C592" s="299">
        <v>2648911</v>
      </c>
      <c r="D592" s="299">
        <v>444138</v>
      </c>
      <c r="E592" s="299">
        <v>388268.22</v>
      </c>
      <c r="F592" s="307">
        <v>14.65765441</v>
      </c>
      <c r="G592" s="299">
        <v>208703.49</v>
      </c>
    </row>
    <row r="593" spans="1:7" ht="12.75">
      <c r="A593" s="305" t="s">
        <v>724</v>
      </c>
      <c r="B593" s="298" t="s">
        <v>725</v>
      </c>
      <c r="C593" s="299">
        <v>2013560</v>
      </c>
      <c r="D593" s="299">
        <v>349983</v>
      </c>
      <c r="E593" s="299">
        <v>304959.05</v>
      </c>
      <c r="F593" s="307">
        <v>15.145267586</v>
      </c>
      <c r="G593" s="299">
        <v>165476.23</v>
      </c>
    </row>
    <row r="594" spans="1:7" ht="12.75">
      <c r="A594" s="306" t="s">
        <v>726</v>
      </c>
      <c r="B594" s="298" t="s">
        <v>727</v>
      </c>
      <c r="C594" s="299">
        <v>1572662</v>
      </c>
      <c r="D594" s="299">
        <v>269878</v>
      </c>
      <c r="E594" s="299">
        <v>235720.07</v>
      </c>
      <c r="F594" s="307">
        <v>14.9886034</v>
      </c>
      <c r="G594" s="299">
        <v>131631.24</v>
      </c>
    </row>
    <row r="595" spans="1:7" ht="12.75">
      <c r="A595" s="305" t="s">
        <v>730</v>
      </c>
      <c r="B595" s="298" t="s">
        <v>731</v>
      </c>
      <c r="C595" s="299">
        <v>635351</v>
      </c>
      <c r="D595" s="299">
        <v>94155</v>
      </c>
      <c r="E595" s="299">
        <v>83309.17</v>
      </c>
      <c r="F595" s="307">
        <v>13.112306426</v>
      </c>
      <c r="G595" s="299">
        <v>43227.26</v>
      </c>
    </row>
    <row r="596" spans="1:7" ht="12.75">
      <c r="A596" s="303" t="s">
        <v>752</v>
      </c>
      <c r="B596" s="298" t="s">
        <v>753</v>
      </c>
      <c r="C596" s="299">
        <v>200</v>
      </c>
      <c r="D596" s="299">
        <v>200</v>
      </c>
      <c r="E596" s="299">
        <v>200</v>
      </c>
      <c r="F596" s="307">
        <v>100</v>
      </c>
      <c r="G596" s="299">
        <v>0</v>
      </c>
    </row>
    <row r="597" spans="1:7" ht="12.75">
      <c r="A597" s="305" t="s">
        <v>754</v>
      </c>
      <c r="B597" s="298" t="s">
        <v>755</v>
      </c>
      <c r="C597" s="299">
        <v>200</v>
      </c>
      <c r="D597" s="299">
        <v>200</v>
      </c>
      <c r="E597" s="299">
        <v>200</v>
      </c>
      <c r="F597" s="307">
        <v>100</v>
      </c>
      <c r="G597" s="299">
        <v>0</v>
      </c>
    </row>
    <row r="598" spans="1:7" ht="25.5">
      <c r="A598" s="303" t="s">
        <v>772</v>
      </c>
      <c r="B598" s="298" t="s">
        <v>773</v>
      </c>
      <c r="C598" s="299">
        <v>1000</v>
      </c>
      <c r="D598" s="299">
        <v>1000</v>
      </c>
      <c r="E598" s="299">
        <v>617.06</v>
      </c>
      <c r="F598" s="307">
        <v>61.706</v>
      </c>
      <c r="G598" s="299">
        <v>0</v>
      </c>
    </row>
    <row r="599" spans="1:7" ht="12.75">
      <c r="A599" s="305" t="s">
        <v>776</v>
      </c>
      <c r="B599" s="298" t="s">
        <v>777</v>
      </c>
      <c r="C599" s="299">
        <v>1000</v>
      </c>
      <c r="D599" s="299">
        <v>1000</v>
      </c>
      <c r="E599" s="299">
        <v>617.06</v>
      </c>
      <c r="F599" s="307">
        <v>61.706</v>
      </c>
      <c r="G599" s="299">
        <v>0</v>
      </c>
    </row>
    <row r="600" spans="1:7" ht="12.75">
      <c r="A600" s="301" t="s">
        <v>788</v>
      </c>
      <c r="B600" s="298" t="s">
        <v>789</v>
      </c>
      <c r="C600" s="299">
        <v>18000</v>
      </c>
      <c r="D600" s="299">
        <v>18000</v>
      </c>
      <c r="E600" s="299">
        <v>2952.4</v>
      </c>
      <c r="F600" s="307">
        <v>16.402222222</v>
      </c>
      <c r="G600" s="299">
        <v>2952.4</v>
      </c>
    </row>
    <row r="601" spans="1:7" ht="12.75">
      <c r="A601" s="303" t="s">
        <v>790</v>
      </c>
      <c r="B601" s="298" t="s">
        <v>791</v>
      </c>
      <c r="C601" s="299">
        <v>18000</v>
      </c>
      <c r="D601" s="299">
        <v>18000</v>
      </c>
      <c r="E601" s="299">
        <v>2952.4</v>
      </c>
      <c r="F601" s="307">
        <v>16.402222222</v>
      </c>
      <c r="G601" s="299">
        <v>2952.4</v>
      </c>
    </row>
    <row r="602" spans="1:7" s="297" customFormat="1" ht="12.75" hidden="1">
      <c r="A602" s="292"/>
      <c r="B602" s="292" t="s">
        <v>402</v>
      </c>
      <c r="C602" s="293">
        <v>0</v>
      </c>
      <c r="D602" s="293">
        <v>0</v>
      </c>
      <c r="E602" s="293">
        <v>67597.21</v>
      </c>
      <c r="F602" s="296">
        <v>0</v>
      </c>
      <c r="G602" s="293">
        <v>29163</v>
      </c>
    </row>
    <row r="603" spans="1:7" s="297" customFormat="1" ht="12.75" hidden="1">
      <c r="A603" s="292" t="s">
        <v>835</v>
      </c>
      <c r="B603" s="292" t="s">
        <v>403</v>
      </c>
      <c r="C603" s="293">
        <v>0</v>
      </c>
      <c r="D603" s="293">
        <v>0</v>
      </c>
      <c r="E603" s="293">
        <v>-67597.21</v>
      </c>
      <c r="F603" s="296">
        <v>0</v>
      </c>
      <c r="G603" s="293">
        <v>-29163</v>
      </c>
    </row>
    <row r="604" spans="1:7" ht="12.75" hidden="1">
      <c r="A604" s="301" t="s">
        <v>804</v>
      </c>
      <c r="B604" s="298" t="s">
        <v>461</v>
      </c>
      <c r="C604" s="299">
        <v>0</v>
      </c>
      <c r="D604" s="299">
        <v>0</v>
      </c>
      <c r="E604" s="299">
        <v>-67597.21</v>
      </c>
      <c r="F604" s="307">
        <v>0</v>
      </c>
      <c r="G604" s="299">
        <v>-29163</v>
      </c>
    </row>
    <row r="605" spans="1:7" s="297" customFormat="1" ht="12.75">
      <c r="A605" s="292" t="s">
        <v>904</v>
      </c>
      <c r="B605" s="292" t="s">
        <v>905</v>
      </c>
      <c r="C605" s="293"/>
      <c r="D605" s="293"/>
      <c r="E605" s="293"/>
      <c r="F605" s="296"/>
      <c r="G605" s="293"/>
    </row>
    <row r="606" spans="1:7" s="297" customFormat="1" ht="12.75">
      <c r="A606" s="292" t="s">
        <v>710</v>
      </c>
      <c r="B606" s="292" t="s">
        <v>711</v>
      </c>
      <c r="C606" s="293">
        <v>2387236</v>
      </c>
      <c r="D606" s="293">
        <v>375343</v>
      </c>
      <c r="E606" s="293">
        <v>373984</v>
      </c>
      <c r="F606" s="296">
        <v>15.665983589</v>
      </c>
      <c r="G606" s="293">
        <v>180232</v>
      </c>
    </row>
    <row r="607" spans="1:7" ht="25.5">
      <c r="A607" s="301" t="s">
        <v>712</v>
      </c>
      <c r="B607" s="298" t="s">
        <v>444</v>
      </c>
      <c r="C607" s="299">
        <v>2860</v>
      </c>
      <c r="D607" s="299">
        <v>1360</v>
      </c>
      <c r="E607" s="299">
        <v>1</v>
      </c>
      <c r="F607" s="307">
        <v>0.034965035</v>
      </c>
      <c r="G607" s="299">
        <v>0</v>
      </c>
    </row>
    <row r="608" spans="1:7" ht="12.75">
      <c r="A608" s="301" t="s">
        <v>715</v>
      </c>
      <c r="B608" s="298" t="s">
        <v>716</v>
      </c>
      <c r="C608" s="299">
        <v>2384376</v>
      </c>
      <c r="D608" s="299">
        <v>373983</v>
      </c>
      <c r="E608" s="299">
        <v>373983</v>
      </c>
      <c r="F608" s="307">
        <v>15.684732609</v>
      </c>
      <c r="G608" s="299">
        <v>180232</v>
      </c>
    </row>
    <row r="609" spans="1:7" ht="25.5">
      <c r="A609" s="303" t="s">
        <v>717</v>
      </c>
      <c r="B609" s="298" t="s">
        <v>718</v>
      </c>
      <c r="C609" s="299">
        <v>2384376</v>
      </c>
      <c r="D609" s="299">
        <v>373983</v>
      </c>
      <c r="E609" s="299">
        <v>373983</v>
      </c>
      <c r="F609" s="307">
        <v>15.684732609</v>
      </c>
      <c r="G609" s="299">
        <v>180232</v>
      </c>
    </row>
    <row r="610" spans="1:7" s="297" customFormat="1" ht="12.75">
      <c r="A610" s="292" t="s">
        <v>833</v>
      </c>
      <c r="B610" s="292" t="s">
        <v>834</v>
      </c>
      <c r="C610" s="293">
        <v>2387236</v>
      </c>
      <c r="D610" s="293">
        <v>375343</v>
      </c>
      <c r="E610" s="293">
        <v>335777.31</v>
      </c>
      <c r="F610" s="296">
        <v>14.065526408</v>
      </c>
      <c r="G610" s="293">
        <v>169130.62</v>
      </c>
    </row>
    <row r="611" spans="1:7" ht="12.75">
      <c r="A611" s="301" t="s">
        <v>720</v>
      </c>
      <c r="B611" s="298" t="s">
        <v>721</v>
      </c>
      <c r="C611" s="299">
        <v>2337236</v>
      </c>
      <c r="D611" s="299">
        <v>360343</v>
      </c>
      <c r="E611" s="299">
        <v>329075.74</v>
      </c>
      <c r="F611" s="307">
        <v>14.079696702</v>
      </c>
      <c r="G611" s="299">
        <v>162429.05</v>
      </c>
    </row>
    <row r="612" spans="1:7" ht="12.75">
      <c r="A612" s="303" t="s">
        <v>722</v>
      </c>
      <c r="B612" s="298" t="s">
        <v>723</v>
      </c>
      <c r="C612" s="299">
        <v>2334396</v>
      </c>
      <c r="D612" s="299">
        <v>357503</v>
      </c>
      <c r="E612" s="299">
        <v>329075.74</v>
      </c>
      <c r="F612" s="307">
        <v>14.096825903</v>
      </c>
      <c r="G612" s="299">
        <v>162429.05</v>
      </c>
    </row>
    <row r="613" spans="1:7" ht="12.75">
      <c r="A613" s="305" t="s">
        <v>724</v>
      </c>
      <c r="B613" s="298" t="s">
        <v>725</v>
      </c>
      <c r="C613" s="299">
        <v>2149376</v>
      </c>
      <c r="D613" s="299">
        <v>320000</v>
      </c>
      <c r="E613" s="299">
        <v>309541.37</v>
      </c>
      <c r="F613" s="307">
        <v>14.401452794</v>
      </c>
      <c r="G613" s="299">
        <v>151698.69</v>
      </c>
    </row>
    <row r="614" spans="1:7" ht="12.75">
      <c r="A614" s="306" t="s">
        <v>726</v>
      </c>
      <c r="B614" s="298" t="s">
        <v>727</v>
      </c>
      <c r="C614" s="299">
        <v>1732110</v>
      </c>
      <c r="D614" s="299">
        <v>270110</v>
      </c>
      <c r="E614" s="299">
        <v>259651.37</v>
      </c>
      <c r="F614" s="307">
        <v>14.990466541</v>
      </c>
      <c r="G614" s="299">
        <v>126698.69</v>
      </c>
    </row>
    <row r="615" spans="1:7" ht="12.75">
      <c r="A615" s="305" t="s">
        <v>730</v>
      </c>
      <c r="B615" s="298" t="s">
        <v>731</v>
      </c>
      <c r="C615" s="299">
        <v>185020</v>
      </c>
      <c r="D615" s="299">
        <v>37503</v>
      </c>
      <c r="E615" s="299">
        <v>19534.37</v>
      </c>
      <c r="F615" s="307">
        <v>10.557977516</v>
      </c>
      <c r="G615" s="299">
        <v>10730.36</v>
      </c>
    </row>
    <row r="616" spans="1:7" ht="25.5">
      <c r="A616" s="303" t="s">
        <v>772</v>
      </c>
      <c r="B616" s="298" t="s">
        <v>773</v>
      </c>
      <c r="C616" s="299">
        <v>2840</v>
      </c>
      <c r="D616" s="299">
        <v>2840</v>
      </c>
      <c r="E616" s="299">
        <v>0</v>
      </c>
      <c r="F616" s="307">
        <v>0</v>
      </c>
      <c r="G616" s="299">
        <v>0</v>
      </c>
    </row>
    <row r="617" spans="1:7" ht="12.75">
      <c r="A617" s="305" t="s">
        <v>776</v>
      </c>
      <c r="B617" s="298" t="s">
        <v>777</v>
      </c>
      <c r="C617" s="299">
        <v>2840</v>
      </c>
      <c r="D617" s="299">
        <v>2840</v>
      </c>
      <c r="E617" s="299">
        <v>0</v>
      </c>
      <c r="F617" s="307">
        <v>0</v>
      </c>
      <c r="G617" s="299">
        <v>0</v>
      </c>
    </row>
    <row r="618" spans="1:7" ht="12.75">
      <c r="A618" s="301" t="s">
        <v>788</v>
      </c>
      <c r="B618" s="298" t="s">
        <v>789</v>
      </c>
      <c r="C618" s="299">
        <v>50000</v>
      </c>
      <c r="D618" s="299">
        <v>15000</v>
      </c>
      <c r="E618" s="299">
        <v>6701.57</v>
      </c>
      <c r="F618" s="307">
        <v>13.40314</v>
      </c>
      <c r="G618" s="299">
        <v>6701.57</v>
      </c>
    </row>
    <row r="619" spans="1:7" ht="12.75">
      <c r="A619" s="303" t="s">
        <v>790</v>
      </c>
      <c r="B619" s="298" t="s">
        <v>791</v>
      </c>
      <c r="C619" s="299">
        <v>50000</v>
      </c>
      <c r="D619" s="299">
        <v>15000</v>
      </c>
      <c r="E619" s="299">
        <v>6701.57</v>
      </c>
      <c r="F619" s="307">
        <v>13.40314</v>
      </c>
      <c r="G619" s="299">
        <v>6701.57</v>
      </c>
    </row>
    <row r="620" spans="1:7" s="297" customFormat="1" ht="12.75" hidden="1">
      <c r="A620" s="292"/>
      <c r="B620" s="292" t="s">
        <v>402</v>
      </c>
      <c r="C620" s="293">
        <v>0</v>
      </c>
      <c r="D620" s="293">
        <v>0</v>
      </c>
      <c r="E620" s="293">
        <v>38206.69</v>
      </c>
      <c r="F620" s="296">
        <v>0</v>
      </c>
      <c r="G620" s="293">
        <v>11101.38</v>
      </c>
    </row>
    <row r="621" spans="1:7" s="297" customFormat="1" ht="12.75" hidden="1">
      <c r="A621" s="292" t="s">
        <v>835</v>
      </c>
      <c r="B621" s="292" t="s">
        <v>403</v>
      </c>
      <c r="C621" s="293">
        <v>0</v>
      </c>
      <c r="D621" s="293">
        <v>0</v>
      </c>
      <c r="E621" s="293">
        <v>-38206.69</v>
      </c>
      <c r="F621" s="296">
        <v>0</v>
      </c>
      <c r="G621" s="293">
        <v>-11101.38</v>
      </c>
    </row>
    <row r="622" spans="1:7" ht="12.75" hidden="1">
      <c r="A622" s="301" t="s">
        <v>804</v>
      </c>
      <c r="B622" s="298" t="s">
        <v>461</v>
      </c>
      <c r="C622" s="299">
        <v>0</v>
      </c>
      <c r="D622" s="299">
        <v>0</v>
      </c>
      <c r="E622" s="299">
        <v>-38206.69</v>
      </c>
      <c r="F622" s="307">
        <v>0</v>
      </c>
      <c r="G622" s="299">
        <v>-11101.38</v>
      </c>
    </row>
    <row r="623" spans="1:7" s="297" customFormat="1" ht="12.75">
      <c r="A623" s="292" t="s">
        <v>906</v>
      </c>
      <c r="B623" s="292" t="s">
        <v>692</v>
      </c>
      <c r="C623" s="293"/>
      <c r="D623" s="293"/>
      <c r="E623" s="293"/>
      <c r="F623" s="296"/>
      <c r="G623" s="293"/>
    </row>
    <row r="624" spans="1:7" s="297" customFormat="1" ht="12.75">
      <c r="A624" s="292" t="s">
        <v>710</v>
      </c>
      <c r="B624" s="292" t="s">
        <v>711</v>
      </c>
      <c r="C624" s="293">
        <v>434044657</v>
      </c>
      <c r="D624" s="293">
        <v>63769486</v>
      </c>
      <c r="E624" s="293">
        <v>63783010.66</v>
      </c>
      <c r="F624" s="296">
        <v>14.69503417</v>
      </c>
      <c r="G624" s="293">
        <v>33382532.17</v>
      </c>
    </row>
    <row r="625" spans="1:7" ht="25.5">
      <c r="A625" s="301" t="s">
        <v>712</v>
      </c>
      <c r="B625" s="298" t="s">
        <v>444</v>
      </c>
      <c r="C625" s="299">
        <v>12370181</v>
      </c>
      <c r="D625" s="299">
        <v>1189062</v>
      </c>
      <c r="E625" s="299">
        <v>1202586.66</v>
      </c>
      <c r="F625" s="307">
        <v>9.721657751</v>
      </c>
      <c r="G625" s="299">
        <v>560729.17</v>
      </c>
    </row>
    <row r="626" spans="1:7" ht="12.75">
      <c r="A626" s="301" t="s">
        <v>713</v>
      </c>
      <c r="B626" s="298" t="s">
        <v>714</v>
      </c>
      <c r="C626" s="299">
        <v>61920</v>
      </c>
      <c r="D626" s="299">
        <v>0</v>
      </c>
      <c r="E626" s="299">
        <v>0</v>
      </c>
      <c r="F626" s="307">
        <v>0</v>
      </c>
      <c r="G626" s="299">
        <v>0</v>
      </c>
    </row>
    <row r="627" spans="1:7" ht="25.5">
      <c r="A627" s="303" t="s">
        <v>871</v>
      </c>
      <c r="B627" s="298" t="s">
        <v>872</v>
      </c>
      <c r="C627" s="299">
        <v>25394</v>
      </c>
      <c r="D627" s="299">
        <v>0</v>
      </c>
      <c r="E627" s="299">
        <v>0</v>
      </c>
      <c r="F627" s="307">
        <v>0</v>
      </c>
      <c r="G627" s="299">
        <v>0</v>
      </c>
    </row>
    <row r="628" spans="1:7" ht="12.75">
      <c r="A628" s="301" t="s">
        <v>715</v>
      </c>
      <c r="B628" s="298" t="s">
        <v>716</v>
      </c>
      <c r="C628" s="299">
        <v>421612556</v>
      </c>
      <c r="D628" s="299">
        <v>62580424</v>
      </c>
      <c r="E628" s="299">
        <v>62580424</v>
      </c>
      <c r="F628" s="307">
        <v>14.843112025</v>
      </c>
      <c r="G628" s="299">
        <v>32821803</v>
      </c>
    </row>
    <row r="629" spans="1:7" ht="25.5">
      <c r="A629" s="303" t="s">
        <v>717</v>
      </c>
      <c r="B629" s="298" t="s">
        <v>718</v>
      </c>
      <c r="C629" s="299">
        <v>418888510</v>
      </c>
      <c r="D629" s="299">
        <v>62260710</v>
      </c>
      <c r="E629" s="299">
        <v>62260710</v>
      </c>
      <c r="F629" s="307">
        <v>14.863312914</v>
      </c>
      <c r="G629" s="299">
        <v>32502089</v>
      </c>
    </row>
    <row r="630" spans="1:7" ht="25.5">
      <c r="A630" s="303" t="s">
        <v>859</v>
      </c>
      <c r="B630" s="298" t="s">
        <v>860</v>
      </c>
      <c r="C630" s="299">
        <v>2724046</v>
      </c>
      <c r="D630" s="299">
        <v>319714</v>
      </c>
      <c r="E630" s="299">
        <v>319714</v>
      </c>
      <c r="F630" s="307">
        <v>11.736732786</v>
      </c>
      <c r="G630" s="299">
        <v>319714</v>
      </c>
    </row>
    <row r="631" spans="1:7" s="297" customFormat="1" ht="12.75">
      <c r="A631" s="292" t="s">
        <v>833</v>
      </c>
      <c r="B631" s="292" t="s">
        <v>834</v>
      </c>
      <c r="C631" s="293">
        <v>432780295</v>
      </c>
      <c r="D631" s="293">
        <v>63613657</v>
      </c>
      <c r="E631" s="293">
        <v>60421405.78</v>
      </c>
      <c r="F631" s="296">
        <v>13.961219232</v>
      </c>
      <c r="G631" s="293">
        <v>35450718.36</v>
      </c>
    </row>
    <row r="632" spans="1:7" ht="12.75">
      <c r="A632" s="301" t="s">
        <v>720</v>
      </c>
      <c r="B632" s="298" t="s">
        <v>721</v>
      </c>
      <c r="C632" s="299">
        <v>429556518</v>
      </c>
      <c r="D632" s="299">
        <v>62749977</v>
      </c>
      <c r="E632" s="299">
        <v>59887109.86</v>
      </c>
      <c r="F632" s="307">
        <v>13.941613583</v>
      </c>
      <c r="G632" s="299">
        <v>35017457.87</v>
      </c>
    </row>
    <row r="633" spans="1:7" ht="12.75">
      <c r="A633" s="303" t="s">
        <v>722</v>
      </c>
      <c r="B633" s="298" t="s">
        <v>723</v>
      </c>
      <c r="C633" s="299">
        <v>62687258</v>
      </c>
      <c r="D633" s="299">
        <v>10227475</v>
      </c>
      <c r="E633" s="299">
        <v>8987961.18</v>
      </c>
      <c r="F633" s="307">
        <v>14.337780064</v>
      </c>
      <c r="G633" s="299">
        <v>4883358.09</v>
      </c>
    </row>
    <row r="634" spans="1:7" ht="12.75">
      <c r="A634" s="305" t="s">
        <v>724</v>
      </c>
      <c r="B634" s="298" t="s">
        <v>725</v>
      </c>
      <c r="C634" s="299">
        <v>38454976</v>
      </c>
      <c r="D634" s="299">
        <v>6059522</v>
      </c>
      <c r="E634" s="299">
        <v>5814492.83</v>
      </c>
      <c r="F634" s="307">
        <v>15.120261237</v>
      </c>
      <c r="G634" s="299">
        <v>3006608.44</v>
      </c>
    </row>
    <row r="635" spans="1:7" ht="12.75">
      <c r="A635" s="306" t="s">
        <v>726</v>
      </c>
      <c r="B635" s="298" t="s">
        <v>727</v>
      </c>
      <c r="C635" s="299">
        <v>30399150</v>
      </c>
      <c r="D635" s="299">
        <v>4776861</v>
      </c>
      <c r="E635" s="299">
        <v>4567217.08</v>
      </c>
      <c r="F635" s="307">
        <v>15.024160478</v>
      </c>
      <c r="G635" s="299">
        <v>2353136.17</v>
      </c>
    </row>
    <row r="636" spans="1:7" ht="12.75">
      <c r="A636" s="305" t="s">
        <v>730</v>
      </c>
      <c r="B636" s="298" t="s">
        <v>731</v>
      </c>
      <c r="C636" s="299">
        <v>24232282</v>
      </c>
      <c r="D636" s="299">
        <v>4167953</v>
      </c>
      <c r="E636" s="299">
        <v>3173468.35</v>
      </c>
      <c r="F636" s="307">
        <v>13.0960359</v>
      </c>
      <c r="G636" s="299">
        <v>1876749.65</v>
      </c>
    </row>
    <row r="637" spans="1:7" ht="12.75">
      <c r="A637" s="303" t="s">
        <v>744</v>
      </c>
      <c r="B637" s="298" t="s">
        <v>745</v>
      </c>
      <c r="C637" s="299">
        <v>892</v>
      </c>
      <c r="D637" s="299">
        <v>206</v>
      </c>
      <c r="E637" s="299">
        <v>147.5</v>
      </c>
      <c r="F637" s="307">
        <v>16.535874439</v>
      </c>
      <c r="G637" s="299">
        <v>45.84</v>
      </c>
    </row>
    <row r="638" spans="1:7" ht="12.75">
      <c r="A638" s="303" t="s">
        <v>752</v>
      </c>
      <c r="B638" s="298" t="s">
        <v>753</v>
      </c>
      <c r="C638" s="299">
        <v>348116231</v>
      </c>
      <c r="D638" s="299">
        <v>49941659</v>
      </c>
      <c r="E638" s="299">
        <v>48633467.73</v>
      </c>
      <c r="F638" s="307">
        <v>13.970468309</v>
      </c>
      <c r="G638" s="299">
        <v>28666663.49</v>
      </c>
    </row>
    <row r="639" spans="1:7" ht="12.75">
      <c r="A639" s="305" t="s">
        <v>754</v>
      </c>
      <c r="B639" s="298" t="s">
        <v>755</v>
      </c>
      <c r="C639" s="299">
        <v>348116231</v>
      </c>
      <c r="D639" s="299">
        <v>49941659</v>
      </c>
      <c r="E639" s="299">
        <v>48633467.73</v>
      </c>
      <c r="F639" s="307">
        <v>13.970468309</v>
      </c>
      <c r="G639" s="299">
        <v>28666663.49</v>
      </c>
    </row>
    <row r="640" spans="1:7" ht="25.5">
      <c r="A640" s="303" t="s">
        <v>772</v>
      </c>
      <c r="B640" s="298" t="s">
        <v>773</v>
      </c>
      <c r="C640" s="299">
        <v>77047</v>
      </c>
      <c r="D640" s="299">
        <v>19744</v>
      </c>
      <c r="E640" s="299">
        <v>18222.21</v>
      </c>
      <c r="F640" s="307">
        <v>23.650771607</v>
      </c>
      <c r="G640" s="299">
        <v>18222.21</v>
      </c>
    </row>
    <row r="641" spans="1:7" ht="12.75">
      <c r="A641" s="305" t="s">
        <v>776</v>
      </c>
      <c r="B641" s="298" t="s">
        <v>777</v>
      </c>
      <c r="C641" s="299">
        <v>77047</v>
      </c>
      <c r="D641" s="299">
        <v>19744</v>
      </c>
      <c r="E641" s="299">
        <v>18222.21</v>
      </c>
      <c r="F641" s="307">
        <v>23.650771607</v>
      </c>
      <c r="G641" s="299">
        <v>18222.21</v>
      </c>
    </row>
    <row r="642" spans="1:7" ht="12.75">
      <c r="A642" s="303" t="s">
        <v>778</v>
      </c>
      <c r="B642" s="298" t="s">
        <v>779</v>
      </c>
      <c r="C642" s="299">
        <v>18675090</v>
      </c>
      <c r="D642" s="299">
        <v>2560893</v>
      </c>
      <c r="E642" s="299">
        <v>2247311.24</v>
      </c>
      <c r="F642" s="307">
        <v>12.033737133</v>
      </c>
      <c r="G642" s="299">
        <v>1449168.24</v>
      </c>
    </row>
    <row r="643" spans="1:7" ht="38.25">
      <c r="A643" s="305" t="s">
        <v>786</v>
      </c>
      <c r="B643" s="298" t="s">
        <v>787</v>
      </c>
      <c r="C643" s="299">
        <v>16044143</v>
      </c>
      <c r="D643" s="299">
        <v>2241179</v>
      </c>
      <c r="E643" s="299">
        <v>2241179</v>
      </c>
      <c r="F643" s="307">
        <v>13.968829622</v>
      </c>
      <c r="G643" s="299">
        <v>1443036</v>
      </c>
    </row>
    <row r="644" spans="1:7" ht="12.75">
      <c r="A644" s="305" t="s">
        <v>865</v>
      </c>
      <c r="B644" s="298" t="s">
        <v>866</v>
      </c>
      <c r="C644" s="299">
        <v>2630947</v>
      </c>
      <c r="D644" s="299">
        <v>319714</v>
      </c>
      <c r="E644" s="299">
        <v>6132.24</v>
      </c>
      <c r="F644" s="307">
        <v>0.233081092</v>
      </c>
      <c r="G644" s="299">
        <v>6132.24</v>
      </c>
    </row>
    <row r="645" spans="1:7" ht="38.25">
      <c r="A645" s="306" t="s">
        <v>867</v>
      </c>
      <c r="B645" s="298" t="s">
        <v>868</v>
      </c>
      <c r="C645" s="299">
        <v>2630947</v>
      </c>
      <c r="D645" s="299">
        <v>319714</v>
      </c>
      <c r="E645" s="299">
        <v>6132.24</v>
      </c>
      <c r="F645" s="307">
        <v>0.233081092</v>
      </c>
      <c r="G645" s="299">
        <v>6132.24</v>
      </c>
    </row>
    <row r="646" spans="1:7" ht="12.75">
      <c r="A646" s="301" t="s">
        <v>788</v>
      </c>
      <c r="B646" s="298" t="s">
        <v>789</v>
      </c>
      <c r="C646" s="299">
        <v>3223777</v>
      </c>
      <c r="D646" s="299">
        <v>863680</v>
      </c>
      <c r="E646" s="299">
        <v>534295.92</v>
      </c>
      <c r="F646" s="307">
        <v>16.573600469</v>
      </c>
      <c r="G646" s="299">
        <v>433260.49</v>
      </c>
    </row>
    <row r="647" spans="1:7" ht="12.75">
      <c r="A647" s="303" t="s">
        <v>790</v>
      </c>
      <c r="B647" s="298" t="s">
        <v>791</v>
      </c>
      <c r="C647" s="299">
        <v>3105284</v>
      </c>
      <c r="D647" s="299">
        <v>863680</v>
      </c>
      <c r="E647" s="299">
        <v>534295.92</v>
      </c>
      <c r="F647" s="307">
        <v>17.206024312</v>
      </c>
      <c r="G647" s="299">
        <v>433260.49</v>
      </c>
    </row>
    <row r="648" spans="1:7" ht="25.5">
      <c r="A648" s="303" t="s">
        <v>796</v>
      </c>
      <c r="B648" s="298" t="s">
        <v>797</v>
      </c>
      <c r="C648" s="299">
        <v>118493</v>
      </c>
      <c r="D648" s="299">
        <v>0</v>
      </c>
      <c r="E648" s="299">
        <v>0</v>
      </c>
      <c r="F648" s="307">
        <v>0</v>
      </c>
      <c r="G648" s="299">
        <v>0</v>
      </c>
    </row>
    <row r="649" spans="1:7" ht="25.5">
      <c r="A649" s="305" t="s">
        <v>875</v>
      </c>
      <c r="B649" s="298" t="s">
        <v>876</v>
      </c>
      <c r="C649" s="299">
        <v>118493</v>
      </c>
      <c r="D649" s="299">
        <v>0</v>
      </c>
      <c r="E649" s="299">
        <v>0</v>
      </c>
      <c r="F649" s="307">
        <v>0</v>
      </c>
      <c r="G649" s="299">
        <v>0</v>
      </c>
    </row>
    <row r="650" spans="1:7" s="297" customFormat="1" ht="12.75">
      <c r="A650" s="292"/>
      <c r="B650" s="292" t="s">
        <v>402</v>
      </c>
      <c r="C650" s="293">
        <v>1264362</v>
      </c>
      <c r="D650" s="293">
        <v>155829</v>
      </c>
      <c r="E650" s="293">
        <v>3361604.88</v>
      </c>
      <c r="F650" s="296">
        <v>265.873608982</v>
      </c>
      <c r="G650" s="293">
        <v>-2068186.19</v>
      </c>
    </row>
    <row r="651" spans="1:7" s="297" customFormat="1" ht="12.75">
      <c r="A651" s="292" t="s">
        <v>835</v>
      </c>
      <c r="B651" s="292" t="s">
        <v>403</v>
      </c>
      <c r="C651" s="293">
        <v>-1264362</v>
      </c>
      <c r="D651" s="293">
        <v>-155829</v>
      </c>
      <c r="E651" s="293">
        <v>-3361604.88</v>
      </c>
      <c r="F651" s="296">
        <v>265.873608982</v>
      </c>
      <c r="G651" s="293">
        <v>2068186.19</v>
      </c>
    </row>
    <row r="652" spans="1:7" ht="12.75">
      <c r="A652" s="301" t="s">
        <v>804</v>
      </c>
      <c r="B652" s="298" t="s">
        <v>461</v>
      </c>
      <c r="C652" s="299">
        <v>-1264362</v>
      </c>
      <c r="D652" s="299">
        <v>-155829</v>
      </c>
      <c r="E652" s="299">
        <v>-3361604.88</v>
      </c>
      <c r="F652" s="307">
        <v>265.873608982</v>
      </c>
      <c r="G652" s="299">
        <v>2068186.19</v>
      </c>
    </row>
    <row r="653" spans="1:7" ht="38.25">
      <c r="A653" s="303" t="s">
        <v>805</v>
      </c>
      <c r="B653" s="298" t="s">
        <v>462</v>
      </c>
      <c r="C653" s="299">
        <v>-1264362</v>
      </c>
      <c r="D653" s="299">
        <v>-155829</v>
      </c>
      <c r="E653" s="299">
        <v>0</v>
      </c>
      <c r="F653" s="307">
        <v>0</v>
      </c>
      <c r="G653" s="299">
        <v>0</v>
      </c>
    </row>
    <row r="654" spans="1:7" s="297" customFormat="1" ht="12.75">
      <c r="A654" s="292" t="s">
        <v>907</v>
      </c>
      <c r="B654" s="292" t="s">
        <v>908</v>
      </c>
      <c r="C654" s="293"/>
      <c r="D654" s="293"/>
      <c r="E654" s="293"/>
      <c r="F654" s="296"/>
      <c r="G654" s="293"/>
    </row>
    <row r="655" spans="1:7" s="297" customFormat="1" ht="12.75">
      <c r="A655" s="292" t="s">
        <v>710</v>
      </c>
      <c r="B655" s="292" t="s">
        <v>711</v>
      </c>
      <c r="C655" s="293">
        <v>624908</v>
      </c>
      <c r="D655" s="293">
        <v>95231</v>
      </c>
      <c r="E655" s="293">
        <v>95230.96</v>
      </c>
      <c r="F655" s="296">
        <v>15.23919681</v>
      </c>
      <c r="G655" s="293">
        <v>48136.98</v>
      </c>
    </row>
    <row r="656" spans="1:7" ht="25.5">
      <c r="A656" s="301" t="s">
        <v>712</v>
      </c>
      <c r="B656" s="298" t="s">
        <v>444</v>
      </c>
      <c r="C656" s="299">
        <v>11760</v>
      </c>
      <c r="D656" s="299">
        <v>1960</v>
      </c>
      <c r="E656" s="299">
        <v>1959.96</v>
      </c>
      <c r="F656" s="307">
        <v>16.666326531</v>
      </c>
      <c r="G656" s="299">
        <v>979.98</v>
      </c>
    </row>
    <row r="657" spans="1:7" ht="12.75">
      <c r="A657" s="301" t="s">
        <v>715</v>
      </c>
      <c r="B657" s="298" t="s">
        <v>716</v>
      </c>
      <c r="C657" s="299">
        <v>613148</v>
      </c>
      <c r="D657" s="299">
        <v>93271</v>
      </c>
      <c r="E657" s="299">
        <v>93271</v>
      </c>
      <c r="F657" s="307">
        <v>15.211824878</v>
      </c>
      <c r="G657" s="299">
        <v>47157</v>
      </c>
    </row>
    <row r="658" spans="1:7" ht="25.5">
      <c r="A658" s="303" t="s">
        <v>717</v>
      </c>
      <c r="B658" s="298" t="s">
        <v>718</v>
      </c>
      <c r="C658" s="299">
        <v>613148</v>
      </c>
      <c r="D658" s="299">
        <v>93271</v>
      </c>
      <c r="E658" s="299">
        <v>93271</v>
      </c>
      <c r="F658" s="307">
        <v>15.211824878</v>
      </c>
      <c r="G658" s="299">
        <v>47157</v>
      </c>
    </row>
    <row r="659" spans="1:7" s="297" customFormat="1" ht="12.75">
      <c r="A659" s="292" t="s">
        <v>833</v>
      </c>
      <c r="B659" s="292" t="s">
        <v>834</v>
      </c>
      <c r="C659" s="293">
        <v>624908</v>
      </c>
      <c r="D659" s="293">
        <v>95231</v>
      </c>
      <c r="E659" s="293">
        <v>88847.67</v>
      </c>
      <c r="F659" s="296">
        <v>14.217720048</v>
      </c>
      <c r="G659" s="293">
        <v>44634.82</v>
      </c>
    </row>
    <row r="660" spans="1:7" ht="12.75">
      <c r="A660" s="301" t="s">
        <v>720</v>
      </c>
      <c r="B660" s="298" t="s">
        <v>721</v>
      </c>
      <c r="C660" s="299">
        <v>619408</v>
      </c>
      <c r="D660" s="299">
        <v>94031</v>
      </c>
      <c r="E660" s="299">
        <v>88023.53</v>
      </c>
      <c r="F660" s="307">
        <v>14.210912678</v>
      </c>
      <c r="G660" s="299">
        <v>44634.82</v>
      </c>
    </row>
    <row r="661" spans="1:7" ht="12.75">
      <c r="A661" s="303" t="s">
        <v>722</v>
      </c>
      <c r="B661" s="298" t="s">
        <v>723</v>
      </c>
      <c r="C661" s="299">
        <v>619408</v>
      </c>
      <c r="D661" s="299">
        <v>94031</v>
      </c>
      <c r="E661" s="299">
        <v>88023.53</v>
      </c>
      <c r="F661" s="307">
        <v>14.210912678</v>
      </c>
      <c r="G661" s="299">
        <v>44634.82</v>
      </c>
    </row>
    <row r="662" spans="1:7" ht="12.75">
      <c r="A662" s="305" t="s">
        <v>724</v>
      </c>
      <c r="B662" s="298" t="s">
        <v>725</v>
      </c>
      <c r="C662" s="299">
        <v>493622</v>
      </c>
      <c r="D662" s="299">
        <v>76794</v>
      </c>
      <c r="E662" s="299">
        <v>74344.91</v>
      </c>
      <c r="F662" s="307">
        <v>15.06110141</v>
      </c>
      <c r="G662" s="299">
        <v>37997.18</v>
      </c>
    </row>
    <row r="663" spans="1:7" ht="12.75">
      <c r="A663" s="306" t="s">
        <v>726</v>
      </c>
      <c r="B663" s="298" t="s">
        <v>727</v>
      </c>
      <c r="C663" s="299">
        <v>387662</v>
      </c>
      <c r="D663" s="299">
        <v>60750</v>
      </c>
      <c r="E663" s="299">
        <v>60205.79</v>
      </c>
      <c r="F663" s="307">
        <v>15.53048532</v>
      </c>
      <c r="G663" s="299">
        <v>30712.17</v>
      </c>
    </row>
    <row r="664" spans="1:7" ht="12.75">
      <c r="A664" s="305" t="s">
        <v>730</v>
      </c>
      <c r="B664" s="298" t="s">
        <v>731</v>
      </c>
      <c r="C664" s="299">
        <v>125786</v>
      </c>
      <c r="D664" s="299">
        <v>17237</v>
      </c>
      <c r="E664" s="299">
        <v>13678.62</v>
      </c>
      <c r="F664" s="307">
        <v>10.874517037</v>
      </c>
      <c r="G664" s="299">
        <v>6637.64</v>
      </c>
    </row>
    <row r="665" spans="1:7" ht="12.75">
      <c r="A665" s="301" t="s">
        <v>788</v>
      </c>
      <c r="B665" s="298" t="s">
        <v>789</v>
      </c>
      <c r="C665" s="299">
        <v>5500</v>
      </c>
      <c r="D665" s="299">
        <v>1200</v>
      </c>
      <c r="E665" s="299">
        <v>824.14</v>
      </c>
      <c r="F665" s="307">
        <v>14.984363636</v>
      </c>
      <c r="G665" s="299">
        <v>0</v>
      </c>
    </row>
    <row r="666" spans="1:7" ht="12.75">
      <c r="A666" s="303" t="s">
        <v>790</v>
      </c>
      <c r="B666" s="298" t="s">
        <v>791</v>
      </c>
      <c r="C666" s="299">
        <v>5500</v>
      </c>
      <c r="D666" s="299">
        <v>1200</v>
      </c>
      <c r="E666" s="299">
        <v>824.14</v>
      </c>
      <c r="F666" s="307">
        <v>14.984363636</v>
      </c>
      <c r="G666" s="299">
        <v>0</v>
      </c>
    </row>
    <row r="667" spans="1:7" s="297" customFormat="1" ht="14.25" customHeight="1" hidden="1">
      <c r="A667" s="292"/>
      <c r="B667" s="292" t="s">
        <v>402</v>
      </c>
      <c r="C667" s="293">
        <v>0</v>
      </c>
      <c r="D667" s="293">
        <v>0</v>
      </c>
      <c r="E667" s="293">
        <v>6383.29</v>
      </c>
      <c r="F667" s="296">
        <v>0</v>
      </c>
      <c r="G667" s="293">
        <v>3502.16</v>
      </c>
    </row>
    <row r="668" spans="1:7" s="297" customFormat="1" ht="12.75" hidden="1">
      <c r="A668" s="292" t="s">
        <v>835</v>
      </c>
      <c r="B668" s="292" t="s">
        <v>403</v>
      </c>
      <c r="C668" s="293">
        <v>0</v>
      </c>
      <c r="D668" s="293">
        <v>0</v>
      </c>
      <c r="E668" s="293">
        <v>-6383.29</v>
      </c>
      <c r="F668" s="296">
        <v>0</v>
      </c>
      <c r="G668" s="293">
        <v>-3502.16</v>
      </c>
    </row>
    <row r="669" spans="1:7" ht="12.75" hidden="1">
      <c r="A669" s="301" t="s">
        <v>804</v>
      </c>
      <c r="B669" s="298" t="s">
        <v>461</v>
      </c>
      <c r="C669" s="299">
        <v>0</v>
      </c>
      <c r="D669" s="299">
        <v>0</v>
      </c>
      <c r="E669" s="299">
        <v>-6383.29</v>
      </c>
      <c r="F669" s="307">
        <v>0</v>
      </c>
      <c r="G669" s="299">
        <v>-3502.16</v>
      </c>
    </row>
    <row r="670" spans="1:7" s="297" customFormat="1" ht="12.75">
      <c r="A670" s="292" t="s">
        <v>909</v>
      </c>
      <c r="B670" s="292" t="s">
        <v>910</v>
      </c>
      <c r="C670" s="293"/>
      <c r="D670" s="293"/>
      <c r="E670" s="293"/>
      <c r="F670" s="296"/>
      <c r="G670" s="293"/>
    </row>
    <row r="671" spans="1:7" s="297" customFormat="1" ht="12.75">
      <c r="A671" s="292" t="s">
        <v>710</v>
      </c>
      <c r="B671" s="292" t="s">
        <v>711</v>
      </c>
      <c r="C671" s="293">
        <v>11264591</v>
      </c>
      <c r="D671" s="293">
        <v>1872131</v>
      </c>
      <c r="E671" s="293">
        <v>1871629.54</v>
      </c>
      <c r="F671" s="296">
        <v>16.615157532</v>
      </c>
      <c r="G671" s="293">
        <v>934573.87</v>
      </c>
    </row>
    <row r="672" spans="1:7" ht="25.5">
      <c r="A672" s="301" t="s">
        <v>712</v>
      </c>
      <c r="B672" s="298" t="s">
        <v>444</v>
      </c>
      <c r="C672" s="299">
        <v>15000</v>
      </c>
      <c r="D672" s="299">
        <v>2500</v>
      </c>
      <c r="E672" s="299">
        <v>1998.54</v>
      </c>
      <c r="F672" s="307">
        <v>13.3236</v>
      </c>
      <c r="G672" s="299">
        <v>1079.87</v>
      </c>
    </row>
    <row r="673" spans="1:7" ht="12.75">
      <c r="A673" s="301" t="s">
        <v>715</v>
      </c>
      <c r="B673" s="298" t="s">
        <v>716</v>
      </c>
      <c r="C673" s="299">
        <v>11249591</v>
      </c>
      <c r="D673" s="299">
        <v>1869631</v>
      </c>
      <c r="E673" s="299">
        <v>1869631</v>
      </c>
      <c r="F673" s="307">
        <v>16.619546435</v>
      </c>
      <c r="G673" s="299">
        <v>933494</v>
      </c>
    </row>
    <row r="674" spans="1:7" ht="25.5">
      <c r="A674" s="303" t="s">
        <v>717</v>
      </c>
      <c r="B674" s="298" t="s">
        <v>718</v>
      </c>
      <c r="C674" s="299">
        <v>11249591</v>
      </c>
      <c r="D674" s="299">
        <v>1869631</v>
      </c>
      <c r="E674" s="299">
        <v>1869631</v>
      </c>
      <c r="F674" s="307">
        <v>16.619546435</v>
      </c>
      <c r="G674" s="299">
        <v>933494</v>
      </c>
    </row>
    <row r="675" spans="1:7" s="297" customFormat="1" ht="12.75">
      <c r="A675" s="292" t="s">
        <v>833</v>
      </c>
      <c r="B675" s="292" t="s">
        <v>834</v>
      </c>
      <c r="C675" s="293">
        <v>11264591</v>
      </c>
      <c r="D675" s="293">
        <v>1872131</v>
      </c>
      <c r="E675" s="293">
        <v>1844305.21</v>
      </c>
      <c r="F675" s="296">
        <v>16.372589205</v>
      </c>
      <c r="G675" s="293">
        <v>923354.62</v>
      </c>
    </row>
    <row r="676" spans="1:7" ht="12.75">
      <c r="A676" s="301" t="s">
        <v>720</v>
      </c>
      <c r="B676" s="298" t="s">
        <v>721</v>
      </c>
      <c r="C676" s="299">
        <v>11216948</v>
      </c>
      <c r="D676" s="299">
        <v>1869488</v>
      </c>
      <c r="E676" s="299">
        <v>1841662.21</v>
      </c>
      <c r="F676" s="307">
        <v>16.418567778</v>
      </c>
      <c r="G676" s="299">
        <v>922731.86</v>
      </c>
    </row>
    <row r="677" spans="1:7" ht="12.75">
      <c r="A677" s="303" t="s">
        <v>722</v>
      </c>
      <c r="B677" s="298" t="s">
        <v>723</v>
      </c>
      <c r="C677" s="299">
        <v>10862801</v>
      </c>
      <c r="D677" s="299">
        <v>1810464</v>
      </c>
      <c r="E677" s="299">
        <v>1785727.77</v>
      </c>
      <c r="F677" s="307">
        <v>16.438925559</v>
      </c>
      <c r="G677" s="299">
        <v>893736.18</v>
      </c>
    </row>
    <row r="678" spans="1:7" ht="12.75">
      <c r="A678" s="305" t="s">
        <v>724</v>
      </c>
      <c r="B678" s="298" t="s">
        <v>725</v>
      </c>
      <c r="C678" s="299">
        <v>9444047</v>
      </c>
      <c r="D678" s="299">
        <v>1574006</v>
      </c>
      <c r="E678" s="299">
        <v>1569341.13</v>
      </c>
      <c r="F678" s="307">
        <v>16.617252434</v>
      </c>
      <c r="G678" s="299">
        <v>785784.61</v>
      </c>
    </row>
    <row r="679" spans="1:7" ht="12.75">
      <c r="A679" s="306" t="s">
        <v>726</v>
      </c>
      <c r="B679" s="298" t="s">
        <v>727</v>
      </c>
      <c r="C679" s="299">
        <v>7610643</v>
      </c>
      <c r="D679" s="299">
        <v>1268440</v>
      </c>
      <c r="E679" s="299">
        <v>1263787.53</v>
      </c>
      <c r="F679" s="307">
        <v>16.605528994</v>
      </c>
      <c r="G679" s="299">
        <v>632635.09</v>
      </c>
    </row>
    <row r="680" spans="1:7" ht="12.75">
      <c r="A680" s="305" t="s">
        <v>730</v>
      </c>
      <c r="B680" s="298" t="s">
        <v>731</v>
      </c>
      <c r="C680" s="299">
        <v>1418754</v>
      </c>
      <c r="D680" s="299">
        <v>236458</v>
      </c>
      <c r="E680" s="299">
        <v>216386.64</v>
      </c>
      <c r="F680" s="307">
        <v>15.251878761</v>
      </c>
      <c r="G680" s="299">
        <v>107951.57</v>
      </c>
    </row>
    <row r="681" spans="1:7" ht="12.75">
      <c r="A681" s="303" t="s">
        <v>752</v>
      </c>
      <c r="B681" s="298" t="s">
        <v>753</v>
      </c>
      <c r="C681" s="299">
        <v>354147</v>
      </c>
      <c r="D681" s="299">
        <v>59024</v>
      </c>
      <c r="E681" s="299">
        <v>55934.44</v>
      </c>
      <c r="F681" s="307">
        <v>15.794130686</v>
      </c>
      <c r="G681" s="299">
        <v>28995.68</v>
      </c>
    </row>
    <row r="682" spans="1:7" ht="12.75">
      <c r="A682" s="305" t="s">
        <v>766</v>
      </c>
      <c r="B682" s="298" t="s">
        <v>767</v>
      </c>
      <c r="C682" s="299">
        <v>354147</v>
      </c>
      <c r="D682" s="299">
        <v>59024</v>
      </c>
      <c r="E682" s="299">
        <v>55934.44</v>
      </c>
      <c r="F682" s="307">
        <v>15.794130686</v>
      </c>
      <c r="G682" s="299">
        <v>28995.68</v>
      </c>
    </row>
    <row r="683" spans="1:7" ht="12.75">
      <c r="A683" s="301" t="s">
        <v>788</v>
      </c>
      <c r="B683" s="298" t="s">
        <v>789</v>
      </c>
      <c r="C683" s="299">
        <v>47643</v>
      </c>
      <c r="D683" s="299">
        <v>2643</v>
      </c>
      <c r="E683" s="299">
        <v>2643</v>
      </c>
      <c r="F683" s="307">
        <v>5.547509603</v>
      </c>
      <c r="G683" s="299">
        <v>622.76</v>
      </c>
    </row>
    <row r="684" spans="1:7" ht="12.75">
      <c r="A684" s="303" t="s">
        <v>790</v>
      </c>
      <c r="B684" s="298" t="s">
        <v>791</v>
      </c>
      <c r="C684" s="299">
        <v>47643</v>
      </c>
      <c r="D684" s="299">
        <v>2643</v>
      </c>
      <c r="E684" s="299">
        <v>2643</v>
      </c>
      <c r="F684" s="307">
        <v>5.547509603</v>
      </c>
      <c r="G684" s="299">
        <v>622.76</v>
      </c>
    </row>
    <row r="685" spans="1:7" s="297" customFormat="1" ht="12.75" hidden="1">
      <c r="A685" s="292"/>
      <c r="B685" s="292" t="s">
        <v>402</v>
      </c>
      <c r="C685" s="293">
        <v>0</v>
      </c>
      <c r="D685" s="293">
        <v>0</v>
      </c>
      <c r="E685" s="293">
        <v>27324.330000001</v>
      </c>
      <c r="F685" s="296">
        <v>0</v>
      </c>
      <c r="G685" s="293">
        <v>11219.25</v>
      </c>
    </row>
    <row r="686" spans="1:7" s="297" customFormat="1" ht="4.5" customHeight="1" hidden="1">
      <c r="A686" s="292" t="s">
        <v>835</v>
      </c>
      <c r="B686" s="292" t="s">
        <v>403</v>
      </c>
      <c r="C686" s="293">
        <v>0</v>
      </c>
      <c r="D686" s="293">
        <v>0</v>
      </c>
      <c r="E686" s="293">
        <v>-27324.330000001</v>
      </c>
      <c r="F686" s="296">
        <v>0</v>
      </c>
      <c r="G686" s="293">
        <v>-11219.25</v>
      </c>
    </row>
    <row r="687" spans="1:7" ht="12.75" hidden="1">
      <c r="A687" s="301" t="s">
        <v>804</v>
      </c>
      <c r="B687" s="298" t="s">
        <v>461</v>
      </c>
      <c r="C687" s="299">
        <v>0</v>
      </c>
      <c r="D687" s="299">
        <v>0</v>
      </c>
      <c r="E687" s="299">
        <v>-27324.330000001</v>
      </c>
      <c r="F687" s="307">
        <v>0</v>
      </c>
      <c r="G687" s="299">
        <v>-11219.25</v>
      </c>
    </row>
    <row r="688" spans="1:7" s="297" customFormat="1" ht="12.75">
      <c r="A688" s="292" t="s">
        <v>911</v>
      </c>
      <c r="B688" s="292" t="s">
        <v>912</v>
      </c>
      <c r="C688" s="293"/>
      <c r="D688" s="293"/>
      <c r="E688" s="293"/>
      <c r="F688" s="296"/>
      <c r="G688" s="293"/>
    </row>
    <row r="689" spans="1:7" s="297" customFormat="1" ht="12.75">
      <c r="A689" s="292" t="s">
        <v>710</v>
      </c>
      <c r="B689" s="292" t="s">
        <v>711</v>
      </c>
      <c r="C689" s="293">
        <v>2409226</v>
      </c>
      <c r="D689" s="293">
        <v>48654</v>
      </c>
      <c r="E689" s="293">
        <v>48654</v>
      </c>
      <c r="F689" s="296">
        <v>2.019486756</v>
      </c>
      <c r="G689" s="293">
        <v>25252</v>
      </c>
    </row>
    <row r="690" spans="1:7" ht="12.75">
      <c r="A690" s="301" t="s">
        <v>715</v>
      </c>
      <c r="B690" s="298" t="s">
        <v>716</v>
      </c>
      <c r="C690" s="299">
        <v>2409226</v>
      </c>
      <c r="D690" s="299">
        <v>48654</v>
      </c>
      <c r="E690" s="299">
        <v>48654</v>
      </c>
      <c r="F690" s="307">
        <v>2.019486756</v>
      </c>
      <c r="G690" s="299">
        <v>25252</v>
      </c>
    </row>
    <row r="691" spans="1:7" ht="25.5">
      <c r="A691" s="303" t="s">
        <v>717</v>
      </c>
      <c r="B691" s="298" t="s">
        <v>718</v>
      </c>
      <c r="C691" s="299">
        <v>2409226</v>
      </c>
      <c r="D691" s="299">
        <v>48654</v>
      </c>
      <c r="E691" s="299">
        <v>48654</v>
      </c>
      <c r="F691" s="307">
        <v>2.019486756</v>
      </c>
      <c r="G691" s="299">
        <v>25252</v>
      </c>
    </row>
    <row r="692" spans="1:7" s="297" customFormat="1" ht="12.75">
      <c r="A692" s="292" t="s">
        <v>833</v>
      </c>
      <c r="B692" s="292" t="s">
        <v>834</v>
      </c>
      <c r="C692" s="293">
        <v>2409226</v>
      </c>
      <c r="D692" s="293">
        <v>48654</v>
      </c>
      <c r="E692" s="293">
        <v>33658.92</v>
      </c>
      <c r="F692" s="296">
        <v>1.397084375</v>
      </c>
      <c r="G692" s="293">
        <v>17945.01</v>
      </c>
    </row>
    <row r="693" spans="1:7" ht="12.75">
      <c r="A693" s="301" t="s">
        <v>720</v>
      </c>
      <c r="B693" s="298" t="s">
        <v>721</v>
      </c>
      <c r="C693" s="299">
        <v>2409226</v>
      </c>
      <c r="D693" s="299">
        <v>48654</v>
      </c>
      <c r="E693" s="299">
        <v>33658.92</v>
      </c>
      <c r="F693" s="307">
        <v>1.397084375</v>
      </c>
      <c r="G693" s="299">
        <v>17945.01</v>
      </c>
    </row>
    <row r="694" spans="1:7" ht="12.75">
      <c r="A694" s="303" t="s">
        <v>722</v>
      </c>
      <c r="B694" s="298" t="s">
        <v>723</v>
      </c>
      <c r="C694" s="299">
        <v>2409226</v>
      </c>
      <c r="D694" s="299">
        <v>48654</v>
      </c>
      <c r="E694" s="299">
        <v>33658.92</v>
      </c>
      <c r="F694" s="307">
        <v>1.397084375</v>
      </c>
      <c r="G694" s="299">
        <v>17945.01</v>
      </c>
    </row>
    <row r="695" spans="1:7" ht="12.75">
      <c r="A695" s="305" t="s">
        <v>724</v>
      </c>
      <c r="B695" s="298" t="s">
        <v>725</v>
      </c>
      <c r="C695" s="299">
        <v>1944638</v>
      </c>
      <c r="D695" s="299">
        <v>38154</v>
      </c>
      <c r="E695" s="299">
        <v>29083.2</v>
      </c>
      <c r="F695" s="307">
        <v>1.495558556</v>
      </c>
      <c r="G695" s="299">
        <v>15128.99</v>
      </c>
    </row>
    <row r="696" spans="1:7" ht="12.75">
      <c r="A696" s="306" t="s">
        <v>726</v>
      </c>
      <c r="B696" s="298" t="s">
        <v>727</v>
      </c>
      <c r="C696" s="299">
        <v>1564233</v>
      </c>
      <c r="D696" s="299">
        <v>30300</v>
      </c>
      <c r="E696" s="299">
        <v>23568.1</v>
      </c>
      <c r="F696" s="307">
        <v>1.506687303</v>
      </c>
      <c r="G696" s="299">
        <v>12247.7</v>
      </c>
    </row>
    <row r="697" spans="1:7" ht="12.75">
      <c r="A697" s="305" t="s">
        <v>730</v>
      </c>
      <c r="B697" s="298" t="s">
        <v>731</v>
      </c>
      <c r="C697" s="299">
        <v>464588</v>
      </c>
      <c r="D697" s="299">
        <v>10500</v>
      </c>
      <c r="E697" s="299">
        <v>4575.72</v>
      </c>
      <c r="F697" s="307">
        <v>0.984898448</v>
      </c>
      <c r="G697" s="299">
        <v>2816.02</v>
      </c>
    </row>
    <row r="698" spans="1:7" s="297" customFormat="1" ht="12.75" hidden="1">
      <c r="A698" s="292"/>
      <c r="B698" s="292" t="s">
        <v>402</v>
      </c>
      <c r="C698" s="293">
        <v>0</v>
      </c>
      <c r="D698" s="293">
        <v>0</v>
      </c>
      <c r="E698" s="293">
        <v>14995.08</v>
      </c>
      <c r="F698" s="296">
        <v>0</v>
      </c>
      <c r="G698" s="293">
        <v>7306.99</v>
      </c>
    </row>
    <row r="699" spans="1:7" s="297" customFormat="1" ht="12.75" hidden="1">
      <c r="A699" s="292" t="s">
        <v>835</v>
      </c>
      <c r="B699" s="292" t="s">
        <v>403</v>
      </c>
      <c r="C699" s="293">
        <v>0</v>
      </c>
      <c r="D699" s="293">
        <v>0</v>
      </c>
      <c r="E699" s="293">
        <v>-14995.08</v>
      </c>
      <c r="F699" s="296">
        <v>0</v>
      </c>
      <c r="G699" s="293">
        <v>-7306.99</v>
      </c>
    </row>
    <row r="700" spans="1:7" ht="12.75" hidden="1">
      <c r="A700" s="301" t="s">
        <v>804</v>
      </c>
      <c r="B700" s="298" t="s">
        <v>461</v>
      </c>
      <c r="C700" s="299">
        <v>0</v>
      </c>
      <c r="D700" s="299">
        <v>0</v>
      </c>
      <c r="E700" s="299">
        <v>-14995.08</v>
      </c>
      <c r="F700" s="307">
        <v>0</v>
      </c>
      <c r="G700" s="299">
        <v>-7306.99</v>
      </c>
    </row>
    <row r="701" spans="1:7" s="297" customFormat="1" ht="12.75">
      <c r="A701" s="292" t="s">
        <v>913</v>
      </c>
      <c r="B701" s="292" t="s">
        <v>914</v>
      </c>
      <c r="C701" s="293"/>
      <c r="D701" s="293"/>
      <c r="E701" s="293"/>
      <c r="F701" s="296"/>
      <c r="G701" s="293"/>
    </row>
    <row r="702" spans="1:7" s="297" customFormat="1" ht="12.75">
      <c r="A702" s="292" t="s">
        <v>710</v>
      </c>
      <c r="B702" s="292" t="s">
        <v>711</v>
      </c>
      <c r="C702" s="293">
        <v>71265</v>
      </c>
      <c r="D702" s="293">
        <v>11880</v>
      </c>
      <c r="E702" s="293">
        <v>11880</v>
      </c>
      <c r="F702" s="296">
        <v>16.6701747</v>
      </c>
      <c r="G702" s="293">
        <v>5940</v>
      </c>
    </row>
    <row r="703" spans="1:7" ht="12.75">
      <c r="A703" s="301" t="s">
        <v>715</v>
      </c>
      <c r="B703" s="298" t="s">
        <v>716</v>
      </c>
      <c r="C703" s="299">
        <v>71265</v>
      </c>
      <c r="D703" s="299">
        <v>11880</v>
      </c>
      <c r="E703" s="299">
        <v>11880</v>
      </c>
      <c r="F703" s="307">
        <v>16.6701747</v>
      </c>
      <c r="G703" s="299">
        <v>5940</v>
      </c>
    </row>
    <row r="704" spans="1:7" ht="25.5">
      <c r="A704" s="303" t="s">
        <v>717</v>
      </c>
      <c r="B704" s="298" t="s">
        <v>718</v>
      </c>
      <c r="C704" s="299">
        <v>71265</v>
      </c>
      <c r="D704" s="299">
        <v>11880</v>
      </c>
      <c r="E704" s="299">
        <v>11880</v>
      </c>
      <c r="F704" s="307">
        <v>16.6701747</v>
      </c>
      <c r="G704" s="299">
        <v>5940</v>
      </c>
    </row>
    <row r="705" spans="1:7" s="297" customFormat="1" ht="12.75">
      <c r="A705" s="292" t="s">
        <v>833</v>
      </c>
      <c r="B705" s="292" t="s">
        <v>834</v>
      </c>
      <c r="C705" s="293">
        <v>71265</v>
      </c>
      <c r="D705" s="293">
        <v>11880</v>
      </c>
      <c r="E705" s="293">
        <v>6973.66</v>
      </c>
      <c r="F705" s="296">
        <v>9.78553287</v>
      </c>
      <c r="G705" s="293">
        <v>2148.2</v>
      </c>
    </row>
    <row r="706" spans="1:7" ht="12.75">
      <c r="A706" s="301" t="s">
        <v>720</v>
      </c>
      <c r="B706" s="298" t="s">
        <v>721</v>
      </c>
      <c r="C706" s="299">
        <v>71265</v>
      </c>
      <c r="D706" s="299">
        <v>11880</v>
      </c>
      <c r="E706" s="299">
        <v>6973.66</v>
      </c>
      <c r="F706" s="307">
        <v>9.78553287</v>
      </c>
      <c r="G706" s="299">
        <v>2148.2</v>
      </c>
    </row>
    <row r="707" spans="1:7" ht="12.75">
      <c r="A707" s="303" t="s">
        <v>722</v>
      </c>
      <c r="B707" s="298" t="s">
        <v>723</v>
      </c>
      <c r="C707" s="299">
        <v>71265</v>
      </c>
      <c r="D707" s="299">
        <v>11880</v>
      </c>
      <c r="E707" s="299">
        <v>6973.66</v>
      </c>
      <c r="F707" s="307">
        <v>9.78553287</v>
      </c>
      <c r="G707" s="299">
        <v>2148.2</v>
      </c>
    </row>
    <row r="708" spans="1:7" ht="12.75">
      <c r="A708" s="305" t="s">
        <v>724</v>
      </c>
      <c r="B708" s="298" t="s">
        <v>725</v>
      </c>
      <c r="C708" s="299">
        <v>55167</v>
      </c>
      <c r="D708" s="299">
        <v>9190</v>
      </c>
      <c r="E708" s="299">
        <v>4495.36</v>
      </c>
      <c r="F708" s="307">
        <v>8.148639585</v>
      </c>
      <c r="G708" s="299">
        <v>500</v>
      </c>
    </row>
    <row r="709" spans="1:7" ht="12.75">
      <c r="A709" s="306" t="s">
        <v>726</v>
      </c>
      <c r="B709" s="298" t="s">
        <v>727</v>
      </c>
      <c r="C709" s="299">
        <v>45237</v>
      </c>
      <c r="D709" s="299">
        <v>7540</v>
      </c>
      <c r="E709" s="299">
        <v>3675.36</v>
      </c>
      <c r="F709" s="307">
        <v>8.124676703</v>
      </c>
      <c r="G709" s="299">
        <v>500</v>
      </c>
    </row>
    <row r="710" spans="1:7" ht="12.75">
      <c r="A710" s="305" t="s">
        <v>730</v>
      </c>
      <c r="B710" s="298" t="s">
        <v>731</v>
      </c>
      <c r="C710" s="299">
        <v>16098</v>
      </c>
      <c r="D710" s="299">
        <v>2690</v>
      </c>
      <c r="E710" s="299">
        <v>2478.3</v>
      </c>
      <c r="F710" s="307">
        <v>15.395080134</v>
      </c>
      <c r="G710" s="299">
        <v>1648.2</v>
      </c>
    </row>
    <row r="711" spans="1:7" s="297" customFormat="1" ht="12.75" hidden="1">
      <c r="A711" s="292"/>
      <c r="B711" s="292" t="s">
        <v>402</v>
      </c>
      <c r="C711" s="293">
        <v>0</v>
      </c>
      <c r="D711" s="293">
        <v>0</v>
      </c>
      <c r="E711" s="293">
        <v>4906.34</v>
      </c>
      <c r="F711" s="296">
        <v>0</v>
      </c>
      <c r="G711" s="293">
        <v>3791.8</v>
      </c>
    </row>
    <row r="712" spans="1:7" s="297" customFormat="1" ht="12.75" hidden="1">
      <c r="A712" s="292" t="s">
        <v>835</v>
      </c>
      <c r="B712" s="292" t="s">
        <v>403</v>
      </c>
      <c r="C712" s="293">
        <v>0</v>
      </c>
      <c r="D712" s="293">
        <v>0</v>
      </c>
      <c r="E712" s="293">
        <v>-4906.34</v>
      </c>
      <c r="F712" s="296">
        <v>0</v>
      </c>
      <c r="G712" s="293">
        <v>-3791.8</v>
      </c>
    </row>
    <row r="713" spans="1:7" ht="12.75" hidden="1">
      <c r="A713" s="301" t="s">
        <v>804</v>
      </c>
      <c r="B713" s="298" t="s">
        <v>461</v>
      </c>
      <c r="C713" s="299">
        <v>0</v>
      </c>
      <c r="D713" s="299">
        <v>0</v>
      </c>
      <c r="E713" s="299">
        <v>-4906.34</v>
      </c>
      <c r="F713" s="307">
        <v>0</v>
      </c>
      <c r="G713" s="299">
        <v>-3791.8</v>
      </c>
    </row>
    <row r="714" spans="1:7" s="297" customFormat="1" ht="12.75">
      <c r="A714" s="292" t="s">
        <v>915</v>
      </c>
      <c r="B714" s="292" t="s">
        <v>916</v>
      </c>
      <c r="C714" s="293"/>
      <c r="D714" s="293"/>
      <c r="E714" s="293"/>
      <c r="F714" s="296"/>
      <c r="G714" s="293"/>
    </row>
    <row r="715" spans="1:7" s="297" customFormat="1" ht="12.75">
      <c r="A715" s="292" t="s">
        <v>710</v>
      </c>
      <c r="B715" s="292" t="s">
        <v>711</v>
      </c>
      <c r="C715" s="293">
        <v>10968435</v>
      </c>
      <c r="D715" s="293">
        <v>2120328</v>
      </c>
      <c r="E715" s="293">
        <v>2132069</v>
      </c>
      <c r="F715" s="296">
        <v>19.438224323</v>
      </c>
      <c r="G715" s="293">
        <v>983000</v>
      </c>
    </row>
    <row r="716" spans="1:7" ht="25.5">
      <c r="A716" s="301" t="s">
        <v>712</v>
      </c>
      <c r="B716" s="298" t="s">
        <v>444</v>
      </c>
      <c r="C716" s="299">
        <v>4024</v>
      </c>
      <c r="D716" s="299">
        <v>400</v>
      </c>
      <c r="E716" s="299">
        <v>12141</v>
      </c>
      <c r="F716" s="307">
        <v>301.71471173</v>
      </c>
      <c r="G716" s="299">
        <v>121</v>
      </c>
    </row>
    <row r="717" spans="1:7" ht="12.75">
      <c r="A717" s="301" t="s">
        <v>715</v>
      </c>
      <c r="B717" s="298" t="s">
        <v>716</v>
      </c>
      <c r="C717" s="299">
        <v>10964411</v>
      </c>
      <c r="D717" s="299">
        <v>2119928</v>
      </c>
      <c r="E717" s="299">
        <v>2119928</v>
      </c>
      <c r="F717" s="307">
        <v>19.334627277</v>
      </c>
      <c r="G717" s="299">
        <v>982879</v>
      </c>
    </row>
    <row r="718" spans="1:7" ht="25.5">
      <c r="A718" s="303" t="s">
        <v>717</v>
      </c>
      <c r="B718" s="298" t="s">
        <v>718</v>
      </c>
      <c r="C718" s="299">
        <v>10964411</v>
      </c>
      <c r="D718" s="299">
        <v>2119928</v>
      </c>
      <c r="E718" s="299">
        <v>2119928</v>
      </c>
      <c r="F718" s="307">
        <v>19.334627277</v>
      </c>
      <c r="G718" s="299">
        <v>982879</v>
      </c>
    </row>
    <row r="719" spans="1:7" s="297" customFormat="1" ht="12.75">
      <c r="A719" s="292" t="s">
        <v>833</v>
      </c>
      <c r="B719" s="292" t="s">
        <v>834</v>
      </c>
      <c r="C719" s="293">
        <v>10968435</v>
      </c>
      <c r="D719" s="293">
        <v>2120328</v>
      </c>
      <c r="E719" s="293">
        <v>2104793.96</v>
      </c>
      <c r="F719" s="296">
        <v>19.189555848</v>
      </c>
      <c r="G719" s="293">
        <v>980282.55</v>
      </c>
    </row>
    <row r="720" spans="1:7" ht="12.75">
      <c r="A720" s="301" t="s">
        <v>720</v>
      </c>
      <c r="B720" s="298" t="s">
        <v>721</v>
      </c>
      <c r="C720" s="299">
        <v>10967435</v>
      </c>
      <c r="D720" s="299">
        <v>2120328</v>
      </c>
      <c r="E720" s="299">
        <v>2104793.96</v>
      </c>
      <c r="F720" s="307">
        <v>19.191305533</v>
      </c>
      <c r="G720" s="299">
        <v>980282.55</v>
      </c>
    </row>
    <row r="721" spans="1:7" ht="12.75">
      <c r="A721" s="303" t="s">
        <v>722</v>
      </c>
      <c r="B721" s="298" t="s">
        <v>723</v>
      </c>
      <c r="C721" s="299">
        <v>232388</v>
      </c>
      <c r="D721" s="299">
        <v>38236</v>
      </c>
      <c r="E721" s="299">
        <v>31867.96</v>
      </c>
      <c r="F721" s="307">
        <v>13.713255418</v>
      </c>
      <c r="G721" s="299">
        <v>17183.55</v>
      </c>
    </row>
    <row r="722" spans="1:7" ht="12.75">
      <c r="A722" s="305" t="s">
        <v>724</v>
      </c>
      <c r="B722" s="298" t="s">
        <v>725</v>
      </c>
      <c r="C722" s="299">
        <v>155844</v>
      </c>
      <c r="D722" s="299">
        <v>26717</v>
      </c>
      <c r="E722" s="299">
        <v>25987.55</v>
      </c>
      <c r="F722" s="307">
        <v>16.675361259</v>
      </c>
      <c r="G722" s="299">
        <v>12556.38</v>
      </c>
    </row>
    <row r="723" spans="1:7" ht="12.75">
      <c r="A723" s="306" t="s">
        <v>726</v>
      </c>
      <c r="B723" s="298" t="s">
        <v>727</v>
      </c>
      <c r="C723" s="299">
        <v>125000</v>
      </c>
      <c r="D723" s="299">
        <v>21356</v>
      </c>
      <c r="E723" s="299">
        <v>20781.5</v>
      </c>
      <c r="F723" s="307">
        <v>16.6252</v>
      </c>
      <c r="G723" s="299">
        <v>10152.73</v>
      </c>
    </row>
    <row r="724" spans="1:7" ht="12.75">
      <c r="A724" s="305" t="s">
        <v>730</v>
      </c>
      <c r="B724" s="298" t="s">
        <v>731</v>
      </c>
      <c r="C724" s="299">
        <v>76544</v>
      </c>
      <c r="D724" s="299">
        <v>11519</v>
      </c>
      <c r="E724" s="299">
        <v>5880.41</v>
      </c>
      <c r="F724" s="307">
        <v>7.682391827</v>
      </c>
      <c r="G724" s="299">
        <v>4627.17</v>
      </c>
    </row>
    <row r="725" spans="1:7" ht="12.75">
      <c r="A725" s="303" t="s">
        <v>752</v>
      </c>
      <c r="B725" s="298" t="s">
        <v>753</v>
      </c>
      <c r="C725" s="299">
        <v>10733782</v>
      </c>
      <c r="D725" s="299">
        <v>2082092</v>
      </c>
      <c r="E725" s="299">
        <v>2072926</v>
      </c>
      <c r="F725" s="307">
        <v>19.312167883</v>
      </c>
      <c r="G725" s="299">
        <v>963099</v>
      </c>
    </row>
    <row r="726" spans="1:7" ht="12.75">
      <c r="A726" s="305" t="s">
        <v>754</v>
      </c>
      <c r="B726" s="298" t="s">
        <v>755</v>
      </c>
      <c r="C726" s="299">
        <v>10733782</v>
      </c>
      <c r="D726" s="299">
        <v>2082092</v>
      </c>
      <c r="E726" s="299">
        <v>2072926</v>
      </c>
      <c r="F726" s="307">
        <v>19.312167883</v>
      </c>
      <c r="G726" s="299">
        <v>963099</v>
      </c>
    </row>
    <row r="727" spans="1:7" ht="25.5">
      <c r="A727" s="303" t="s">
        <v>772</v>
      </c>
      <c r="B727" s="298" t="s">
        <v>773</v>
      </c>
      <c r="C727" s="299">
        <v>1265</v>
      </c>
      <c r="D727" s="299">
        <v>0</v>
      </c>
      <c r="E727" s="299">
        <v>0</v>
      </c>
      <c r="F727" s="307">
        <v>0</v>
      </c>
      <c r="G727" s="299">
        <v>0</v>
      </c>
    </row>
    <row r="728" spans="1:7" ht="12.75">
      <c r="A728" s="305" t="s">
        <v>776</v>
      </c>
      <c r="B728" s="298" t="s">
        <v>777</v>
      </c>
      <c r="C728" s="299">
        <v>1265</v>
      </c>
      <c r="D728" s="299">
        <v>0</v>
      </c>
      <c r="E728" s="299">
        <v>0</v>
      </c>
      <c r="F728" s="307">
        <v>0</v>
      </c>
      <c r="G728" s="299">
        <v>0</v>
      </c>
    </row>
    <row r="729" spans="1:7" ht="12.75">
      <c r="A729" s="301" t="s">
        <v>788</v>
      </c>
      <c r="B729" s="298" t="s">
        <v>789</v>
      </c>
      <c r="C729" s="299">
        <v>1000</v>
      </c>
      <c r="D729" s="299">
        <v>0</v>
      </c>
      <c r="E729" s="299">
        <v>0</v>
      </c>
      <c r="F729" s="307">
        <v>0</v>
      </c>
      <c r="G729" s="299">
        <v>0</v>
      </c>
    </row>
    <row r="730" spans="1:7" ht="12.75">
      <c r="A730" s="303" t="s">
        <v>790</v>
      </c>
      <c r="B730" s="298" t="s">
        <v>791</v>
      </c>
      <c r="C730" s="299">
        <v>1000</v>
      </c>
      <c r="D730" s="299">
        <v>0</v>
      </c>
      <c r="E730" s="299">
        <v>0</v>
      </c>
      <c r="F730" s="307">
        <v>0</v>
      </c>
      <c r="G730" s="299">
        <v>0</v>
      </c>
    </row>
    <row r="731" spans="1:7" s="297" customFormat="1" ht="12.75" hidden="1">
      <c r="A731" s="292"/>
      <c r="B731" s="292" t="s">
        <v>402</v>
      </c>
      <c r="C731" s="293">
        <v>0</v>
      </c>
      <c r="D731" s="293">
        <v>0</v>
      </c>
      <c r="E731" s="293">
        <v>27275.04</v>
      </c>
      <c r="F731" s="296">
        <v>0</v>
      </c>
      <c r="G731" s="293">
        <v>2717.45</v>
      </c>
    </row>
    <row r="732" spans="1:7" s="297" customFormat="1" ht="12.75" hidden="1">
      <c r="A732" s="292" t="s">
        <v>835</v>
      </c>
      <c r="B732" s="292" t="s">
        <v>403</v>
      </c>
      <c r="C732" s="293">
        <v>0</v>
      </c>
      <c r="D732" s="293">
        <v>0</v>
      </c>
      <c r="E732" s="293">
        <v>-27275.04</v>
      </c>
      <c r="F732" s="296">
        <v>0</v>
      </c>
      <c r="G732" s="293">
        <v>-2717.45</v>
      </c>
    </row>
    <row r="733" spans="1:7" ht="12.75" hidden="1">
      <c r="A733" s="301" t="s">
        <v>804</v>
      </c>
      <c r="B733" s="298" t="s">
        <v>461</v>
      </c>
      <c r="C733" s="299">
        <v>0</v>
      </c>
      <c r="D733" s="299">
        <v>0</v>
      </c>
      <c r="E733" s="299">
        <v>-27275.04</v>
      </c>
      <c r="F733" s="307">
        <v>0</v>
      </c>
      <c r="G733" s="299">
        <v>-2717.45</v>
      </c>
    </row>
    <row r="734" spans="1:7" s="297" customFormat="1" ht="12.75">
      <c r="A734" s="292" t="s">
        <v>917</v>
      </c>
      <c r="B734" s="292" t="s">
        <v>918</v>
      </c>
      <c r="C734" s="293"/>
      <c r="D734" s="293"/>
      <c r="E734" s="293"/>
      <c r="F734" s="296"/>
      <c r="G734" s="293"/>
    </row>
    <row r="735" spans="1:7" s="297" customFormat="1" ht="12.75">
      <c r="A735" s="292" t="s">
        <v>710</v>
      </c>
      <c r="B735" s="292" t="s">
        <v>711</v>
      </c>
      <c r="C735" s="293">
        <v>66372175</v>
      </c>
      <c r="D735" s="293">
        <v>6851498</v>
      </c>
      <c r="E735" s="293">
        <v>6200598.34</v>
      </c>
      <c r="F735" s="296">
        <v>9.342165358</v>
      </c>
      <c r="G735" s="293">
        <v>1699562.34</v>
      </c>
    </row>
    <row r="736" spans="1:7" ht="25.5">
      <c r="A736" s="301" t="s">
        <v>712</v>
      </c>
      <c r="B736" s="298" t="s">
        <v>444</v>
      </c>
      <c r="C736" s="299">
        <v>0</v>
      </c>
      <c r="D736" s="299">
        <v>0</v>
      </c>
      <c r="E736" s="299">
        <v>400.06</v>
      </c>
      <c r="F736" s="307">
        <v>0</v>
      </c>
      <c r="G736" s="299">
        <v>400.06</v>
      </c>
    </row>
    <row r="737" spans="1:7" ht="12.75">
      <c r="A737" s="301" t="s">
        <v>713</v>
      </c>
      <c r="B737" s="298" t="s">
        <v>714</v>
      </c>
      <c r="C737" s="299">
        <v>7284692</v>
      </c>
      <c r="D737" s="299">
        <v>5907</v>
      </c>
      <c r="E737" s="299">
        <v>47424.51</v>
      </c>
      <c r="F737" s="307">
        <v>0.651015994</v>
      </c>
      <c r="G737" s="299">
        <v>47424.51</v>
      </c>
    </row>
    <row r="738" spans="1:7" ht="25.5">
      <c r="A738" s="303" t="s">
        <v>871</v>
      </c>
      <c r="B738" s="298" t="s">
        <v>872</v>
      </c>
      <c r="C738" s="299">
        <v>30930</v>
      </c>
      <c r="D738" s="299">
        <v>0</v>
      </c>
      <c r="E738" s="299">
        <v>0</v>
      </c>
      <c r="F738" s="307">
        <v>0</v>
      </c>
      <c r="G738" s="299">
        <v>0</v>
      </c>
    </row>
    <row r="739" spans="1:7" ht="12.75">
      <c r="A739" s="301" t="s">
        <v>850</v>
      </c>
      <c r="B739" s="298" t="s">
        <v>450</v>
      </c>
      <c r="C739" s="299">
        <v>1045957</v>
      </c>
      <c r="D739" s="299">
        <v>775396</v>
      </c>
      <c r="E739" s="299">
        <v>82578.77</v>
      </c>
      <c r="F739" s="307">
        <v>7.895044443</v>
      </c>
      <c r="G739" s="299">
        <v>82578.77</v>
      </c>
    </row>
    <row r="740" spans="1:7" ht="12.75">
      <c r="A740" s="303" t="s">
        <v>851</v>
      </c>
      <c r="B740" s="298" t="s">
        <v>852</v>
      </c>
      <c r="C740" s="299">
        <v>1045957</v>
      </c>
      <c r="D740" s="299">
        <v>775396</v>
      </c>
      <c r="E740" s="299">
        <v>82578.77</v>
      </c>
      <c r="F740" s="307">
        <v>7.895044443</v>
      </c>
      <c r="G740" s="299">
        <v>82578.77</v>
      </c>
    </row>
    <row r="741" spans="1:7" ht="12.75">
      <c r="A741" s="305" t="s">
        <v>853</v>
      </c>
      <c r="B741" s="298" t="s">
        <v>854</v>
      </c>
      <c r="C741" s="299">
        <v>1045957</v>
      </c>
      <c r="D741" s="299">
        <v>775396</v>
      </c>
      <c r="E741" s="299">
        <v>82578.77</v>
      </c>
      <c r="F741" s="307">
        <v>7.895044443</v>
      </c>
      <c r="G741" s="299">
        <v>82578.77</v>
      </c>
    </row>
    <row r="742" spans="1:7" ht="38.25">
      <c r="A742" s="306" t="s">
        <v>855</v>
      </c>
      <c r="B742" s="298" t="s">
        <v>856</v>
      </c>
      <c r="C742" s="299">
        <v>1045957</v>
      </c>
      <c r="D742" s="299">
        <v>775396</v>
      </c>
      <c r="E742" s="299">
        <v>82578.77</v>
      </c>
      <c r="F742" s="307">
        <v>7.895044443</v>
      </c>
      <c r="G742" s="299">
        <v>82578.77</v>
      </c>
    </row>
    <row r="743" spans="1:7" ht="38.25">
      <c r="A743" s="310" t="s">
        <v>857</v>
      </c>
      <c r="B743" s="298" t="s">
        <v>858</v>
      </c>
      <c r="C743" s="299">
        <v>1045957</v>
      </c>
      <c r="D743" s="299">
        <v>775396</v>
      </c>
      <c r="E743" s="299">
        <v>82578.77</v>
      </c>
      <c r="F743" s="307">
        <v>7.895044443</v>
      </c>
      <c r="G743" s="299">
        <v>82578.77</v>
      </c>
    </row>
    <row r="744" spans="1:7" ht="12.75">
      <c r="A744" s="301" t="s">
        <v>715</v>
      </c>
      <c r="B744" s="298" t="s">
        <v>716</v>
      </c>
      <c r="C744" s="299">
        <v>58041526</v>
      </c>
      <c r="D744" s="299">
        <v>6070195</v>
      </c>
      <c r="E744" s="299">
        <v>6070195</v>
      </c>
      <c r="F744" s="307">
        <v>10.458365619</v>
      </c>
      <c r="G744" s="299">
        <v>1569159</v>
      </c>
    </row>
    <row r="745" spans="1:7" ht="25.5">
      <c r="A745" s="303" t="s">
        <v>717</v>
      </c>
      <c r="B745" s="298" t="s">
        <v>718</v>
      </c>
      <c r="C745" s="299">
        <v>58041526</v>
      </c>
      <c r="D745" s="299">
        <v>6070195</v>
      </c>
      <c r="E745" s="299">
        <v>6070195</v>
      </c>
      <c r="F745" s="307">
        <v>10.458365619</v>
      </c>
      <c r="G745" s="299">
        <v>1569159</v>
      </c>
    </row>
    <row r="746" spans="1:7" s="297" customFormat="1" ht="12.75">
      <c r="A746" s="292" t="s">
        <v>833</v>
      </c>
      <c r="B746" s="292" t="s">
        <v>834</v>
      </c>
      <c r="C746" s="293">
        <v>70999977</v>
      </c>
      <c r="D746" s="293">
        <v>7006349</v>
      </c>
      <c r="E746" s="293">
        <v>3385992.08</v>
      </c>
      <c r="F746" s="296">
        <v>4.769004474</v>
      </c>
      <c r="G746" s="293">
        <v>2573102.15</v>
      </c>
    </row>
    <row r="747" spans="1:7" ht="12.75">
      <c r="A747" s="301" t="s">
        <v>720</v>
      </c>
      <c r="B747" s="298" t="s">
        <v>721</v>
      </c>
      <c r="C747" s="299">
        <v>29152017</v>
      </c>
      <c r="D747" s="299">
        <v>3571897</v>
      </c>
      <c r="E747" s="299">
        <v>1889578.08</v>
      </c>
      <c r="F747" s="307">
        <v>6.481809063</v>
      </c>
      <c r="G747" s="299">
        <v>1109683.92</v>
      </c>
    </row>
    <row r="748" spans="1:7" ht="12.75">
      <c r="A748" s="303" t="s">
        <v>722</v>
      </c>
      <c r="B748" s="298" t="s">
        <v>723</v>
      </c>
      <c r="C748" s="299">
        <v>10430442</v>
      </c>
      <c r="D748" s="299">
        <v>1182731</v>
      </c>
      <c r="E748" s="299">
        <v>692349.56</v>
      </c>
      <c r="F748" s="307">
        <v>6.637777766</v>
      </c>
      <c r="G748" s="299">
        <v>356139.5</v>
      </c>
    </row>
    <row r="749" spans="1:7" ht="12.75">
      <c r="A749" s="305" t="s">
        <v>724</v>
      </c>
      <c r="B749" s="298" t="s">
        <v>725</v>
      </c>
      <c r="C749" s="299">
        <v>4991987</v>
      </c>
      <c r="D749" s="299">
        <v>754759</v>
      </c>
      <c r="E749" s="299">
        <v>555992.86</v>
      </c>
      <c r="F749" s="307">
        <v>11.137706488</v>
      </c>
      <c r="G749" s="299">
        <v>285984.14</v>
      </c>
    </row>
    <row r="750" spans="1:7" ht="12.75">
      <c r="A750" s="306" t="s">
        <v>726</v>
      </c>
      <c r="B750" s="298" t="s">
        <v>727</v>
      </c>
      <c r="C750" s="299">
        <v>3857504</v>
      </c>
      <c r="D750" s="299">
        <v>588048</v>
      </c>
      <c r="E750" s="299">
        <v>436663.77</v>
      </c>
      <c r="F750" s="307">
        <v>11.319852682</v>
      </c>
      <c r="G750" s="299">
        <v>223310.14</v>
      </c>
    </row>
    <row r="751" spans="1:7" ht="12.75">
      <c r="A751" s="305" t="s">
        <v>730</v>
      </c>
      <c r="B751" s="298" t="s">
        <v>731</v>
      </c>
      <c r="C751" s="299">
        <v>5438455</v>
      </c>
      <c r="D751" s="299">
        <v>427972</v>
      </c>
      <c r="E751" s="299">
        <v>136356.7</v>
      </c>
      <c r="F751" s="307">
        <v>2.507269068</v>
      </c>
      <c r="G751" s="299">
        <v>70155.36</v>
      </c>
    </row>
    <row r="752" spans="1:7" ht="12.75">
      <c r="A752" s="303" t="s">
        <v>752</v>
      </c>
      <c r="B752" s="298" t="s">
        <v>753</v>
      </c>
      <c r="C752" s="299">
        <v>2713571</v>
      </c>
      <c r="D752" s="299">
        <v>194381</v>
      </c>
      <c r="E752" s="299">
        <v>17751.84</v>
      </c>
      <c r="F752" s="307">
        <v>0.654187416</v>
      </c>
      <c r="G752" s="299">
        <v>17751.84</v>
      </c>
    </row>
    <row r="753" spans="1:7" ht="12.75">
      <c r="A753" s="305" t="s">
        <v>754</v>
      </c>
      <c r="B753" s="298" t="s">
        <v>755</v>
      </c>
      <c r="C753" s="299">
        <v>2713571</v>
      </c>
      <c r="D753" s="299">
        <v>194381</v>
      </c>
      <c r="E753" s="299">
        <v>17751.84</v>
      </c>
      <c r="F753" s="307">
        <v>0.654187416</v>
      </c>
      <c r="G753" s="299">
        <v>17751.84</v>
      </c>
    </row>
    <row r="754" spans="1:7" ht="25.5">
      <c r="A754" s="303" t="s">
        <v>772</v>
      </c>
      <c r="B754" s="298" t="s">
        <v>773</v>
      </c>
      <c r="C754" s="299">
        <v>5878507</v>
      </c>
      <c r="D754" s="299">
        <v>25132</v>
      </c>
      <c r="E754" s="299">
        <v>0</v>
      </c>
      <c r="F754" s="307">
        <v>0</v>
      </c>
      <c r="G754" s="299">
        <v>0</v>
      </c>
    </row>
    <row r="755" spans="1:7" ht="12.75">
      <c r="A755" s="305" t="s">
        <v>776</v>
      </c>
      <c r="B755" s="298" t="s">
        <v>777</v>
      </c>
      <c r="C755" s="299">
        <v>5878507</v>
      </c>
      <c r="D755" s="299">
        <v>25132</v>
      </c>
      <c r="E755" s="299">
        <v>0</v>
      </c>
      <c r="F755" s="307">
        <v>0</v>
      </c>
      <c r="G755" s="299">
        <v>0</v>
      </c>
    </row>
    <row r="756" spans="1:7" ht="12.75">
      <c r="A756" s="303" t="s">
        <v>778</v>
      </c>
      <c r="B756" s="298" t="s">
        <v>779</v>
      </c>
      <c r="C756" s="299">
        <v>10129497</v>
      </c>
      <c r="D756" s="299">
        <v>2169653</v>
      </c>
      <c r="E756" s="299">
        <v>1179476.68</v>
      </c>
      <c r="F756" s="307">
        <v>11.643980743</v>
      </c>
      <c r="G756" s="299">
        <v>735792.58</v>
      </c>
    </row>
    <row r="757" spans="1:7" ht="25.5">
      <c r="A757" s="305" t="s">
        <v>784</v>
      </c>
      <c r="B757" s="298" t="s">
        <v>785</v>
      </c>
      <c r="C757" s="299">
        <v>399728</v>
      </c>
      <c r="D757" s="299">
        <v>20000</v>
      </c>
      <c r="E757" s="299">
        <v>1372.98</v>
      </c>
      <c r="F757" s="307">
        <v>0.343478565</v>
      </c>
      <c r="G757" s="299">
        <v>1372.98</v>
      </c>
    </row>
    <row r="758" spans="1:7" ht="38.25">
      <c r="A758" s="305" t="s">
        <v>786</v>
      </c>
      <c r="B758" s="298" t="s">
        <v>787</v>
      </c>
      <c r="C758" s="299">
        <v>9698839</v>
      </c>
      <c r="D758" s="299">
        <v>2149653</v>
      </c>
      <c r="E758" s="299">
        <v>1178103.7</v>
      </c>
      <c r="F758" s="307">
        <v>12.146852835</v>
      </c>
      <c r="G758" s="299">
        <v>734419.6</v>
      </c>
    </row>
    <row r="759" spans="1:7" ht="12.75">
      <c r="A759" s="305" t="s">
        <v>865</v>
      </c>
      <c r="B759" s="298" t="s">
        <v>866</v>
      </c>
      <c r="C759" s="299">
        <v>30930</v>
      </c>
      <c r="D759" s="299">
        <v>0</v>
      </c>
      <c r="E759" s="299">
        <v>0</v>
      </c>
      <c r="F759" s="307">
        <v>0</v>
      </c>
      <c r="G759" s="299">
        <v>0</v>
      </c>
    </row>
    <row r="760" spans="1:7" ht="38.25">
      <c r="A760" s="306" t="s">
        <v>867</v>
      </c>
      <c r="B760" s="298" t="s">
        <v>868</v>
      </c>
      <c r="C760" s="299">
        <v>30930</v>
      </c>
      <c r="D760" s="299">
        <v>0</v>
      </c>
      <c r="E760" s="299">
        <v>0</v>
      </c>
      <c r="F760" s="307">
        <v>0</v>
      </c>
      <c r="G760" s="299">
        <v>0</v>
      </c>
    </row>
    <row r="761" spans="1:7" ht="12.75">
      <c r="A761" s="301" t="s">
        <v>788</v>
      </c>
      <c r="B761" s="298" t="s">
        <v>789</v>
      </c>
      <c r="C761" s="299">
        <v>41847960</v>
      </c>
      <c r="D761" s="299">
        <v>3434452</v>
      </c>
      <c r="E761" s="299">
        <v>1496414</v>
      </c>
      <c r="F761" s="307">
        <v>3.575834999</v>
      </c>
      <c r="G761" s="299">
        <v>1463418.23</v>
      </c>
    </row>
    <row r="762" spans="1:7" ht="12.75">
      <c r="A762" s="303" t="s">
        <v>790</v>
      </c>
      <c r="B762" s="298" t="s">
        <v>791</v>
      </c>
      <c r="C762" s="299">
        <v>5634019</v>
      </c>
      <c r="D762" s="299">
        <v>188315</v>
      </c>
      <c r="E762" s="299">
        <v>173658.27</v>
      </c>
      <c r="F762" s="307">
        <v>3.082316016</v>
      </c>
      <c r="G762" s="299">
        <v>160114.46</v>
      </c>
    </row>
    <row r="763" spans="1:7" ht="25.5">
      <c r="A763" s="303" t="s">
        <v>796</v>
      </c>
      <c r="B763" s="298" t="s">
        <v>797</v>
      </c>
      <c r="C763" s="299">
        <v>36213941</v>
      </c>
      <c r="D763" s="299">
        <v>3246137</v>
      </c>
      <c r="E763" s="299">
        <v>1322755.73</v>
      </c>
      <c r="F763" s="307">
        <v>3.652614693</v>
      </c>
      <c r="G763" s="299">
        <v>1303303.77</v>
      </c>
    </row>
    <row r="764" spans="1:7" ht="12.75">
      <c r="A764" s="305" t="s">
        <v>798</v>
      </c>
      <c r="B764" s="298" t="s">
        <v>799</v>
      </c>
      <c r="C764" s="299">
        <v>36213941</v>
      </c>
      <c r="D764" s="299">
        <v>3246137</v>
      </c>
      <c r="E764" s="299">
        <v>1322755.73</v>
      </c>
      <c r="F764" s="307">
        <v>3.652614693</v>
      </c>
      <c r="G764" s="299">
        <v>1303303.77</v>
      </c>
    </row>
    <row r="765" spans="1:7" ht="25.5">
      <c r="A765" s="306" t="s">
        <v>800</v>
      </c>
      <c r="B765" s="298" t="s">
        <v>801</v>
      </c>
      <c r="C765" s="299">
        <v>36213941</v>
      </c>
      <c r="D765" s="299">
        <v>3246137</v>
      </c>
      <c r="E765" s="299">
        <v>1322755.73</v>
      </c>
      <c r="F765" s="307">
        <v>3.652614693</v>
      </c>
      <c r="G765" s="299">
        <v>1303303.77</v>
      </c>
    </row>
    <row r="766" spans="1:7" s="297" customFormat="1" ht="12.75">
      <c r="A766" s="292"/>
      <c r="B766" s="292" t="s">
        <v>402</v>
      </c>
      <c r="C766" s="293">
        <v>-4627802</v>
      </c>
      <c r="D766" s="293">
        <v>-154851</v>
      </c>
      <c r="E766" s="293">
        <v>2814606.26</v>
      </c>
      <c r="F766" s="296">
        <v>-60.81950481</v>
      </c>
      <c r="G766" s="293">
        <v>-873539.809999999</v>
      </c>
    </row>
    <row r="767" spans="1:7" s="297" customFormat="1" ht="12.75">
      <c r="A767" s="292" t="s">
        <v>835</v>
      </c>
      <c r="B767" s="292" t="s">
        <v>403</v>
      </c>
      <c r="C767" s="293">
        <v>4627802</v>
      </c>
      <c r="D767" s="293">
        <v>154851</v>
      </c>
      <c r="E767" s="293">
        <v>-2814606.26</v>
      </c>
      <c r="F767" s="296">
        <v>-60.81950481</v>
      </c>
      <c r="G767" s="293">
        <v>873539.809999999</v>
      </c>
    </row>
    <row r="768" spans="1:7" ht="12.75">
      <c r="A768" s="301" t="s">
        <v>804</v>
      </c>
      <c r="B768" s="298" t="s">
        <v>461</v>
      </c>
      <c r="C768" s="299">
        <v>4627802</v>
      </c>
      <c r="D768" s="299">
        <v>154851</v>
      </c>
      <c r="E768" s="299">
        <v>-2814606.26</v>
      </c>
      <c r="F768" s="307">
        <v>-60.81950481</v>
      </c>
      <c r="G768" s="299">
        <v>873539.809999999</v>
      </c>
    </row>
    <row r="769" spans="1:7" ht="25.5">
      <c r="A769" s="303" t="s">
        <v>806</v>
      </c>
      <c r="B769" s="298" t="s">
        <v>463</v>
      </c>
      <c r="C769" s="299">
        <v>4627802</v>
      </c>
      <c r="D769" s="299">
        <v>154851</v>
      </c>
      <c r="E769" s="299">
        <v>-4343242.32</v>
      </c>
      <c r="F769" s="307">
        <v>-93.851083517</v>
      </c>
      <c r="G769" s="299">
        <v>-4343242.32</v>
      </c>
    </row>
    <row r="770" spans="1:7" s="297" customFormat="1" ht="12.75">
      <c r="A770" s="292" t="s">
        <v>919</v>
      </c>
      <c r="B770" s="292" t="s">
        <v>920</v>
      </c>
      <c r="C770" s="293"/>
      <c r="D770" s="293"/>
      <c r="E770" s="293"/>
      <c r="F770" s="296"/>
      <c r="G770" s="293"/>
    </row>
    <row r="771" spans="1:7" s="297" customFormat="1" ht="12.75">
      <c r="A771" s="292" t="s">
        <v>710</v>
      </c>
      <c r="B771" s="292" t="s">
        <v>711</v>
      </c>
      <c r="C771" s="293">
        <v>216604622</v>
      </c>
      <c r="D771" s="293">
        <v>36100788</v>
      </c>
      <c r="E771" s="293">
        <v>36100788</v>
      </c>
      <c r="F771" s="296">
        <v>16.666674823</v>
      </c>
      <c r="G771" s="293">
        <v>18050394</v>
      </c>
    </row>
    <row r="772" spans="1:7" ht="12.75">
      <c r="A772" s="301" t="s">
        <v>715</v>
      </c>
      <c r="B772" s="298" t="s">
        <v>716</v>
      </c>
      <c r="C772" s="299">
        <v>216604622</v>
      </c>
      <c r="D772" s="299">
        <v>36100788</v>
      </c>
      <c r="E772" s="299">
        <v>36100788</v>
      </c>
      <c r="F772" s="307">
        <v>16.666674823</v>
      </c>
      <c r="G772" s="299">
        <v>18050394</v>
      </c>
    </row>
    <row r="773" spans="1:7" ht="25.5">
      <c r="A773" s="303" t="s">
        <v>717</v>
      </c>
      <c r="B773" s="298" t="s">
        <v>718</v>
      </c>
      <c r="C773" s="299">
        <v>216604622</v>
      </c>
      <c r="D773" s="299">
        <v>36100788</v>
      </c>
      <c r="E773" s="299">
        <v>36100788</v>
      </c>
      <c r="F773" s="307">
        <v>16.666674823</v>
      </c>
      <c r="G773" s="299">
        <v>18050394</v>
      </c>
    </row>
    <row r="774" spans="1:7" s="297" customFormat="1" ht="12.75">
      <c r="A774" s="292" t="s">
        <v>833</v>
      </c>
      <c r="B774" s="292" t="s">
        <v>834</v>
      </c>
      <c r="C774" s="293">
        <v>216604622</v>
      </c>
      <c r="D774" s="293">
        <v>36100788</v>
      </c>
      <c r="E774" s="293">
        <v>36100788</v>
      </c>
      <c r="F774" s="296">
        <v>16.666674823</v>
      </c>
      <c r="G774" s="293">
        <v>18050394</v>
      </c>
    </row>
    <row r="775" spans="1:7" ht="12.75">
      <c r="A775" s="301" t="s">
        <v>720</v>
      </c>
      <c r="B775" s="298" t="s">
        <v>721</v>
      </c>
      <c r="C775" s="299">
        <v>216604622</v>
      </c>
      <c r="D775" s="299">
        <v>36100788</v>
      </c>
      <c r="E775" s="299">
        <v>36100788</v>
      </c>
      <c r="F775" s="307">
        <v>16.666674823</v>
      </c>
      <c r="G775" s="299">
        <v>18050394</v>
      </c>
    </row>
    <row r="776" spans="1:7" ht="12.75">
      <c r="A776" s="303" t="s">
        <v>778</v>
      </c>
      <c r="B776" s="298" t="s">
        <v>779</v>
      </c>
      <c r="C776" s="299">
        <v>216604622</v>
      </c>
      <c r="D776" s="299">
        <v>36100788</v>
      </c>
      <c r="E776" s="299">
        <v>36100788</v>
      </c>
      <c r="F776" s="307">
        <v>16.666674823</v>
      </c>
      <c r="G776" s="299">
        <v>18050394</v>
      </c>
    </row>
    <row r="777" spans="1:7" ht="25.5">
      <c r="A777" s="305" t="s">
        <v>784</v>
      </c>
      <c r="B777" s="298" t="s">
        <v>785</v>
      </c>
      <c r="C777" s="299">
        <v>216604622</v>
      </c>
      <c r="D777" s="299">
        <v>36100788</v>
      </c>
      <c r="E777" s="299">
        <v>36100788</v>
      </c>
      <c r="F777" s="307">
        <v>16.666674823</v>
      </c>
      <c r="G777" s="299">
        <v>18050394</v>
      </c>
    </row>
    <row r="778" spans="1:7" s="297" customFormat="1" ht="12.75">
      <c r="A778" s="292" t="s">
        <v>921</v>
      </c>
      <c r="B778" s="292" t="s">
        <v>922</v>
      </c>
      <c r="C778" s="293"/>
      <c r="D778" s="293"/>
      <c r="E778" s="293"/>
      <c r="F778" s="296"/>
      <c r="G778" s="293"/>
    </row>
    <row r="779" spans="1:7" s="297" customFormat="1" ht="12.75">
      <c r="A779" s="292" t="s">
        <v>710</v>
      </c>
      <c r="B779" s="292" t="s">
        <v>711</v>
      </c>
      <c r="C779" s="293">
        <v>9852897</v>
      </c>
      <c r="D779" s="293">
        <v>1642150</v>
      </c>
      <c r="E779" s="293">
        <v>1642150</v>
      </c>
      <c r="F779" s="296">
        <v>16.666671741</v>
      </c>
      <c r="G779" s="293">
        <v>821075</v>
      </c>
    </row>
    <row r="780" spans="1:7" ht="12.75">
      <c r="A780" s="301" t="s">
        <v>715</v>
      </c>
      <c r="B780" s="298" t="s">
        <v>716</v>
      </c>
      <c r="C780" s="299">
        <v>9852897</v>
      </c>
      <c r="D780" s="299">
        <v>1642150</v>
      </c>
      <c r="E780" s="299">
        <v>1642150</v>
      </c>
      <c r="F780" s="307">
        <v>16.666671741</v>
      </c>
      <c r="G780" s="299">
        <v>821075</v>
      </c>
    </row>
    <row r="781" spans="1:7" ht="25.5">
      <c r="A781" s="303" t="s">
        <v>717</v>
      </c>
      <c r="B781" s="298" t="s">
        <v>718</v>
      </c>
      <c r="C781" s="299">
        <v>9852897</v>
      </c>
      <c r="D781" s="299">
        <v>1642150</v>
      </c>
      <c r="E781" s="299">
        <v>1642150</v>
      </c>
      <c r="F781" s="307">
        <v>16.666671741</v>
      </c>
      <c r="G781" s="299">
        <v>821075</v>
      </c>
    </row>
    <row r="782" spans="1:7" s="297" customFormat="1" ht="12.75">
      <c r="A782" s="292" t="s">
        <v>833</v>
      </c>
      <c r="B782" s="292" t="s">
        <v>834</v>
      </c>
      <c r="C782" s="293">
        <v>9852897</v>
      </c>
      <c r="D782" s="293">
        <v>1642150</v>
      </c>
      <c r="E782" s="293">
        <v>1642150</v>
      </c>
      <c r="F782" s="296">
        <v>16.666671741</v>
      </c>
      <c r="G782" s="293">
        <v>821075</v>
      </c>
    </row>
    <row r="783" spans="1:7" ht="12.75">
      <c r="A783" s="301" t="s">
        <v>720</v>
      </c>
      <c r="B783" s="298" t="s">
        <v>721</v>
      </c>
      <c r="C783" s="299">
        <v>9852897</v>
      </c>
      <c r="D783" s="299">
        <v>1642150</v>
      </c>
      <c r="E783" s="299">
        <v>1642150</v>
      </c>
      <c r="F783" s="307">
        <v>16.666671741</v>
      </c>
      <c r="G783" s="299">
        <v>821075</v>
      </c>
    </row>
    <row r="784" spans="1:7" ht="12.75">
      <c r="A784" s="303" t="s">
        <v>778</v>
      </c>
      <c r="B784" s="298" t="s">
        <v>779</v>
      </c>
      <c r="C784" s="299">
        <v>9852897</v>
      </c>
      <c r="D784" s="299">
        <v>1642150</v>
      </c>
      <c r="E784" s="299">
        <v>1642150</v>
      </c>
      <c r="F784" s="307">
        <v>16.666671741</v>
      </c>
      <c r="G784" s="299">
        <v>821075</v>
      </c>
    </row>
    <row r="785" spans="1:7" ht="38.25">
      <c r="A785" s="305" t="s">
        <v>786</v>
      </c>
      <c r="B785" s="298" t="s">
        <v>787</v>
      </c>
      <c r="C785" s="299">
        <v>9852897</v>
      </c>
      <c r="D785" s="299">
        <v>1642150</v>
      </c>
      <c r="E785" s="299">
        <v>1642150</v>
      </c>
      <c r="F785" s="307">
        <v>16.666671741</v>
      </c>
      <c r="G785" s="299">
        <v>821075</v>
      </c>
    </row>
    <row r="786" spans="1:7" s="297" customFormat="1" ht="25.5">
      <c r="A786" s="292" t="s">
        <v>923</v>
      </c>
      <c r="B786" s="292" t="s">
        <v>924</v>
      </c>
      <c r="C786" s="293"/>
      <c r="D786" s="293"/>
      <c r="E786" s="293"/>
      <c r="F786" s="296"/>
      <c r="G786" s="293"/>
    </row>
    <row r="787" spans="1:7" s="297" customFormat="1" ht="12.75">
      <c r="A787" s="292" t="s">
        <v>710</v>
      </c>
      <c r="B787" s="292" t="s">
        <v>711</v>
      </c>
      <c r="C787" s="293">
        <v>207395842</v>
      </c>
      <c r="D787" s="293">
        <v>500000</v>
      </c>
      <c r="E787" s="293">
        <v>500000</v>
      </c>
      <c r="F787" s="296">
        <v>0.241084872</v>
      </c>
      <c r="G787" s="293">
        <v>0</v>
      </c>
    </row>
    <row r="788" spans="1:7" ht="12.75">
      <c r="A788" s="301" t="s">
        <v>715</v>
      </c>
      <c r="B788" s="298" t="s">
        <v>716</v>
      </c>
      <c r="C788" s="299">
        <v>207395842</v>
      </c>
      <c r="D788" s="299">
        <v>500000</v>
      </c>
      <c r="E788" s="299">
        <v>500000</v>
      </c>
      <c r="F788" s="307">
        <v>0.241084872</v>
      </c>
      <c r="G788" s="299">
        <v>0</v>
      </c>
    </row>
    <row r="789" spans="1:7" ht="25.5">
      <c r="A789" s="303" t="s">
        <v>717</v>
      </c>
      <c r="B789" s="298" t="s">
        <v>718</v>
      </c>
      <c r="C789" s="299">
        <v>207395842</v>
      </c>
      <c r="D789" s="299">
        <v>500000</v>
      </c>
      <c r="E789" s="299">
        <v>500000</v>
      </c>
      <c r="F789" s="307">
        <v>0.241084872</v>
      </c>
      <c r="G789" s="299">
        <v>0</v>
      </c>
    </row>
    <row r="790" spans="1:7" s="297" customFormat="1" ht="12.75">
      <c r="A790" s="292" t="s">
        <v>833</v>
      </c>
      <c r="B790" s="292" t="s">
        <v>834</v>
      </c>
      <c r="C790" s="293">
        <v>207395842</v>
      </c>
      <c r="D790" s="293">
        <v>500000</v>
      </c>
      <c r="E790" s="293">
        <v>0</v>
      </c>
      <c r="F790" s="296">
        <v>0</v>
      </c>
      <c r="G790" s="293">
        <v>0</v>
      </c>
    </row>
    <row r="791" spans="1:7" ht="12.75">
      <c r="A791" s="301" t="s">
        <v>720</v>
      </c>
      <c r="B791" s="298" t="s">
        <v>721</v>
      </c>
      <c r="C791" s="299">
        <v>207395842</v>
      </c>
      <c r="D791" s="299">
        <v>500000</v>
      </c>
      <c r="E791" s="299">
        <v>0</v>
      </c>
      <c r="F791" s="307">
        <v>0</v>
      </c>
      <c r="G791" s="299">
        <v>0</v>
      </c>
    </row>
    <row r="792" spans="1:7" ht="12.75">
      <c r="A792" s="303" t="s">
        <v>752</v>
      </c>
      <c r="B792" s="298" t="s">
        <v>753</v>
      </c>
      <c r="C792" s="299">
        <v>207395842</v>
      </c>
      <c r="D792" s="299">
        <v>500000</v>
      </c>
      <c r="E792" s="299">
        <v>0</v>
      </c>
      <c r="F792" s="307">
        <v>0</v>
      </c>
      <c r="G792" s="299">
        <v>0</v>
      </c>
    </row>
    <row r="793" spans="1:7" ht="12.75">
      <c r="A793" s="305" t="s">
        <v>754</v>
      </c>
      <c r="B793" s="298" t="s">
        <v>755</v>
      </c>
      <c r="C793" s="299">
        <v>207395842</v>
      </c>
      <c r="D793" s="299">
        <v>500000</v>
      </c>
      <c r="E793" s="299">
        <v>0</v>
      </c>
      <c r="F793" s="307">
        <v>0</v>
      </c>
      <c r="G793" s="299">
        <v>0</v>
      </c>
    </row>
    <row r="794" spans="1:7" s="297" customFormat="1" ht="12.75" hidden="1">
      <c r="A794" s="292"/>
      <c r="B794" s="292" t="s">
        <v>402</v>
      </c>
      <c r="C794" s="293">
        <v>0</v>
      </c>
      <c r="D794" s="293">
        <v>0</v>
      </c>
      <c r="E794" s="293">
        <v>500000</v>
      </c>
      <c r="F794" s="296">
        <v>0</v>
      </c>
      <c r="G794" s="293">
        <v>0</v>
      </c>
    </row>
    <row r="795" spans="1:7" s="297" customFormat="1" ht="12.75" hidden="1">
      <c r="A795" s="312" t="s">
        <v>835</v>
      </c>
      <c r="B795" s="312" t="s">
        <v>403</v>
      </c>
      <c r="C795" s="313">
        <v>0</v>
      </c>
      <c r="D795" s="313">
        <v>0</v>
      </c>
      <c r="E795" s="313">
        <v>-500000</v>
      </c>
      <c r="F795" s="314">
        <v>0</v>
      </c>
      <c r="G795" s="313">
        <v>0</v>
      </c>
    </row>
    <row r="796" spans="1:7" ht="12.75" hidden="1">
      <c r="A796" s="301" t="s">
        <v>804</v>
      </c>
      <c r="B796" s="298" t="s">
        <v>461</v>
      </c>
      <c r="C796" s="299">
        <v>0</v>
      </c>
      <c r="D796" s="299">
        <v>0</v>
      </c>
      <c r="E796" s="299">
        <v>-500000</v>
      </c>
      <c r="F796" s="307">
        <v>0</v>
      </c>
      <c r="G796" s="299">
        <v>0</v>
      </c>
    </row>
    <row r="797" spans="1:7" ht="12.75">
      <c r="A797" s="315"/>
      <c r="B797" s="315"/>
      <c r="C797" s="316"/>
      <c r="D797" s="316"/>
      <c r="E797" s="316"/>
      <c r="F797" s="317"/>
      <c r="G797" s="316"/>
    </row>
    <row r="798" spans="1:7" ht="12.75">
      <c r="A798" s="318" t="s">
        <v>925</v>
      </c>
      <c r="B798" s="318"/>
      <c r="C798" s="316"/>
      <c r="D798" s="316"/>
      <c r="E798" s="316"/>
      <c r="F798" s="317"/>
      <c r="G798" s="316"/>
    </row>
    <row r="799" spans="1:7" ht="12.75">
      <c r="A799" s="298"/>
      <c r="B799" s="319" t="s">
        <v>711</v>
      </c>
      <c r="C799" s="293">
        <v>142913877</v>
      </c>
      <c r="D799" s="293">
        <v>23449344</v>
      </c>
      <c r="E799" s="293">
        <v>17956407.76</v>
      </c>
      <c r="F799" s="320">
        <v>12.564495580789542</v>
      </c>
      <c r="G799" s="293">
        <v>13317779.21</v>
      </c>
    </row>
    <row r="800" spans="1:7" ht="38.25">
      <c r="A800" s="298" t="s">
        <v>855</v>
      </c>
      <c r="B800" s="321" t="s">
        <v>856</v>
      </c>
      <c r="C800" s="322">
        <v>4433473</v>
      </c>
      <c r="D800" s="322">
        <v>1733965</v>
      </c>
      <c r="E800" s="322">
        <v>1040117.71</v>
      </c>
      <c r="F800" s="323">
        <v>23.460562633</v>
      </c>
      <c r="G800" s="322">
        <v>798254.73</v>
      </c>
    </row>
    <row r="801" spans="1:7" ht="38.25">
      <c r="A801" s="324" t="s">
        <v>888</v>
      </c>
      <c r="B801" s="325" t="s">
        <v>889</v>
      </c>
      <c r="C801" s="326">
        <v>416904</v>
      </c>
      <c r="D801" s="326">
        <v>31975</v>
      </c>
      <c r="E801" s="326">
        <v>30953</v>
      </c>
      <c r="F801" s="327">
        <v>7.42449101</v>
      </c>
      <c r="G801" s="326">
        <v>30953</v>
      </c>
    </row>
    <row r="802" spans="1:7" ht="51">
      <c r="A802" s="328" t="s">
        <v>857</v>
      </c>
      <c r="B802" s="329" t="s">
        <v>926</v>
      </c>
      <c r="C802" s="322">
        <v>4016569</v>
      </c>
      <c r="D802" s="322">
        <v>1701990</v>
      </c>
      <c r="E802" s="322">
        <v>1009164.71</v>
      </c>
      <c r="F802" s="323">
        <v>25.125043538</v>
      </c>
      <c r="G802" s="322">
        <v>767301.73</v>
      </c>
    </row>
    <row r="803" spans="1:7" ht="25.5">
      <c r="A803" s="298" t="s">
        <v>871</v>
      </c>
      <c r="B803" s="330" t="s">
        <v>860</v>
      </c>
      <c r="C803" s="322">
        <v>55937531</v>
      </c>
      <c r="D803" s="322">
        <v>5046911</v>
      </c>
      <c r="E803" s="322">
        <v>247822.05</v>
      </c>
      <c r="F803" s="323">
        <v>0.443033587</v>
      </c>
      <c r="G803" s="322">
        <v>129326.48</v>
      </c>
    </row>
    <row r="804" spans="1:7" ht="25.5">
      <c r="A804" s="298" t="s">
        <v>859</v>
      </c>
      <c r="B804" s="330" t="s">
        <v>872</v>
      </c>
      <c r="C804" s="322">
        <v>82542873</v>
      </c>
      <c r="D804" s="322">
        <v>16668468</v>
      </c>
      <c r="E804" s="322">
        <v>16668468</v>
      </c>
      <c r="F804" s="323">
        <v>20.193709516</v>
      </c>
      <c r="G804" s="322">
        <v>12390198</v>
      </c>
    </row>
    <row r="805" spans="1:7" ht="12.75">
      <c r="A805" s="298"/>
      <c r="B805" s="319" t="s">
        <v>927</v>
      </c>
      <c r="C805" s="331">
        <v>142913877</v>
      </c>
      <c r="D805" s="331">
        <v>23457468</v>
      </c>
      <c r="E805" s="331">
        <v>10987380.72</v>
      </c>
      <c r="F805" s="332">
        <v>7.688113254</v>
      </c>
      <c r="G805" s="331">
        <v>9371178.87</v>
      </c>
    </row>
    <row r="806" spans="1:7" ht="12.75">
      <c r="A806" s="298"/>
      <c r="B806" s="333" t="s">
        <v>779</v>
      </c>
      <c r="C806" s="322">
        <v>119241788</v>
      </c>
      <c r="D806" s="322">
        <v>17378524</v>
      </c>
      <c r="E806" s="322">
        <v>10608095.95</v>
      </c>
      <c r="F806" s="323">
        <v>8.896290577</v>
      </c>
      <c r="G806" s="322">
        <v>9263822.05</v>
      </c>
    </row>
    <row r="807" spans="1:7" ht="25.5">
      <c r="A807" s="298" t="s">
        <v>861</v>
      </c>
      <c r="B807" s="334" t="s">
        <v>862</v>
      </c>
      <c r="C807" s="322">
        <v>4433473</v>
      </c>
      <c r="D807" s="322">
        <v>1742089</v>
      </c>
      <c r="E807" s="322">
        <v>1040117.71</v>
      </c>
      <c r="F807" s="323">
        <v>23.460562633</v>
      </c>
      <c r="G807" s="322">
        <v>798254.73</v>
      </c>
    </row>
    <row r="808" spans="1:7" ht="38.25">
      <c r="A808" s="328" t="s">
        <v>863</v>
      </c>
      <c r="B808" s="335" t="s">
        <v>864</v>
      </c>
      <c r="C808" s="322">
        <v>416904</v>
      </c>
      <c r="D808" s="322">
        <v>40099</v>
      </c>
      <c r="E808" s="322">
        <v>30953</v>
      </c>
      <c r="F808" s="323">
        <v>7.42449101</v>
      </c>
      <c r="G808" s="322">
        <v>30953</v>
      </c>
    </row>
    <row r="809" spans="1:7" ht="38.25">
      <c r="A809" s="328" t="s">
        <v>873</v>
      </c>
      <c r="B809" s="335" t="s">
        <v>874</v>
      </c>
      <c r="C809" s="322">
        <v>4016569</v>
      </c>
      <c r="D809" s="322">
        <v>1701990</v>
      </c>
      <c r="E809" s="322">
        <v>1009164.71</v>
      </c>
      <c r="F809" s="323">
        <v>25.125043538</v>
      </c>
      <c r="G809" s="322">
        <v>767301.73</v>
      </c>
    </row>
    <row r="810" spans="1:7" ht="12.75">
      <c r="A810" s="298" t="s">
        <v>865</v>
      </c>
      <c r="B810" s="334" t="s">
        <v>866</v>
      </c>
      <c r="C810" s="322">
        <v>114808315</v>
      </c>
      <c r="D810" s="322">
        <v>15636435</v>
      </c>
      <c r="E810" s="322">
        <v>9567978.24</v>
      </c>
      <c r="F810" s="323">
        <v>8.333872194</v>
      </c>
      <c r="G810" s="322">
        <v>8465567.32</v>
      </c>
    </row>
    <row r="811" spans="1:7" ht="38.25">
      <c r="A811" s="328" t="s">
        <v>867</v>
      </c>
      <c r="B811" s="335" t="s">
        <v>868</v>
      </c>
      <c r="C811" s="322">
        <v>85662577</v>
      </c>
      <c r="D811" s="322">
        <v>14335117</v>
      </c>
      <c r="E811" s="322">
        <v>9567978.24</v>
      </c>
      <c r="F811" s="323">
        <v>11.169379413</v>
      </c>
      <c r="G811" s="322">
        <v>8465567.32</v>
      </c>
    </row>
    <row r="812" spans="1:7" ht="63.75">
      <c r="A812" s="328" t="s">
        <v>898</v>
      </c>
      <c r="B812" s="335" t="s">
        <v>899</v>
      </c>
      <c r="C812" s="322">
        <v>29145738</v>
      </c>
      <c r="D812" s="322">
        <v>1301318</v>
      </c>
      <c r="E812" s="322">
        <v>0</v>
      </c>
      <c r="F812" s="323">
        <v>0</v>
      </c>
      <c r="G812" s="322">
        <v>0</v>
      </c>
    </row>
    <row r="813" spans="1:7" ht="12.75">
      <c r="A813" s="298"/>
      <c r="B813" s="330" t="s">
        <v>928</v>
      </c>
      <c r="C813" s="322">
        <v>23672089</v>
      </c>
      <c r="D813" s="322">
        <v>6078944</v>
      </c>
      <c r="E813" s="322">
        <v>379284.77</v>
      </c>
      <c r="F813" s="323">
        <v>1.60224461</v>
      </c>
      <c r="G813" s="322">
        <v>107356.82</v>
      </c>
    </row>
    <row r="814" spans="1:7" ht="25.5">
      <c r="A814" s="298" t="s">
        <v>875</v>
      </c>
      <c r="B814" s="336" t="s">
        <v>929</v>
      </c>
      <c r="C814" s="322">
        <v>23672089</v>
      </c>
      <c r="D814" s="322">
        <v>6078944</v>
      </c>
      <c r="E814" s="322">
        <v>379284.77</v>
      </c>
      <c r="F814" s="323">
        <v>1.60224461</v>
      </c>
      <c r="G814" s="322">
        <v>107356.82</v>
      </c>
    </row>
    <row r="816" spans="1:7" ht="19.5" customHeight="1">
      <c r="A816" s="318" t="s">
        <v>930</v>
      </c>
      <c r="B816" s="318"/>
      <c r="C816" s="318"/>
      <c r="D816" s="318"/>
      <c r="E816" s="318"/>
      <c r="F816" s="318"/>
      <c r="G816" s="318"/>
    </row>
    <row r="817" spans="1:7" ht="28.5" customHeight="1">
      <c r="A817" s="318" t="s">
        <v>935</v>
      </c>
      <c r="B817" s="318"/>
      <c r="C817" s="318"/>
      <c r="D817" s="318"/>
      <c r="E817" s="318"/>
      <c r="F817" s="318"/>
      <c r="G817" s="318"/>
    </row>
    <row r="818" spans="1:6" s="338" customFormat="1" ht="13.5">
      <c r="A818" s="337" t="s">
        <v>936</v>
      </c>
      <c r="C818" s="277"/>
      <c r="D818" s="277"/>
      <c r="E818" s="277"/>
      <c r="F818" s="277"/>
    </row>
    <row r="819" spans="1:6" s="338" customFormat="1" ht="13.5" customHeight="1">
      <c r="A819" s="337" t="s">
        <v>937</v>
      </c>
      <c r="C819" s="339"/>
      <c r="D819" s="339"/>
      <c r="F819" s="277"/>
    </row>
    <row r="820" spans="1:7" s="341" customFormat="1" ht="78" customHeight="1">
      <c r="A820" s="340" t="s">
        <v>931</v>
      </c>
      <c r="B820" s="340"/>
      <c r="C820" s="340"/>
      <c r="D820" s="340"/>
      <c r="E820" s="340"/>
      <c r="F820" s="340"/>
      <c r="G820" s="340"/>
    </row>
    <row r="821" spans="1:7" s="341" customFormat="1" ht="13.5" customHeight="1">
      <c r="A821" s="342" t="s">
        <v>938</v>
      </c>
      <c r="B821" s="343"/>
      <c r="C821" s="343"/>
      <c r="D821" s="343"/>
      <c r="E821" s="343"/>
      <c r="F821" s="343"/>
      <c r="G821" s="343"/>
    </row>
    <row r="822" spans="1:7" s="347" customFormat="1" ht="12.75">
      <c r="A822" s="344"/>
      <c r="B822" s="344"/>
      <c r="C822" s="345"/>
      <c r="D822" s="345"/>
      <c r="E822" s="345"/>
      <c r="F822" s="346"/>
      <c r="G822" s="345"/>
    </row>
    <row r="823" spans="1:7" s="347" customFormat="1" ht="12.75">
      <c r="A823" s="344"/>
      <c r="B823" s="344"/>
      <c r="C823" s="345"/>
      <c r="D823" s="345"/>
      <c r="E823" s="345"/>
      <c r="F823" s="346"/>
      <c r="G823" s="345"/>
    </row>
    <row r="824" spans="1:7" s="347" customFormat="1" ht="12.75">
      <c r="A824" s="344"/>
      <c r="B824" s="344"/>
      <c r="C824" s="345"/>
      <c r="D824" s="345"/>
      <c r="E824" s="345"/>
      <c r="F824" s="346"/>
      <c r="G824" s="345"/>
    </row>
    <row r="825" spans="1:7" s="347" customFormat="1" ht="12.75">
      <c r="A825" s="348" t="s">
        <v>488</v>
      </c>
      <c r="B825" s="344"/>
      <c r="C825" s="345"/>
      <c r="D825" s="345"/>
      <c r="E825" s="345"/>
      <c r="F825" s="346"/>
      <c r="G825" s="349" t="s">
        <v>489</v>
      </c>
    </row>
    <row r="826" spans="1:7" s="347" customFormat="1" ht="12.75">
      <c r="A826" s="344"/>
      <c r="B826" s="344"/>
      <c r="C826" s="345"/>
      <c r="D826" s="345"/>
      <c r="E826" s="345"/>
      <c r="F826" s="346"/>
      <c r="G826" s="345"/>
    </row>
    <row r="828" spans="1:2" ht="12.75">
      <c r="A828" s="350" t="s">
        <v>932</v>
      </c>
      <c r="B828" s="350" t="s">
        <v>933</v>
      </c>
    </row>
  </sheetData>
  <sheetProtection formatCells="0"/>
  <mergeCells count="11">
    <mergeCell ref="A5:B5"/>
    <mergeCell ref="A798:B798"/>
    <mergeCell ref="A2:G2"/>
    <mergeCell ref="A7:G7"/>
    <mergeCell ref="A8:G8"/>
    <mergeCell ref="A3:G3"/>
    <mergeCell ref="A9:G9"/>
    <mergeCell ref="A816:G816"/>
    <mergeCell ref="A817:G817"/>
    <mergeCell ref="A821:G821"/>
    <mergeCell ref="A820:G820"/>
  </mergeCells>
  <printOptions/>
  <pageMargins left="0.984251968503937" right="0.3937007874015748" top="0.44" bottom="0.58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63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11.8515625" style="399" customWidth="1"/>
    <col min="2" max="2" width="38.00390625" style="402" customWidth="1"/>
    <col min="3" max="3" width="13.8515625" style="390" customWidth="1"/>
    <col min="4" max="5" width="12.28125" style="390" customWidth="1"/>
    <col min="6" max="6" width="9.140625" style="390" customWidth="1"/>
    <col min="7" max="7" width="12.28125" style="390" customWidth="1"/>
    <col min="8" max="16384" width="9.140625" style="90" customWidth="1"/>
  </cols>
  <sheetData>
    <row r="1" spans="1:7" s="60" customFormat="1" ht="77.25" customHeight="1">
      <c r="A1" s="59"/>
      <c r="B1" s="59"/>
      <c r="C1" s="59"/>
      <c r="D1" s="59"/>
      <c r="E1" s="59"/>
      <c r="F1" s="59"/>
      <c r="G1" s="59"/>
    </row>
    <row r="2" spans="1:7" s="60" customFormat="1" ht="12.75" customHeight="1">
      <c r="A2" s="352" t="s">
        <v>382</v>
      </c>
      <c r="B2" s="352"/>
      <c r="C2" s="352"/>
      <c r="D2" s="352"/>
      <c r="E2" s="352"/>
      <c r="F2" s="352"/>
      <c r="G2" s="353"/>
    </row>
    <row r="3" spans="1:7" s="356" customFormat="1" ht="17.25" customHeight="1">
      <c r="A3" s="355" t="s">
        <v>383</v>
      </c>
      <c r="B3" s="355"/>
      <c r="C3" s="355"/>
      <c r="D3" s="355"/>
      <c r="E3" s="355"/>
      <c r="F3" s="355"/>
      <c r="G3" s="353"/>
    </row>
    <row r="4" spans="1:7" s="356" customFormat="1" ht="17.25" customHeight="1">
      <c r="A4" s="357" t="s">
        <v>384</v>
      </c>
      <c r="B4" s="353"/>
      <c r="C4" s="353"/>
      <c r="D4" s="353"/>
      <c r="E4" s="353"/>
      <c r="F4" s="353"/>
      <c r="G4" s="353"/>
    </row>
    <row r="5" spans="1:7" s="356" customFormat="1" ht="17.25" customHeight="1">
      <c r="A5" s="358" t="s">
        <v>385</v>
      </c>
      <c r="B5" s="359"/>
      <c r="C5" s="359"/>
      <c r="D5" s="359"/>
      <c r="E5" s="359"/>
      <c r="F5" s="83"/>
      <c r="G5" s="360" t="s">
        <v>939</v>
      </c>
    </row>
    <row r="6" spans="1:7" s="361" customFormat="1" ht="12.75">
      <c r="A6" s="73" t="s">
        <v>387</v>
      </c>
      <c r="B6" s="73"/>
      <c r="C6" s="73"/>
      <c r="D6" s="73"/>
      <c r="E6" s="73"/>
      <c r="F6" s="73"/>
      <c r="G6" s="353"/>
    </row>
    <row r="7" spans="1:7" s="361" customFormat="1" ht="15.75">
      <c r="A7" s="126" t="s">
        <v>940</v>
      </c>
      <c r="B7" s="126"/>
      <c r="C7" s="126"/>
      <c r="D7" s="126"/>
      <c r="E7" s="126"/>
      <c r="F7" s="126"/>
      <c r="G7" s="353"/>
    </row>
    <row r="8" spans="1:7" ht="14.25" customHeight="1">
      <c r="A8" s="362" t="s">
        <v>941</v>
      </c>
      <c r="B8" s="362"/>
      <c r="C8" s="362"/>
      <c r="D8" s="362"/>
      <c r="E8" s="362"/>
      <c r="F8" s="362"/>
      <c r="G8" s="353"/>
    </row>
    <row r="9" spans="1:7" ht="12.75" customHeight="1">
      <c r="A9" s="363"/>
      <c r="B9" s="363"/>
      <c r="C9" s="363"/>
      <c r="D9" s="363"/>
      <c r="E9" s="364"/>
      <c r="F9" s="363"/>
      <c r="G9" s="360" t="s">
        <v>942</v>
      </c>
    </row>
    <row r="10" spans="1:7" ht="12.75">
      <c r="A10" s="363"/>
      <c r="B10" s="363"/>
      <c r="C10" s="363"/>
      <c r="D10" s="363"/>
      <c r="E10" s="364"/>
      <c r="F10" s="363"/>
      <c r="G10" s="360" t="s">
        <v>943</v>
      </c>
    </row>
    <row r="11" spans="1:7" ht="60" customHeight="1">
      <c r="A11" s="87" t="s">
        <v>494</v>
      </c>
      <c r="B11" s="365" t="s">
        <v>418</v>
      </c>
      <c r="C11" s="131" t="s">
        <v>419</v>
      </c>
      <c r="D11" s="131" t="s">
        <v>707</v>
      </c>
      <c r="E11" s="366" t="s">
        <v>420</v>
      </c>
      <c r="F11" s="367" t="s">
        <v>708</v>
      </c>
      <c r="G11" s="131" t="s">
        <v>422</v>
      </c>
    </row>
    <row r="12" spans="1:7" ht="12.75">
      <c r="A12" s="132">
        <v>1</v>
      </c>
      <c r="B12" s="368">
        <v>2</v>
      </c>
      <c r="C12" s="133">
        <v>3</v>
      </c>
      <c r="D12" s="133">
        <v>4</v>
      </c>
      <c r="E12" s="369">
        <v>5</v>
      </c>
      <c r="F12" s="369">
        <v>6</v>
      </c>
      <c r="G12" s="133">
        <v>7</v>
      </c>
    </row>
    <row r="13" spans="1:7" ht="12.75">
      <c r="A13" s="370"/>
      <c r="B13" s="370" t="s">
        <v>709</v>
      </c>
      <c r="C13" s="371">
        <v>1188633939</v>
      </c>
      <c r="D13" s="371">
        <v>191840259</v>
      </c>
      <c r="E13" s="371">
        <v>191847532</v>
      </c>
      <c r="F13" s="372">
        <v>16.140169458849684</v>
      </c>
      <c r="G13" s="371">
        <v>93321931</v>
      </c>
    </row>
    <row r="14" spans="1:7" ht="12.75">
      <c r="A14" s="373"/>
      <c r="B14" s="374" t="s">
        <v>426</v>
      </c>
      <c r="C14" s="375">
        <v>1103467751</v>
      </c>
      <c r="D14" s="375">
        <v>166177685</v>
      </c>
      <c r="E14" s="375">
        <v>167816809</v>
      </c>
      <c r="F14" s="376">
        <v>15.208129931</v>
      </c>
      <c r="G14" s="375">
        <v>85572147</v>
      </c>
    </row>
    <row r="15" spans="1:7" ht="12.75" customHeight="1">
      <c r="A15" s="377"/>
      <c r="B15" s="374" t="s">
        <v>449</v>
      </c>
      <c r="C15" s="375">
        <v>1103467751</v>
      </c>
      <c r="D15" s="375">
        <v>166177685</v>
      </c>
      <c r="E15" s="375">
        <v>167816809</v>
      </c>
      <c r="F15" s="376">
        <v>15.208129931</v>
      </c>
      <c r="G15" s="375">
        <v>85572147</v>
      </c>
    </row>
    <row r="16" spans="1:7" s="378" customFormat="1" ht="12.75" customHeight="1">
      <c r="A16" s="373"/>
      <c r="B16" s="374" t="s">
        <v>443</v>
      </c>
      <c r="C16" s="375">
        <v>67617973</v>
      </c>
      <c r="D16" s="375">
        <v>22745394</v>
      </c>
      <c r="E16" s="375">
        <v>21117719</v>
      </c>
      <c r="F16" s="376">
        <v>31.230926502</v>
      </c>
      <c r="G16" s="375">
        <v>6292288</v>
      </c>
    </row>
    <row r="17" spans="1:7" s="378" customFormat="1" ht="12.75" customHeight="1">
      <c r="A17" s="373"/>
      <c r="B17" s="374" t="s">
        <v>444</v>
      </c>
      <c r="C17" s="375">
        <v>129110</v>
      </c>
      <c r="D17" s="375">
        <v>14000</v>
      </c>
      <c r="E17" s="375">
        <v>10186</v>
      </c>
      <c r="F17" s="376">
        <v>7.889040353</v>
      </c>
      <c r="G17" s="375">
        <v>6108</v>
      </c>
    </row>
    <row r="18" spans="1:7" s="378" customFormat="1" ht="12.75" customHeight="1">
      <c r="A18" s="373"/>
      <c r="B18" s="374" t="s">
        <v>450</v>
      </c>
      <c r="C18" s="375">
        <v>17419105</v>
      </c>
      <c r="D18" s="375">
        <v>2903180</v>
      </c>
      <c r="E18" s="375">
        <v>2902818</v>
      </c>
      <c r="F18" s="376">
        <v>16.664565717</v>
      </c>
      <c r="G18" s="375">
        <v>1451388</v>
      </c>
    </row>
    <row r="19" spans="1:7" ht="12.75" customHeight="1">
      <c r="A19" s="370"/>
      <c r="B19" s="370" t="s">
        <v>719</v>
      </c>
      <c r="C19" s="371">
        <v>1543276501</v>
      </c>
      <c r="D19" s="371">
        <v>236422188</v>
      </c>
      <c r="E19" s="371">
        <v>228570931</v>
      </c>
      <c r="F19" s="372">
        <v>14.810756908</v>
      </c>
      <c r="G19" s="371">
        <v>128653694</v>
      </c>
    </row>
    <row r="20" spans="1:7" ht="12.75" customHeight="1">
      <c r="A20" s="380" t="s">
        <v>944</v>
      </c>
      <c r="B20" s="374" t="s">
        <v>721</v>
      </c>
      <c r="C20" s="375">
        <v>1543267994</v>
      </c>
      <c r="D20" s="375">
        <v>236422188</v>
      </c>
      <c r="E20" s="375">
        <v>228570931</v>
      </c>
      <c r="F20" s="376">
        <v>14.81083855</v>
      </c>
      <c r="G20" s="375">
        <v>128653694</v>
      </c>
    </row>
    <row r="21" spans="1:7" ht="12.75" customHeight="1">
      <c r="A21" s="380" t="s">
        <v>945</v>
      </c>
      <c r="B21" s="374" t="s">
        <v>723</v>
      </c>
      <c r="C21" s="375">
        <v>8559420</v>
      </c>
      <c r="D21" s="375">
        <v>1267447</v>
      </c>
      <c r="E21" s="375">
        <v>1239001</v>
      </c>
      <c r="F21" s="376">
        <v>14.475292017</v>
      </c>
      <c r="G21" s="375">
        <v>735701</v>
      </c>
    </row>
    <row r="22" spans="1:7" ht="12.75" customHeight="1">
      <c r="A22" s="373" t="s">
        <v>724</v>
      </c>
      <c r="B22" s="374" t="s">
        <v>725</v>
      </c>
      <c r="C22" s="375">
        <v>6178564</v>
      </c>
      <c r="D22" s="375">
        <v>832662</v>
      </c>
      <c r="E22" s="375">
        <v>832662</v>
      </c>
      <c r="F22" s="376">
        <v>13.476626608</v>
      </c>
      <c r="G22" s="375">
        <v>527055</v>
      </c>
    </row>
    <row r="23" spans="1:7" ht="12.75" customHeight="1">
      <c r="A23" s="377" t="s">
        <v>726</v>
      </c>
      <c r="B23" s="374" t="s">
        <v>727</v>
      </c>
      <c r="C23" s="375">
        <v>4979099</v>
      </c>
      <c r="D23" s="375">
        <v>582773</v>
      </c>
      <c r="E23" s="375">
        <v>582773</v>
      </c>
      <c r="F23" s="376">
        <v>11.704386677</v>
      </c>
      <c r="G23" s="375">
        <v>418920</v>
      </c>
    </row>
    <row r="24" spans="1:7" ht="12.75" customHeight="1">
      <c r="A24" s="377" t="s">
        <v>728</v>
      </c>
      <c r="B24" s="374" t="s">
        <v>729</v>
      </c>
      <c r="C24" s="381" t="s">
        <v>398</v>
      </c>
      <c r="D24" s="381" t="s">
        <v>398</v>
      </c>
      <c r="E24" s="375">
        <v>249889</v>
      </c>
      <c r="F24" s="382" t="s">
        <v>398</v>
      </c>
      <c r="G24" s="375">
        <v>108135</v>
      </c>
    </row>
    <row r="25" spans="1:7" ht="12.75" customHeight="1">
      <c r="A25" s="373" t="s">
        <v>730</v>
      </c>
      <c r="B25" s="374" t="s">
        <v>731</v>
      </c>
      <c r="C25" s="375">
        <v>2380856</v>
      </c>
      <c r="D25" s="375">
        <v>434785</v>
      </c>
      <c r="E25" s="375">
        <v>406339</v>
      </c>
      <c r="F25" s="376">
        <v>17.066930549</v>
      </c>
      <c r="G25" s="375">
        <v>208646</v>
      </c>
    </row>
    <row r="26" spans="1:7" ht="12.75" customHeight="1">
      <c r="A26" s="377" t="s">
        <v>732</v>
      </c>
      <c r="B26" s="151" t="s">
        <v>946</v>
      </c>
      <c r="C26" s="381" t="s">
        <v>398</v>
      </c>
      <c r="D26" s="381" t="s">
        <v>398</v>
      </c>
      <c r="E26" s="375">
        <v>165</v>
      </c>
      <c r="F26" s="382" t="s">
        <v>398</v>
      </c>
      <c r="G26" s="375">
        <v>127</v>
      </c>
    </row>
    <row r="27" spans="1:7" ht="12.75" customHeight="1">
      <c r="A27" s="377" t="s">
        <v>734</v>
      </c>
      <c r="B27" s="151" t="s">
        <v>947</v>
      </c>
      <c r="C27" s="381" t="s">
        <v>398</v>
      </c>
      <c r="D27" s="381" t="s">
        <v>398</v>
      </c>
      <c r="E27" s="375">
        <v>370002</v>
      </c>
      <c r="F27" s="382" t="s">
        <v>398</v>
      </c>
      <c r="G27" s="375">
        <v>198313</v>
      </c>
    </row>
    <row r="28" spans="1:7" ht="25.5" customHeight="1">
      <c r="A28" s="377" t="s">
        <v>736</v>
      </c>
      <c r="B28" s="383" t="s">
        <v>948</v>
      </c>
      <c r="C28" s="381" t="s">
        <v>398</v>
      </c>
      <c r="D28" s="381" t="s">
        <v>398</v>
      </c>
      <c r="E28" s="375">
        <v>35638</v>
      </c>
      <c r="F28" s="382" t="s">
        <v>398</v>
      </c>
      <c r="G28" s="375">
        <v>9719</v>
      </c>
    </row>
    <row r="29" spans="1:7" ht="12.75" customHeight="1">
      <c r="A29" s="377" t="s">
        <v>740</v>
      </c>
      <c r="B29" s="151" t="s">
        <v>949</v>
      </c>
      <c r="C29" s="381" t="s">
        <v>398</v>
      </c>
      <c r="D29" s="381" t="s">
        <v>398</v>
      </c>
      <c r="E29" s="375">
        <v>534</v>
      </c>
      <c r="F29" s="382" t="s">
        <v>398</v>
      </c>
      <c r="G29" s="375">
        <v>487</v>
      </c>
    </row>
    <row r="30" spans="1:7" ht="12.75" customHeight="1">
      <c r="A30" s="380" t="s">
        <v>950</v>
      </c>
      <c r="B30" s="374" t="s">
        <v>745</v>
      </c>
      <c r="C30" s="375">
        <v>7096</v>
      </c>
      <c r="D30" s="375">
        <v>0</v>
      </c>
      <c r="E30" s="375">
        <v>0</v>
      </c>
      <c r="F30" s="382">
        <v>0</v>
      </c>
      <c r="G30" s="375">
        <v>0</v>
      </c>
    </row>
    <row r="31" spans="1:7" ht="12.75" customHeight="1">
      <c r="A31" s="380" t="s">
        <v>951</v>
      </c>
      <c r="B31" s="374" t="s">
        <v>753</v>
      </c>
      <c r="C31" s="375">
        <v>1534690278</v>
      </c>
      <c r="D31" s="375">
        <v>235154741</v>
      </c>
      <c r="E31" s="375">
        <v>227331930</v>
      </c>
      <c r="F31" s="376">
        <v>14.812886561</v>
      </c>
      <c r="G31" s="375">
        <v>127917993</v>
      </c>
    </row>
    <row r="32" spans="1:7" ht="12.75" customHeight="1">
      <c r="A32" s="373" t="s">
        <v>754</v>
      </c>
      <c r="B32" s="374" t="s">
        <v>755</v>
      </c>
      <c r="C32" s="375">
        <v>6320000</v>
      </c>
      <c r="D32" s="375">
        <v>721339</v>
      </c>
      <c r="E32" s="375">
        <v>640252</v>
      </c>
      <c r="F32" s="376">
        <v>10.130567722</v>
      </c>
      <c r="G32" s="375">
        <v>253658</v>
      </c>
    </row>
    <row r="33" spans="1:7" ht="25.5" customHeight="1">
      <c r="A33" s="377" t="s">
        <v>758</v>
      </c>
      <c r="B33" s="374" t="s">
        <v>952</v>
      </c>
      <c r="C33" s="381" t="s">
        <v>398</v>
      </c>
      <c r="D33" s="381" t="s">
        <v>398</v>
      </c>
      <c r="E33" s="375">
        <v>640252</v>
      </c>
      <c r="F33" s="382" t="s">
        <v>398</v>
      </c>
      <c r="G33" s="375">
        <v>253658</v>
      </c>
    </row>
    <row r="34" spans="1:7" ht="12.75" customHeight="1">
      <c r="A34" s="373" t="s">
        <v>766</v>
      </c>
      <c r="B34" s="374" t="s">
        <v>767</v>
      </c>
      <c r="C34" s="375">
        <v>1528370278</v>
      </c>
      <c r="D34" s="375">
        <v>234433402</v>
      </c>
      <c r="E34" s="375">
        <v>226691678</v>
      </c>
      <c r="F34" s="382">
        <v>14.8</v>
      </c>
      <c r="G34" s="375">
        <v>127664335</v>
      </c>
    </row>
    <row r="35" spans="1:7" ht="12.75" customHeight="1">
      <c r="A35" s="377" t="s">
        <v>768</v>
      </c>
      <c r="B35" s="151" t="s">
        <v>953</v>
      </c>
      <c r="C35" s="381" t="s">
        <v>398</v>
      </c>
      <c r="D35" s="381" t="s">
        <v>398</v>
      </c>
      <c r="E35" s="375">
        <v>226691678</v>
      </c>
      <c r="F35" s="382" t="s">
        <v>398</v>
      </c>
      <c r="G35" s="375">
        <v>127664335</v>
      </c>
    </row>
    <row r="36" spans="1:7" ht="12.75" customHeight="1">
      <c r="A36" s="384" t="s">
        <v>954</v>
      </c>
      <c r="B36" s="385" t="s">
        <v>955</v>
      </c>
      <c r="C36" s="381" t="s">
        <v>398</v>
      </c>
      <c r="D36" s="381" t="s">
        <v>398</v>
      </c>
      <c r="E36" s="375">
        <v>165973120</v>
      </c>
      <c r="F36" s="382" t="s">
        <v>398</v>
      </c>
      <c r="G36" s="375">
        <v>98442337</v>
      </c>
    </row>
    <row r="37" spans="1:7" ht="12.75" customHeight="1">
      <c r="A37" s="384" t="s">
        <v>956</v>
      </c>
      <c r="B37" s="385" t="s">
        <v>957</v>
      </c>
      <c r="C37" s="381" t="s">
        <v>398</v>
      </c>
      <c r="D37" s="381" t="s">
        <v>398</v>
      </c>
      <c r="E37" s="375">
        <v>35689038</v>
      </c>
      <c r="F37" s="382" t="s">
        <v>398</v>
      </c>
      <c r="G37" s="375">
        <v>16786112</v>
      </c>
    </row>
    <row r="38" spans="1:7" ht="12.75" customHeight="1">
      <c r="A38" s="384" t="s">
        <v>958</v>
      </c>
      <c r="B38" s="385" t="s">
        <v>959</v>
      </c>
      <c r="C38" s="381" t="s">
        <v>398</v>
      </c>
      <c r="D38" s="381" t="s">
        <v>398</v>
      </c>
      <c r="E38" s="375">
        <v>-163</v>
      </c>
      <c r="F38" s="382" t="s">
        <v>398</v>
      </c>
      <c r="G38" s="375">
        <v>0</v>
      </c>
    </row>
    <row r="39" spans="1:7" ht="12.75" customHeight="1">
      <c r="A39" s="384" t="s">
        <v>960</v>
      </c>
      <c r="B39" s="385" t="s">
        <v>961</v>
      </c>
      <c r="C39" s="381" t="s">
        <v>398</v>
      </c>
      <c r="D39" s="381" t="s">
        <v>398</v>
      </c>
      <c r="E39" s="375">
        <v>24972937</v>
      </c>
      <c r="F39" s="382" t="s">
        <v>398</v>
      </c>
      <c r="G39" s="375">
        <v>12414476</v>
      </c>
    </row>
    <row r="40" spans="1:7" ht="12.75" customHeight="1">
      <c r="A40" s="384" t="s">
        <v>962</v>
      </c>
      <c r="B40" s="385" t="s">
        <v>963</v>
      </c>
      <c r="C40" s="381" t="s">
        <v>398</v>
      </c>
      <c r="D40" s="381" t="s">
        <v>398</v>
      </c>
      <c r="E40" s="375">
        <v>56746</v>
      </c>
      <c r="F40" s="382" t="s">
        <v>398</v>
      </c>
      <c r="G40" s="375">
        <v>21410</v>
      </c>
    </row>
    <row r="41" spans="1:7" ht="25.5" customHeight="1">
      <c r="A41" s="380" t="s">
        <v>964</v>
      </c>
      <c r="B41" s="374" t="s">
        <v>773</v>
      </c>
      <c r="C41" s="375">
        <v>11200</v>
      </c>
      <c r="D41" s="375">
        <v>0</v>
      </c>
      <c r="E41" s="375">
        <v>0</v>
      </c>
      <c r="F41" s="382">
        <v>0</v>
      </c>
      <c r="G41" s="375">
        <v>0</v>
      </c>
    </row>
    <row r="42" spans="1:7" s="378" customFormat="1" ht="12.75" customHeight="1">
      <c r="A42" s="373" t="s">
        <v>776</v>
      </c>
      <c r="B42" s="374" t="s">
        <v>777</v>
      </c>
      <c r="C42" s="375">
        <v>11200</v>
      </c>
      <c r="D42" s="375">
        <v>0</v>
      </c>
      <c r="E42" s="375">
        <v>0</v>
      </c>
      <c r="F42" s="382">
        <v>0</v>
      </c>
      <c r="G42" s="375">
        <v>0</v>
      </c>
    </row>
    <row r="43" spans="1:7" ht="12.75" customHeight="1">
      <c r="A43" s="380" t="s">
        <v>965</v>
      </c>
      <c r="B43" s="374" t="s">
        <v>789</v>
      </c>
      <c r="C43" s="375">
        <v>8507</v>
      </c>
      <c r="D43" s="375">
        <v>0</v>
      </c>
      <c r="E43" s="375">
        <v>0</v>
      </c>
      <c r="F43" s="382">
        <v>0</v>
      </c>
      <c r="G43" s="375">
        <v>0</v>
      </c>
    </row>
    <row r="44" spans="1:7" ht="12.75" customHeight="1">
      <c r="A44" s="380" t="s">
        <v>966</v>
      </c>
      <c r="B44" s="374" t="s">
        <v>791</v>
      </c>
      <c r="C44" s="375">
        <v>8507</v>
      </c>
      <c r="D44" s="375">
        <v>0</v>
      </c>
      <c r="E44" s="375">
        <v>0</v>
      </c>
      <c r="F44" s="382">
        <v>0</v>
      </c>
      <c r="G44" s="375">
        <v>0</v>
      </c>
    </row>
    <row r="45" spans="1:7" ht="12.75" customHeight="1">
      <c r="A45" s="370"/>
      <c r="B45" s="370" t="s">
        <v>402</v>
      </c>
      <c r="C45" s="371">
        <v>-354642562</v>
      </c>
      <c r="D45" s="371">
        <v>-44581929</v>
      </c>
      <c r="E45" s="371">
        <v>-36723399</v>
      </c>
      <c r="F45" s="386">
        <v>10.4</v>
      </c>
      <c r="G45" s="371">
        <v>-35331763</v>
      </c>
    </row>
    <row r="46" spans="1:7" ht="12.75" customHeight="1">
      <c r="A46" s="370"/>
      <c r="B46" s="370" t="s">
        <v>403</v>
      </c>
      <c r="C46" s="371">
        <v>354642562</v>
      </c>
      <c r="D46" s="371">
        <v>44581929</v>
      </c>
      <c r="E46" s="371">
        <v>36723399</v>
      </c>
      <c r="F46" s="386">
        <v>10.4</v>
      </c>
      <c r="G46" s="371">
        <v>35331763</v>
      </c>
    </row>
    <row r="47" spans="1:7" ht="12.75" customHeight="1">
      <c r="A47" s="380" t="s">
        <v>809</v>
      </c>
      <c r="B47" s="374" t="s">
        <v>407</v>
      </c>
      <c r="C47" s="375">
        <v>-209996</v>
      </c>
      <c r="D47" s="375">
        <v>0</v>
      </c>
      <c r="E47" s="375">
        <v>0</v>
      </c>
      <c r="F47" s="382">
        <v>0</v>
      </c>
      <c r="G47" s="375">
        <v>0</v>
      </c>
    </row>
    <row r="48" spans="1:7" ht="12.75" customHeight="1">
      <c r="A48" s="373"/>
      <c r="B48" s="374" t="s">
        <v>885</v>
      </c>
      <c r="C48" s="375">
        <v>-209996</v>
      </c>
      <c r="D48" s="375">
        <v>0</v>
      </c>
      <c r="E48" s="375">
        <v>0</v>
      </c>
      <c r="F48" s="382">
        <v>0</v>
      </c>
      <c r="G48" s="375">
        <v>0</v>
      </c>
    </row>
    <row r="49" spans="1:7" s="378" customFormat="1" ht="12.75" customHeight="1">
      <c r="A49" s="380" t="s">
        <v>967</v>
      </c>
      <c r="B49" s="374" t="s">
        <v>409</v>
      </c>
      <c r="C49" s="375">
        <v>0</v>
      </c>
      <c r="D49" s="375">
        <v>0</v>
      </c>
      <c r="E49" s="375">
        <v>84841</v>
      </c>
      <c r="F49" s="382">
        <v>0</v>
      </c>
      <c r="G49" s="375">
        <v>27754</v>
      </c>
    </row>
    <row r="50" spans="1:7" ht="12.75" customHeight="1">
      <c r="A50" s="380" t="s">
        <v>804</v>
      </c>
      <c r="B50" s="374" t="s">
        <v>461</v>
      </c>
      <c r="C50" s="375">
        <v>354852558</v>
      </c>
      <c r="D50" s="375">
        <v>44581929</v>
      </c>
      <c r="E50" s="375">
        <v>36638558</v>
      </c>
      <c r="F50" s="382">
        <v>10.3</v>
      </c>
      <c r="G50" s="375">
        <v>35304009</v>
      </c>
    </row>
    <row r="51" spans="1:7" ht="12.75" customHeight="1">
      <c r="A51" s="373"/>
      <c r="B51" s="374" t="s">
        <v>464</v>
      </c>
      <c r="C51" s="375">
        <v>354852558</v>
      </c>
      <c r="D51" s="375">
        <v>44581929</v>
      </c>
      <c r="E51" s="375">
        <v>36723399</v>
      </c>
      <c r="F51" s="382">
        <v>10.3</v>
      </c>
      <c r="G51" s="375">
        <v>35331763</v>
      </c>
    </row>
    <row r="52" spans="1:7" ht="12.75" customHeight="1">
      <c r="A52" s="373"/>
      <c r="B52" s="374" t="s">
        <v>465</v>
      </c>
      <c r="C52" s="375">
        <v>0</v>
      </c>
      <c r="D52" s="375">
        <v>0</v>
      </c>
      <c r="E52" s="375">
        <v>-84841</v>
      </c>
      <c r="F52" s="382">
        <v>0</v>
      </c>
      <c r="G52" s="375">
        <v>-27754</v>
      </c>
    </row>
    <row r="53" spans="1:7" ht="12.75" customHeight="1">
      <c r="A53" s="370"/>
      <c r="B53" s="387" t="s">
        <v>968</v>
      </c>
      <c r="C53" s="371"/>
      <c r="D53" s="371"/>
      <c r="E53" s="371"/>
      <c r="F53" s="386"/>
      <c r="G53" s="375">
        <v>0</v>
      </c>
    </row>
    <row r="54" spans="1:7" ht="12.75" customHeight="1">
      <c r="A54" s="370"/>
      <c r="B54" s="370" t="s">
        <v>709</v>
      </c>
      <c r="C54" s="371">
        <v>1188633939</v>
      </c>
      <c r="D54" s="371">
        <v>191840259</v>
      </c>
      <c r="E54" s="371">
        <v>191847532</v>
      </c>
      <c r="F54" s="386">
        <v>16.1</v>
      </c>
      <c r="G54" s="371">
        <v>93321930.77</v>
      </c>
    </row>
    <row r="55" spans="1:7" ht="12.75" customHeight="1">
      <c r="A55" s="373"/>
      <c r="B55" s="374" t="s">
        <v>426</v>
      </c>
      <c r="C55" s="375">
        <v>1103467751</v>
      </c>
      <c r="D55" s="375">
        <v>166177685</v>
      </c>
      <c r="E55" s="375">
        <v>167816809</v>
      </c>
      <c r="F55" s="382">
        <v>15.2</v>
      </c>
      <c r="G55" s="375">
        <v>85572147.41</v>
      </c>
    </row>
    <row r="56" spans="1:7" ht="12.75" customHeight="1">
      <c r="A56" s="377"/>
      <c r="B56" s="374" t="s">
        <v>449</v>
      </c>
      <c r="C56" s="375">
        <v>1103467751</v>
      </c>
      <c r="D56" s="375">
        <v>166177685</v>
      </c>
      <c r="E56" s="375">
        <v>167816809</v>
      </c>
      <c r="F56" s="382">
        <v>15.2</v>
      </c>
      <c r="G56" s="375">
        <v>85572147.41</v>
      </c>
    </row>
    <row r="57" spans="1:7" ht="12.75" customHeight="1">
      <c r="A57" s="373"/>
      <c r="B57" s="374" t="s">
        <v>443</v>
      </c>
      <c r="C57" s="375">
        <v>67617973</v>
      </c>
      <c r="D57" s="375">
        <v>22745394</v>
      </c>
      <c r="E57" s="375">
        <v>21117719</v>
      </c>
      <c r="F57" s="382">
        <v>31.2</v>
      </c>
      <c r="G57" s="375">
        <v>6292288.289999999</v>
      </c>
    </row>
    <row r="58" spans="1:7" ht="12.75" customHeight="1">
      <c r="A58" s="373"/>
      <c r="B58" s="374" t="s">
        <v>444</v>
      </c>
      <c r="C58" s="375">
        <v>129110</v>
      </c>
      <c r="D58" s="375">
        <v>14000</v>
      </c>
      <c r="E58" s="375">
        <v>10186</v>
      </c>
      <c r="F58" s="382">
        <v>7.9</v>
      </c>
      <c r="G58" s="375">
        <v>6108</v>
      </c>
    </row>
    <row r="59" spans="1:7" ht="12.75" customHeight="1">
      <c r="A59" s="373"/>
      <c r="B59" s="374" t="s">
        <v>450</v>
      </c>
      <c r="C59" s="375">
        <v>17419105</v>
      </c>
      <c r="D59" s="375">
        <v>2903180</v>
      </c>
      <c r="E59" s="375">
        <v>2902818</v>
      </c>
      <c r="F59" s="382">
        <v>16.7</v>
      </c>
      <c r="G59" s="375">
        <v>1451387.67</v>
      </c>
    </row>
    <row r="60" spans="1:7" ht="12.75" customHeight="1">
      <c r="A60" s="370"/>
      <c r="B60" s="370" t="s">
        <v>719</v>
      </c>
      <c r="C60" s="371">
        <v>1543276501</v>
      </c>
      <c r="D60" s="371">
        <v>236422188</v>
      </c>
      <c r="E60" s="371">
        <v>228570931</v>
      </c>
      <c r="F60" s="386">
        <v>14.8</v>
      </c>
      <c r="G60" s="371">
        <v>128653693.87</v>
      </c>
    </row>
    <row r="61" spans="1:7" ht="12.75" customHeight="1">
      <c r="A61" s="380" t="s">
        <v>944</v>
      </c>
      <c r="B61" s="374" t="s">
        <v>721</v>
      </c>
      <c r="C61" s="375">
        <v>1543267994</v>
      </c>
      <c r="D61" s="375">
        <v>236422188</v>
      </c>
      <c r="E61" s="375">
        <v>228570931</v>
      </c>
      <c r="F61" s="382">
        <v>14.8</v>
      </c>
      <c r="G61" s="375">
        <v>128653693.87</v>
      </c>
    </row>
    <row r="62" spans="1:7" ht="12.75" customHeight="1">
      <c r="A62" s="380" t="s">
        <v>945</v>
      </c>
      <c r="B62" s="374" t="s">
        <v>723</v>
      </c>
      <c r="C62" s="375">
        <v>8559420</v>
      </c>
      <c r="D62" s="375">
        <v>1267447</v>
      </c>
      <c r="E62" s="375">
        <v>1239001</v>
      </c>
      <c r="F62" s="382">
        <v>14.5</v>
      </c>
      <c r="G62" s="375">
        <v>735700.73</v>
      </c>
    </row>
    <row r="63" spans="1:7" ht="12.75" customHeight="1">
      <c r="A63" s="373" t="s">
        <v>724</v>
      </c>
      <c r="B63" s="374" t="s">
        <v>725</v>
      </c>
      <c r="C63" s="375">
        <v>6178564</v>
      </c>
      <c r="D63" s="375">
        <v>832662</v>
      </c>
      <c r="E63" s="375">
        <v>832662</v>
      </c>
      <c r="F63" s="382">
        <v>13.5</v>
      </c>
      <c r="G63" s="375">
        <v>527055.17</v>
      </c>
    </row>
    <row r="64" spans="1:7" ht="12.75" customHeight="1">
      <c r="A64" s="377" t="s">
        <v>726</v>
      </c>
      <c r="B64" s="374" t="s">
        <v>727</v>
      </c>
      <c r="C64" s="375">
        <v>4979099</v>
      </c>
      <c r="D64" s="375">
        <v>582773</v>
      </c>
      <c r="E64" s="375">
        <v>582773</v>
      </c>
      <c r="F64" s="382">
        <v>11.7</v>
      </c>
      <c r="G64" s="375">
        <v>418920.29</v>
      </c>
    </row>
    <row r="65" spans="1:7" ht="12.75" customHeight="1">
      <c r="A65" s="377" t="s">
        <v>728</v>
      </c>
      <c r="B65" s="374" t="s">
        <v>729</v>
      </c>
      <c r="C65" s="381" t="s">
        <v>398</v>
      </c>
      <c r="D65" s="381" t="s">
        <v>398</v>
      </c>
      <c r="E65" s="375">
        <v>249889</v>
      </c>
      <c r="F65" s="382" t="s">
        <v>398</v>
      </c>
      <c r="G65" s="375">
        <v>108135</v>
      </c>
    </row>
    <row r="66" spans="1:7" ht="12.75" customHeight="1">
      <c r="A66" s="373" t="s">
        <v>730</v>
      </c>
      <c r="B66" s="374" t="s">
        <v>731</v>
      </c>
      <c r="C66" s="375">
        <v>2380856</v>
      </c>
      <c r="D66" s="375">
        <v>650428</v>
      </c>
      <c r="E66" s="375">
        <v>406339</v>
      </c>
      <c r="F66" s="382">
        <v>17.1</v>
      </c>
      <c r="G66" s="375">
        <v>208646</v>
      </c>
    </row>
    <row r="67" spans="1:7" ht="12.75" customHeight="1">
      <c r="A67" s="377" t="s">
        <v>732</v>
      </c>
      <c r="B67" s="151" t="s">
        <v>946</v>
      </c>
      <c r="C67" s="381" t="s">
        <v>398</v>
      </c>
      <c r="D67" s="381" t="s">
        <v>398</v>
      </c>
      <c r="E67" s="375">
        <v>165</v>
      </c>
      <c r="F67" s="382" t="s">
        <v>398</v>
      </c>
      <c r="G67" s="375">
        <v>127</v>
      </c>
    </row>
    <row r="68" spans="1:7" s="378" customFormat="1" ht="12.75" customHeight="1">
      <c r="A68" s="377" t="s">
        <v>734</v>
      </c>
      <c r="B68" s="151" t="s">
        <v>947</v>
      </c>
      <c r="C68" s="381" t="s">
        <v>398</v>
      </c>
      <c r="D68" s="381" t="s">
        <v>398</v>
      </c>
      <c r="E68" s="375">
        <v>370002</v>
      </c>
      <c r="F68" s="382" t="s">
        <v>398</v>
      </c>
      <c r="G68" s="375">
        <v>198313</v>
      </c>
    </row>
    <row r="69" spans="1:7" s="378" customFormat="1" ht="12.75" customHeight="1">
      <c r="A69" s="377" t="s">
        <v>736</v>
      </c>
      <c r="B69" s="383" t="s">
        <v>948</v>
      </c>
      <c r="C69" s="381" t="s">
        <v>398</v>
      </c>
      <c r="D69" s="381" t="s">
        <v>398</v>
      </c>
      <c r="E69" s="375">
        <v>35638</v>
      </c>
      <c r="F69" s="382" t="s">
        <v>398</v>
      </c>
      <c r="G69" s="375">
        <v>9719</v>
      </c>
    </row>
    <row r="70" spans="1:7" s="378" customFormat="1" ht="12.75" customHeight="1">
      <c r="A70" s="377" t="s">
        <v>740</v>
      </c>
      <c r="B70" s="151" t="s">
        <v>949</v>
      </c>
      <c r="C70" s="381" t="s">
        <v>398</v>
      </c>
      <c r="D70" s="381" t="s">
        <v>398</v>
      </c>
      <c r="E70" s="375">
        <v>534</v>
      </c>
      <c r="F70" s="382" t="s">
        <v>398</v>
      </c>
      <c r="G70" s="375">
        <v>487</v>
      </c>
    </row>
    <row r="71" spans="1:7" ht="12.75" customHeight="1">
      <c r="A71" s="380" t="s">
        <v>950</v>
      </c>
      <c r="B71" s="374" t="s">
        <v>745</v>
      </c>
      <c r="C71" s="375">
        <v>7096</v>
      </c>
      <c r="D71" s="375">
        <v>0</v>
      </c>
      <c r="E71" s="375">
        <v>0</v>
      </c>
      <c r="F71" s="382">
        <v>0</v>
      </c>
      <c r="G71" s="375">
        <v>0</v>
      </c>
    </row>
    <row r="72" spans="1:7" ht="12.75" customHeight="1">
      <c r="A72" s="380" t="s">
        <v>951</v>
      </c>
      <c r="B72" s="374" t="s">
        <v>753</v>
      </c>
      <c r="C72" s="375">
        <v>1534690278</v>
      </c>
      <c r="D72" s="375">
        <v>235154741</v>
      </c>
      <c r="E72" s="375">
        <v>227331930</v>
      </c>
      <c r="F72" s="382">
        <v>14.8</v>
      </c>
      <c r="G72" s="375">
        <v>127917993.14</v>
      </c>
    </row>
    <row r="73" spans="1:7" ht="12.75" customHeight="1">
      <c r="A73" s="373" t="s">
        <v>754</v>
      </c>
      <c r="B73" s="374" t="s">
        <v>755</v>
      </c>
      <c r="C73" s="375">
        <v>6320000</v>
      </c>
      <c r="D73" s="375">
        <v>721339</v>
      </c>
      <c r="E73" s="375">
        <v>640252</v>
      </c>
      <c r="F73" s="382">
        <v>10.1</v>
      </c>
      <c r="G73" s="375">
        <v>253658.27</v>
      </c>
    </row>
    <row r="74" spans="1:7" s="378" customFormat="1" ht="12.75" customHeight="1">
      <c r="A74" s="377" t="s">
        <v>758</v>
      </c>
      <c r="B74" s="374" t="s">
        <v>952</v>
      </c>
      <c r="C74" s="381" t="s">
        <v>398</v>
      </c>
      <c r="D74" s="381" t="s">
        <v>398</v>
      </c>
      <c r="E74" s="375">
        <v>640252</v>
      </c>
      <c r="F74" s="382" t="s">
        <v>398</v>
      </c>
      <c r="G74" s="375">
        <v>253658</v>
      </c>
    </row>
    <row r="75" spans="1:7" s="378" customFormat="1" ht="12.75" customHeight="1">
      <c r="A75" s="373" t="s">
        <v>766</v>
      </c>
      <c r="B75" s="374" t="s">
        <v>767</v>
      </c>
      <c r="C75" s="375">
        <v>1534690278</v>
      </c>
      <c r="D75" s="375">
        <v>234433402</v>
      </c>
      <c r="E75" s="375">
        <v>226691678</v>
      </c>
      <c r="F75" s="382">
        <v>14.8</v>
      </c>
      <c r="G75" s="375">
        <v>127664335</v>
      </c>
    </row>
    <row r="76" spans="1:7" ht="12.75" customHeight="1">
      <c r="A76" s="377" t="s">
        <v>768</v>
      </c>
      <c r="B76" s="151" t="s">
        <v>953</v>
      </c>
      <c r="C76" s="381" t="s">
        <v>398</v>
      </c>
      <c r="D76" s="381" t="s">
        <v>398</v>
      </c>
      <c r="E76" s="375">
        <v>226691678</v>
      </c>
      <c r="F76" s="382" t="s">
        <v>398</v>
      </c>
      <c r="G76" s="375">
        <v>127664335</v>
      </c>
    </row>
    <row r="77" spans="1:7" ht="12.75" customHeight="1">
      <c r="A77" s="384" t="s">
        <v>954</v>
      </c>
      <c r="B77" s="385" t="s">
        <v>955</v>
      </c>
      <c r="C77" s="381" t="s">
        <v>398</v>
      </c>
      <c r="D77" s="381" t="s">
        <v>398</v>
      </c>
      <c r="E77" s="375">
        <v>165973120</v>
      </c>
      <c r="F77" s="382" t="s">
        <v>398</v>
      </c>
      <c r="G77" s="375">
        <v>98442337</v>
      </c>
    </row>
    <row r="78" spans="1:7" ht="12.75" customHeight="1">
      <c r="A78" s="384" t="s">
        <v>956</v>
      </c>
      <c r="B78" s="385" t="s">
        <v>957</v>
      </c>
      <c r="C78" s="381" t="s">
        <v>398</v>
      </c>
      <c r="D78" s="381" t="s">
        <v>398</v>
      </c>
      <c r="E78" s="375">
        <v>35689038</v>
      </c>
      <c r="F78" s="382" t="s">
        <v>398</v>
      </c>
      <c r="G78" s="375">
        <v>16786112</v>
      </c>
    </row>
    <row r="79" spans="1:7" ht="12.75" customHeight="1">
      <c r="A79" s="384" t="s">
        <v>958</v>
      </c>
      <c r="B79" s="385" t="s">
        <v>959</v>
      </c>
      <c r="C79" s="381" t="s">
        <v>398</v>
      </c>
      <c r="D79" s="381" t="s">
        <v>398</v>
      </c>
      <c r="E79" s="375">
        <v>-163</v>
      </c>
      <c r="F79" s="382" t="s">
        <v>398</v>
      </c>
      <c r="G79" s="375">
        <v>0</v>
      </c>
    </row>
    <row r="80" spans="1:7" ht="12.75" customHeight="1">
      <c r="A80" s="384" t="s">
        <v>960</v>
      </c>
      <c r="B80" s="385" t="s">
        <v>961</v>
      </c>
      <c r="C80" s="381" t="s">
        <v>398</v>
      </c>
      <c r="D80" s="381" t="s">
        <v>398</v>
      </c>
      <c r="E80" s="375">
        <v>24972937</v>
      </c>
      <c r="F80" s="382" t="s">
        <v>398</v>
      </c>
      <c r="G80" s="375">
        <v>12414476</v>
      </c>
    </row>
    <row r="81" spans="1:7" ht="12.75" customHeight="1">
      <c r="A81" s="384" t="s">
        <v>962</v>
      </c>
      <c r="B81" s="385" t="s">
        <v>963</v>
      </c>
      <c r="C81" s="381" t="s">
        <v>398</v>
      </c>
      <c r="D81" s="381" t="s">
        <v>398</v>
      </c>
      <c r="E81" s="375">
        <v>56746</v>
      </c>
      <c r="F81" s="382" t="s">
        <v>398</v>
      </c>
      <c r="G81" s="375">
        <v>21410</v>
      </c>
    </row>
    <row r="82" spans="1:7" ht="12.75" customHeight="1">
      <c r="A82" s="380" t="s">
        <v>964</v>
      </c>
      <c r="B82" s="374" t="s">
        <v>773</v>
      </c>
      <c r="C82" s="375">
        <v>11200</v>
      </c>
      <c r="D82" s="375">
        <v>0</v>
      </c>
      <c r="E82" s="375">
        <v>0</v>
      </c>
      <c r="F82" s="382">
        <v>0</v>
      </c>
      <c r="G82" s="375">
        <v>0</v>
      </c>
    </row>
    <row r="83" spans="1:7" ht="12.75" customHeight="1">
      <c r="A83" s="373" t="s">
        <v>776</v>
      </c>
      <c r="B83" s="374" t="s">
        <v>777</v>
      </c>
      <c r="C83" s="375">
        <v>11200</v>
      </c>
      <c r="D83" s="375">
        <v>0</v>
      </c>
      <c r="E83" s="375">
        <v>0</v>
      </c>
      <c r="F83" s="382">
        <v>0</v>
      </c>
      <c r="G83" s="375">
        <v>0</v>
      </c>
    </row>
    <row r="84" spans="1:7" ht="12.75" customHeight="1">
      <c r="A84" s="380" t="s">
        <v>965</v>
      </c>
      <c r="B84" s="374" t="s">
        <v>789</v>
      </c>
      <c r="C84" s="375">
        <v>8507</v>
      </c>
      <c r="D84" s="375">
        <v>0</v>
      </c>
      <c r="E84" s="375">
        <v>0</v>
      </c>
      <c r="F84" s="382">
        <v>0</v>
      </c>
      <c r="G84" s="375">
        <v>0</v>
      </c>
    </row>
    <row r="85" spans="1:7" s="378" customFormat="1" ht="12.75">
      <c r="A85" s="380" t="s">
        <v>966</v>
      </c>
      <c r="B85" s="374" t="s">
        <v>791</v>
      </c>
      <c r="C85" s="375">
        <v>8507</v>
      </c>
      <c r="D85" s="375">
        <v>8507</v>
      </c>
      <c r="E85" s="375">
        <v>0</v>
      </c>
      <c r="F85" s="382">
        <v>0</v>
      </c>
      <c r="G85" s="375">
        <v>0</v>
      </c>
    </row>
    <row r="86" spans="1:7" s="378" customFormat="1" ht="12.75" customHeight="1">
      <c r="A86" s="370"/>
      <c r="B86" s="370" t="s">
        <v>402</v>
      </c>
      <c r="C86" s="371">
        <v>-354642562</v>
      </c>
      <c r="D86" s="371">
        <v>-44581929</v>
      </c>
      <c r="E86" s="371">
        <v>-36723399</v>
      </c>
      <c r="F86" s="386">
        <v>10.4</v>
      </c>
      <c r="G86" s="371">
        <v>-35331763.09999998</v>
      </c>
    </row>
    <row r="87" spans="1:7" s="378" customFormat="1" ht="12.75" customHeight="1">
      <c r="A87" s="370"/>
      <c r="B87" s="370" t="s">
        <v>403</v>
      </c>
      <c r="C87" s="371">
        <v>354642562</v>
      </c>
      <c r="D87" s="371">
        <v>44581929</v>
      </c>
      <c r="E87" s="371">
        <v>36723399</v>
      </c>
      <c r="F87" s="386">
        <v>10.4</v>
      </c>
      <c r="G87" s="371">
        <v>35331763.09999998</v>
      </c>
    </row>
    <row r="88" spans="1:7" ht="12.75" customHeight="1">
      <c r="A88" s="380" t="s">
        <v>809</v>
      </c>
      <c r="B88" s="374" t="s">
        <v>407</v>
      </c>
      <c r="C88" s="375">
        <v>-209996</v>
      </c>
      <c r="D88" s="375">
        <v>0</v>
      </c>
      <c r="E88" s="375">
        <v>0</v>
      </c>
      <c r="F88" s="382">
        <v>0</v>
      </c>
      <c r="G88" s="375">
        <v>0</v>
      </c>
    </row>
    <row r="89" spans="1:7" ht="12.75">
      <c r="A89" s="373"/>
      <c r="B89" s="374" t="s">
        <v>885</v>
      </c>
      <c r="C89" s="375">
        <v>-209996</v>
      </c>
      <c r="D89" s="375">
        <v>0</v>
      </c>
      <c r="E89" s="375">
        <v>0</v>
      </c>
      <c r="F89" s="382">
        <v>0</v>
      </c>
      <c r="G89" s="375">
        <v>0</v>
      </c>
    </row>
    <row r="90" spans="1:7" ht="25.5">
      <c r="A90" s="380" t="s">
        <v>967</v>
      </c>
      <c r="B90" s="374" t="s">
        <v>409</v>
      </c>
      <c r="C90" s="375">
        <v>0</v>
      </c>
      <c r="D90" s="375">
        <v>0</v>
      </c>
      <c r="E90" s="375">
        <v>84841</v>
      </c>
      <c r="F90" s="382">
        <v>0</v>
      </c>
      <c r="G90" s="375">
        <v>27754.05</v>
      </c>
    </row>
    <row r="91" spans="1:7" ht="12.75" customHeight="1">
      <c r="A91" s="380" t="s">
        <v>804</v>
      </c>
      <c r="B91" s="374" t="s">
        <v>461</v>
      </c>
      <c r="C91" s="375">
        <v>354852558</v>
      </c>
      <c r="D91" s="375">
        <v>44581929</v>
      </c>
      <c r="E91" s="375">
        <v>36638558</v>
      </c>
      <c r="F91" s="382">
        <v>10.3</v>
      </c>
      <c r="G91" s="375">
        <v>35304009.04999998</v>
      </c>
    </row>
    <row r="92" spans="1:7" ht="24" customHeight="1">
      <c r="A92" s="377"/>
      <c r="B92" s="374" t="s">
        <v>464</v>
      </c>
      <c r="C92" s="375">
        <v>354852558</v>
      </c>
      <c r="D92" s="375">
        <v>44581929</v>
      </c>
      <c r="E92" s="375">
        <v>36723399</v>
      </c>
      <c r="F92" s="382">
        <v>10.3</v>
      </c>
      <c r="G92" s="375">
        <v>35331763.09999998</v>
      </c>
    </row>
    <row r="93" spans="1:7" ht="25.5" customHeight="1">
      <c r="A93" s="377"/>
      <c r="B93" s="374" t="s">
        <v>465</v>
      </c>
      <c r="C93" s="375">
        <v>0</v>
      </c>
      <c r="D93" s="375">
        <v>0</v>
      </c>
      <c r="E93" s="375">
        <v>-84841</v>
      </c>
      <c r="F93" s="382">
        <v>0</v>
      </c>
      <c r="G93" s="375">
        <v>-27754.05</v>
      </c>
    </row>
    <row r="94" spans="1:7" ht="12.75" customHeight="1">
      <c r="A94" s="370" t="s">
        <v>969</v>
      </c>
      <c r="B94" s="370" t="s">
        <v>970</v>
      </c>
      <c r="C94" s="371"/>
      <c r="D94" s="371"/>
      <c r="E94" s="371"/>
      <c r="F94" s="386"/>
      <c r="G94" s="371"/>
    </row>
    <row r="95" spans="1:7" ht="12.75" customHeight="1">
      <c r="A95" s="370"/>
      <c r="B95" s="370" t="s">
        <v>709</v>
      </c>
      <c r="C95" s="371">
        <v>1188633939</v>
      </c>
      <c r="D95" s="371">
        <v>191840259</v>
      </c>
      <c r="E95" s="371">
        <v>191847532</v>
      </c>
      <c r="F95" s="386">
        <v>16.1</v>
      </c>
      <c r="G95" s="371">
        <v>93321930.77</v>
      </c>
    </row>
    <row r="96" spans="1:7" ht="12.75" customHeight="1">
      <c r="A96" s="388"/>
      <c r="B96" s="370" t="s">
        <v>426</v>
      </c>
      <c r="C96" s="371">
        <v>1103467751</v>
      </c>
      <c r="D96" s="371">
        <v>166177685</v>
      </c>
      <c r="E96" s="371">
        <v>167816809</v>
      </c>
      <c r="F96" s="386">
        <v>15.2</v>
      </c>
      <c r="G96" s="371">
        <v>85572147.41</v>
      </c>
    </row>
    <row r="97" spans="1:7" ht="12.75" customHeight="1">
      <c r="A97" s="389"/>
      <c r="B97" s="370" t="s">
        <v>449</v>
      </c>
      <c r="C97" s="371">
        <v>1103467751</v>
      </c>
      <c r="D97" s="371">
        <v>166177685</v>
      </c>
      <c r="E97" s="371">
        <v>167816809</v>
      </c>
      <c r="F97" s="386">
        <v>15.2</v>
      </c>
      <c r="G97" s="371">
        <v>85572147.41</v>
      </c>
    </row>
    <row r="98" spans="1:7" ht="12.75" customHeight="1">
      <c r="A98" s="380" t="s">
        <v>971</v>
      </c>
      <c r="B98" s="374" t="s">
        <v>972</v>
      </c>
      <c r="C98" s="375">
        <v>7</v>
      </c>
      <c r="D98" s="375">
        <v>166177685</v>
      </c>
      <c r="E98" s="375">
        <v>178669184</v>
      </c>
      <c r="F98" s="382">
        <v>16.2</v>
      </c>
      <c r="G98" s="375">
        <v>90924386.25</v>
      </c>
    </row>
    <row r="99" spans="1:7" ht="12.75" customHeight="1">
      <c r="A99" s="373" t="s">
        <v>973</v>
      </c>
      <c r="B99" s="374" t="s">
        <v>974</v>
      </c>
      <c r="C99" s="375">
        <v>30000</v>
      </c>
      <c r="D99" s="375">
        <v>55000</v>
      </c>
      <c r="E99" s="375">
        <v>5249</v>
      </c>
      <c r="F99" s="382">
        <v>7.663433333</v>
      </c>
      <c r="G99" s="375">
        <v>2949.97</v>
      </c>
    </row>
    <row r="100" spans="1:7" ht="12.75" customHeight="1">
      <c r="A100" s="377" t="s">
        <v>975</v>
      </c>
      <c r="B100" s="374" t="s">
        <v>976</v>
      </c>
      <c r="C100" s="375"/>
      <c r="D100" s="375">
        <v>55000</v>
      </c>
      <c r="E100" s="375">
        <v>5249</v>
      </c>
      <c r="F100" s="382">
        <v>7.663433333</v>
      </c>
      <c r="G100" s="375">
        <v>2949.97</v>
      </c>
    </row>
    <row r="101" spans="1:7" s="378" customFormat="1" ht="25.5" customHeight="1">
      <c r="A101" s="373" t="s">
        <v>977</v>
      </c>
      <c r="B101" s="374" t="s">
        <v>978</v>
      </c>
      <c r="C101" s="375">
        <v>1103437751</v>
      </c>
      <c r="D101" s="375">
        <v>166172185</v>
      </c>
      <c r="E101" s="375">
        <v>178663935</v>
      </c>
      <c r="F101" s="382">
        <v>16.2</v>
      </c>
      <c r="G101" s="375">
        <v>90921436.28</v>
      </c>
    </row>
    <row r="102" spans="1:7" s="378" customFormat="1" ht="12.75" customHeight="1">
      <c r="A102" s="377" t="s">
        <v>979</v>
      </c>
      <c r="B102" s="374" t="s">
        <v>980</v>
      </c>
      <c r="C102" s="375">
        <v>707562172</v>
      </c>
      <c r="D102" s="375">
        <v>105995902</v>
      </c>
      <c r="E102" s="375">
        <v>118329162</v>
      </c>
      <c r="F102" s="382">
        <v>16.7</v>
      </c>
      <c r="G102" s="375">
        <v>60217305.14</v>
      </c>
    </row>
    <row r="103" spans="1:7" s="378" customFormat="1" ht="12.75" customHeight="1">
      <c r="A103" s="377" t="s">
        <v>981</v>
      </c>
      <c r="B103" s="374" t="s">
        <v>982</v>
      </c>
      <c r="C103" s="375">
        <v>130239197</v>
      </c>
      <c r="D103" s="375">
        <v>19797409</v>
      </c>
      <c r="E103" s="375">
        <v>19849549</v>
      </c>
      <c r="F103" s="382">
        <v>15.2</v>
      </c>
      <c r="G103" s="375">
        <v>10101357.41</v>
      </c>
    </row>
    <row r="104" spans="1:7" ht="25.5" customHeight="1">
      <c r="A104" s="377" t="s">
        <v>983</v>
      </c>
      <c r="B104" s="374" t="s">
        <v>984</v>
      </c>
      <c r="C104" s="375">
        <v>10433203</v>
      </c>
      <c r="D104" s="375">
        <v>1585934</v>
      </c>
      <c r="E104" s="375">
        <v>1590107</v>
      </c>
      <c r="F104" s="382">
        <v>15.2</v>
      </c>
      <c r="G104" s="375">
        <v>809198.7</v>
      </c>
    </row>
    <row r="105" spans="1:7" ht="25.5" customHeight="1">
      <c r="A105" s="377" t="s">
        <v>985</v>
      </c>
      <c r="B105" s="374" t="s">
        <v>986</v>
      </c>
      <c r="C105" s="375">
        <v>255203179</v>
      </c>
      <c r="D105" s="375">
        <v>38792943</v>
      </c>
      <c r="E105" s="375">
        <v>38895118</v>
      </c>
      <c r="F105" s="382">
        <v>15.2</v>
      </c>
      <c r="G105" s="375">
        <v>19793576.03</v>
      </c>
    </row>
    <row r="106" spans="1:7" ht="12.75" customHeight="1">
      <c r="A106" s="373" t="s">
        <v>987</v>
      </c>
      <c r="B106" s="374" t="s">
        <v>988</v>
      </c>
      <c r="C106" s="375">
        <v>0</v>
      </c>
      <c r="D106" s="375">
        <v>0</v>
      </c>
      <c r="E106" s="375">
        <v>-10852375</v>
      </c>
      <c r="F106" s="382">
        <v>0</v>
      </c>
      <c r="G106" s="375">
        <v>-5352238.84</v>
      </c>
    </row>
    <row r="107" spans="1:7" ht="25.5" customHeight="1">
      <c r="A107" s="377" t="s">
        <v>989</v>
      </c>
      <c r="B107" s="374" t="s">
        <v>990</v>
      </c>
      <c r="C107" s="375">
        <v>0</v>
      </c>
      <c r="D107" s="375">
        <v>0</v>
      </c>
      <c r="E107" s="375">
        <v>214462</v>
      </c>
      <c r="F107" s="382">
        <v>0</v>
      </c>
      <c r="G107" s="375">
        <v>124941.11</v>
      </c>
    </row>
    <row r="108" spans="1:7" ht="25.5" customHeight="1">
      <c r="A108" s="377" t="s">
        <v>991</v>
      </c>
      <c r="B108" s="374" t="s">
        <v>992</v>
      </c>
      <c r="C108" s="375">
        <v>0</v>
      </c>
      <c r="D108" s="375">
        <v>0</v>
      </c>
      <c r="E108" s="375">
        <v>-11089982</v>
      </c>
      <c r="F108" s="382">
        <v>0</v>
      </c>
      <c r="G108" s="375">
        <v>-5499728.26</v>
      </c>
    </row>
    <row r="109" spans="1:7" ht="12.75" customHeight="1">
      <c r="A109" s="377" t="s">
        <v>993</v>
      </c>
      <c r="B109" s="374" t="s">
        <v>988</v>
      </c>
      <c r="C109" s="375">
        <v>0</v>
      </c>
      <c r="D109" s="375">
        <v>0</v>
      </c>
      <c r="E109" s="375">
        <v>23145</v>
      </c>
      <c r="F109" s="382">
        <v>0</v>
      </c>
      <c r="G109" s="375">
        <v>22548.31</v>
      </c>
    </row>
    <row r="110" spans="1:7" ht="12.75" customHeight="1">
      <c r="A110" s="388"/>
      <c r="B110" s="370" t="s">
        <v>443</v>
      </c>
      <c r="C110" s="371">
        <v>67617973</v>
      </c>
      <c r="D110" s="371">
        <v>22762594</v>
      </c>
      <c r="E110" s="371">
        <v>21117719</v>
      </c>
      <c r="F110" s="386">
        <v>31.2</v>
      </c>
      <c r="G110" s="371">
        <v>6292288.289999999</v>
      </c>
    </row>
    <row r="111" spans="1:7" ht="25.5" customHeight="1">
      <c r="A111" s="373" t="s">
        <v>994</v>
      </c>
      <c r="B111" s="374" t="s">
        <v>995</v>
      </c>
      <c r="C111" s="375">
        <v>541239</v>
      </c>
      <c r="D111" s="375">
        <v>114560</v>
      </c>
      <c r="E111" s="375">
        <v>172091</v>
      </c>
      <c r="F111" s="382">
        <v>31.8</v>
      </c>
      <c r="G111" s="375">
        <v>89473.47</v>
      </c>
    </row>
    <row r="112" spans="1:7" ht="12.75" customHeight="1">
      <c r="A112" s="377" t="s">
        <v>996</v>
      </c>
      <c r="B112" s="374" t="s">
        <v>997</v>
      </c>
      <c r="C112" s="375">
        <v>78000</v>
      </c>
      <c r="D112" s="375">
        <v>78000</v>
      </c>
      <c r="E112" s="375">
        <v>94750</v>
      </c>
      <c r="F112" s="382">
        <v>121.5</v>
      </c>
      <c r="G112" s="375">
        <v>52807.75</v>
      </c>
    </row>
    <row r="113" spans="1:7" ht="25.5" customHeight="1">
      <c r="A113" s="377" t="s">
        <v>998</v>
      </c>
      <c r="B113" s="374" t="s">
        <v>999</v>
      </c>
      <c r="C113" s="375">
        <v>20000</v>
      </c>
      <c r="D113" s="375">
        <v>0</v>
      </c>
      <c r="E113" s="375">
        <v>6073</v>
      </c>
      <c r="F113" s="382">
        <v>30.4</v>
      </c>
      <c r="G113" s="375">
        <v>1341</v>
      </c>
    </row>
    <row r="114" spans="1:7" ht="12.75" customHeight="1">
      <c r="A114" s="384" t="s">
        <v>1000</v>
      </c>
      <c r="B114" s="374" t="s">
        <v>1001</v>
      </c>
      <c r="C114" s="375">
        <v>10000</v>
      </c>
      <c r="D114" s="375">
        <v>0</v>
      </c>
      <c r="E114" s="375">
        <v>4073</v>
      </c>
      <c r="F114" s="382">
        <v>40.7</v>
      </c>
      <c r="G114" s="375">
        <v>1341</v>
      </c>
    </row>
    <row r="115" spans="1:7" ht="12.75" customHeight="1">
      <c r="A115" s="384" t="s">
        <v>1002</v>
      </c>
      <c r="B115" s="374" t="s">
        <v>1003</v>
      </c>
      <c r="C115" s="375">
        <v>10000</v>
      </c>
      <c r="D115" s="375">
        <v>0</v>
      </c>
      <c r="E115" s="375">
        <v>2000</v>
      </c>
      <c r="F115" s="382">
        <v>20</v>
      </c>
      <c r="G115" s="375">
        <v>0</v>
      </c>
    </row>
    <row r="116" spans="1:7" ht="25.5" customHeight="1">
      <c r="A116" s="377" t="s">
        <v>1004</v>
      </c>
      <c r="B116" s="374" t="s">
        <v>1005</v>
      </c>
      <c r="C116" s="375">
        <v>425000</v>
      </c>
      <c r="D116" s="375">
        <v>34400</v>
      </c>
      <c r="E116" s="375">
        <v>70252</v>
      </c>
      <c r="F116" s="382">
        <v>16.5</v>
      </c>
      <c r="G116" s="375">
        <v>34996.8</v>
      </c>
    </row>
    <row r="117" spans="1:7" s="378" customFormat="1" ht="25.5">
      <c r="A117" s="384" t="s">
        <v>1006</v>
      </c>
      <c r="B117" s="374" t="s">
        <v>1007</v>
      </c>
      <c r="C117" s="375">
        <v>5000</v>
      </c>
      <c r="D117" s="375">
        <v>0</v>
      </c>
      <c r="E117" s="375">
        <v>0</v>
      </c>
      <c r="F117" s="382">
        <v>0</v>
      </c>
      <c r="G117" s="375">
        <v>0</v>
      </c>
    </row>
    <row r="118" spans="1:7" s="378" customFormat="1" ht="12.75">
      <c r="A118" s="384" t="s">
        <v>1008</v>
      </c>
      <c r="B118" s="374" t="s">
        <v>1009</v>
      </c>
      <c r="C118" s="375">
        <v>13239</v>
      </c>
      <c r="D118" s="375">
        <v>2160</v>
      </c>
      <c r="E118" s="375">
        <v>688.08</v>
      </c>
      <c r="F118" s="382">
        <v>5.197371403</v>
      </c>
      <c r="G118" s="375">
        <v>0</v>
      </c>
    </row>
    <row r="119" spans="1:7" ht="25.5" customHeight="1">
      <c r="A119" s="377" t="s">
        <v>1010</v>
      </c>
      <c r="B119" s="374" t="s">
        <v>1011</v>
      </c>
      <c r="C119" s="375">
        <v>67076734</v>
      </c>
      <c r="D119" s="375">
        <v>22630834</v>
      </c>
      <c r="E119" s="375">
        <v>20945629</v>
      </c>
      <c r="F119" s="382">
        <v>31.2</v>
      </c>
      <c r="G119" s="375">
        <v>6202815.82</v>
      </c>
    </row>
    <row r="120" spans="1:7" ht="25.5" customHeight="1">
      <c r="A120" s="384" t="s">
        <v>1012</v>
      </c>
      <c r="B120" s="374" t="s">
        <v>1013</v>
      </c>
      <c r="C120" s="375">
        <v>3000000</v>
      </c>
      <c r="D120" s="375">
        <v>750000</v>
      </c>
      <c r="E120" s="375">
        <v>942005.25</v>
      </c>
      <c r="F120" s="382">
        <v>31.400175</v>
      </c>
      <c r="G120" s="375">
        <v>0</v>
      </c>
    </row>
    <row r="121" spans="1:7" ht="25.5" customHeight="1">
      <c r="A121" s="384" t="s">
        <v>1014</v>
      </c>
      <c r="B121" s="374" t="s">
        <v>1015</v>
      </c>
      <c r="C121" s="375">
        <v>64076734</v>
      </c>
      <c r="D121" s="375">
        <v>21880834</v>
      </c>
      <c r="E121" s="375">
        <v>19995403</v>
      </c>
      <c r="F121" s="382">
        <v>31.2</v>
      </c>
      <c r="G121" s="375">
        <v>6199569.67</v>
      </c>
    </row>
    <row r="122" spans="1:7" ht="12.75" customHeight="1">
      <c r="A122" s="384" t="s">
        <v>1016</v>
      </c>
      <c r="B122" s="374" t="s">
        <v>1017</v>
      </c>
      <c r="C122" s="375">
        <v>0</v>
      </c>
      <c r="D122" s="375">
        <v>0</v>
      </c>
      <c r="E122" s="375">
        <v>8221</v>
      </c>
      <c r="F122" s="382">
        <v>0</v>
      </c>
      <c r="G122" s="375">
        <v>3246</v>
      </c>
    </row>
    <row r="123" spans="1:7" ht="25.5" customHeight="1">
      <c r="A123" s="388"/>
      <c r="B123" s="370" t="s">
        <v>444</v>
      </c>
      <c r="C123" s="371">
        <v>129110</v>
      </c>
      <c r="D123" s="371">
        <v>14000</v>
      </c>
      <c r="E123" s="371">
        <v>10186</v>
      </c>
      <c r="F123" s="386">
        <v>7.9</v>
      </c>
      <c r="G123" s="371">
        <v>6108</v>
      </c>
    </row>
    <row r="124" spans="1:7" ht="12.75" customHeight="1">
      <c r="A124" s="388"/>
      <c r="B124" s="370" t="s">
        <v>450</v>
      </c>
      <c r="C124" s="371">
        <v>17419105</v>
      </c>
      <c r="D124" s="371">
        <v>2903180</v>
      </c>
      <c r="E124" s="371">
        <v>2902818</v>
      </c>
      <c r="F124" s="386">
        <v>16.7</v>
      </c>
      <c r="G124" s="371">
        <v>1451387.67</v>
      </c>
    </row>
    <row r="125" spans="1:7" ht="12.75" customHeight="1">
      <c r="A125" s="380" t="s">
        <v>1018</v>
      </c>
      <c r="B125" s="374" t="s">
        <v>852</v>
      </c>
      <c r="C125" s="375">
        <v>17419105</v>
      </c>
      <c r="D125" s="375">
        <v>2903180</v>
      </c>
      <c r="E125" s="375">
        <v>2902818</v>
      </c>
      <c r="F125" s="382">
        <v>16.7</v>
      </c>
      <c r="G125" s="375">
        <v>1451387.67</v>
      </c>
    </row>
    <row r="126" spans="1:7" ht="25.5" customHeight="1">
      <c r="A126" s="373" t="s">
        <v>1019</v>
      </c>
      <c r="B126" s="374" t="s">
        <v>1020</v>
      </c>
      <c r="C126" s="375">
        <v>17419105</v>
      </c>
      <c r="D126" s="375">
        <v>2903180</v>
      </c>
      <c r="E126" s="375">
        <v>2902818</v>
      </c>
      <c r="F126" s="382">
        <v>16.7</v>
      </c>
      <c r="G126" s="375">
        <v>1451387.67</v>
      </c>
    </row>
    <row r="127" spans="1:7" ht="25.5" customHeight="1">
      <c r="A127" s="377" t="s">
        <v>1021</v>
      </c>
      <c r="B127" s="374" t="s">
        <v>1022</v>
      </c>
      <c r="C127" s="375">
        <v>17419105</v>
      </c>
      <c r="D127" s="375">
        <v>2903180</v>
      </c>
      <c r="E127" s="375">
        <v>2902818</v>
      </c>
      <c r="F127" s="382">
        <v>16.7</v>
      </c>
      <c r="G127" s="375">
        <v>1451387.67</v>
      </c>
    </row>
    <row r="128" spans="1:7" ht="25.5" customHeight="1">
      <c r="A128" s="384" t="s">
        <v>1023</v>
      </c>
      <c r="B128" s="374" t="s">
        <v>1024</v>
      </c>
      <c r="C128" s="375">
        <v>1026209</v>
      </c>
      <c r="D128" s="375">
        <v>171034</v>
      </c>
      <c r="E128" s="375">
        <v>171034</v>
      </c>
      <c r="F128" s="382">
        <v>16.7</v>
      </c>
      <c r="G128" s="375">
        <v>85517</v>
      </c>
    </row>
    <row r="129" spans="1:7" ht="25.5">
      <c r="A129" s="384" t="s">
        <v>1025</v>
      </c>
      <c r="B129" s="374" t="s">
        <v>1026</v>
      </c>
      <c r="C129" s="375">
        <v>1742000</v>
      </c>
      <c r="D129" s="375">
        <v>290332</v>
      </c>
      <c r="E129" s="375">
        <v>289970</v>
      </c>
      <c r="F129" s="382">
        <v>16.6</v>
      </c>
      <c r="G129" s="375">
        <v>144963.67</v>
      </c>
    </row>
    <row r="130" spans="1:7" s="378" customFormat="1" ht="25.5">
      <c r="A130" s="384" t="s">
        <v>1027</v>
      </c>
      <c r="B130" s="374" t="s">
        <v>1028</v>
      </c>
      <c r="C130" s="375">
        <v>300960</v>
      </c>
      <c r="D130" s="375">
        <v>50160</v>
      </c>
      <c r="E130" s="375">
        <v>50160</v>
      </c>
      <c r="F130" s="382">
        <v>16.7</v>
      </c>
      <c r="G130" s="375">
        <v>25080</v>
      </c>
    </row>
    <row r="131" spans="1:7" s="378" customFormat="1" ht="25.5">
      <c r="A131" s="384" t="s">
        <v>1029</v>
      </c>
      <c r="B131" s="374" t="s">
        <v>1030</v>
      </c>
      <c r="C131" s="375">
        <v>2250000</v>
      </c>
      <c r="D131" s="375">
        <v>375000</v>
      </c>
      <c r="E131" s="375">
        <v>375000</v>
      </c>
      <c r="F131" s="382">
        <v>16.7</v>
      </c>
      <c r="G131" s="375">
        <v>187500</v>
      </c>
    </row>
    <row r="132" spans="1:7" s="378" customFormat="1" ht="25.5">
      <c r="A132" s="384" t="s">
        <v>1031</v>
      </c>
      <c r="B132" s="374" t="s">
        <v>1032</v>
      </c>
      <c r="C132" s="375">
        <v>995069</v>
      </c>
      <c r="D132" s="375">
        <v>165844</v>
      </c>
      <c r="E132" s="375">
        <v>165844</v>
      </c>
      <c r="F132" s="382">
        <v>16.7</v>
      </c>
      <c r="G132" s="375">
        <v>82922</v>
      </c>
    </row>
    <row r="133" spans="1:7" ht="25.5">
      <c r="A133" s="384" t="s">
        <v>1033</v>
      </c>
      <c r="B133" s="374" t="s">
        <v>1034</v>
      </c>
      <c r="C133" s="375">
        <v>10920000</v>
      </c>
      <c r="D133" s="375">
        <v>1820000</v>
      </c>
      <c r="E133" s="375">
        <v>1820000</v>
      </c>
      <c r="F133" s="382">
        <v>16.7</v>
      </c>
      <c r="G133" s="375">
        <v>910000</v>
      </c>
    </row>
    <row r="134" spans="1:7" ht="12.75">
      <c r="A134" s="384" t="s">
        <v>1035</v>
      </c>
      <c r="B134" s="374" t="s">
        <v>1036</v>
      </c>
      <c r="C134" s="375">
        <v>184867</v>
      </c>
      <c r="D134" s="375">
        <v>30810</v>
      </c>
      <c r="E134" s="375">
        <v>30810</v>
      </c>
      <c r="F134" s="382">
        <v>16.7</v>
      </c>
      <c r="G134" s="375">
        <v>15405</v>
      </c>
    </row>
    <row r="135" spans="1:7" ht="12.75" customHeight="1">
      <c r="A135" s="370"/>
      <c r="B135" s="370" t="s">
        <v>719</v>
      </c>
      <c r="C135" s="371">
        <v>1543276501</v>
      </c>
      <c r="D135" s="371">
        <v>236422188</v>
      </c>
      <c r="E135" s="371">
        <v>228570931</v>
      </c>
      <c r="F135" s="386">
        <v>14.8</v>
      </c>
      <c r="G135" s="371">
        <v>128653693.87</v>
      </c>
    </row>
    <row r="136" spans="1:7" s="378" customFormat="1" ht="22.5" customHeight="1">
      <c r="A136" s="380" t="s">
        <v>944</v>
      </c>
      <c r="B136" s="374" t="s">
        <v>721</v>
      </c>
      <c r="C136" s="375">
        <v>1543267994</v>
      </c>
      <c r="D136" s="375">
        <v>236422188</v>
      </c>
      <c r="E136" s="375">
        <v>228570931</v>
      </c>
      <c r="F136" s="382">
        <v>14.8</v>
      </c>
      <c r="G136" s="375">
        <v>128653693.87</v>
      </c>
    </row>
    <row r="137" spans="1:7" s="378" customFormat="1" ht="12.75">
      <c r="A137" s="380" t="s">
        <v>945</v>
      </c>
      <c r="B137" s="374" t="s">
        <v>723</v>
      </c>
      <c r="C137" s="375">
        <v>8559420</v>
      </c>
      <c r="D137" s="375">
        <v>1267447</v>
      </c>
      <c r="E137" s="375">
        <v>1239001</v>
      </c>
      <c r="F137" s="382">
        <v>14.5</v>
      </c>
      <c r="G137" s="375">
        <v>735700.73</v>
      </c>
    </row>
    <row r="138" spans="1:7" ht="12.75">
      <c r="A138" s="373" t="s">
        <v>724</v>
      </c>
      <c r="B138" s="374" t="s">
        <v>725</v>
      </c>
      <c r="C138" s="375">
        <v>6178564</v>
      </c>
      <c r="D138" s="375">
        <v>832662</v>
      </c>
      <c r="E138" s="375">
        <v>832662</v>
      </c>
      <c r="F138" s="382">
        <v>13.5</v>
      </c>
      <c r="G138" s="375">
        <v>527055.17</v>
      </c>
    </row>
    <row r="139" spans="1:7" ht="12.75" customHeight="1">
      <c r="A139" s="377" t="s">
        <v>726</v>
      </c>
      <c r="B139" s="374" t="s">
        <v>727</v>
      </c>
      <c r="C139" s="375">
        <v>4979099</v>
      </c>
      <c r="D139" s="375">
        <v>582773</v>
      </c>
      <c r="E139" s="375">
        <v>582773</v>
      </c>
      <c r="F139" s="382">
        <v>11.7</v>
      </c>
      <c r="G139" s="375">
        <v>418920.29</v>
      </c>
    </row>
    <row r="140" spans="1:7" ht="38.25">
      <c r="A140" s="377" t="s">
        <v>728</v>
      </c>
      <c r="B140" s="374" t="s">
        <v>729</v>
      </c>
      <c r="C140" s="381" t="s">
        <v>398</v>
      </c>
      <c r="D140" s="381" t="s">
        <v>398</v>
      </c>
      <c r="E140" s="375">
        <v>249889</v>
      </c>
      <c r="F140" s="382" t="s">
        <v>398</v>
      </c>
      <c r="G140" s="375">
        <v>108135</v>
      </c>
    </row>
    <row r="141" spans="1:7" ht="12.75">
      <c r="A141" s="373" t="s">
        <v>730</v>
      </c>
      <c r="B141" s="374" t="s">
        <v>731</v>
      </c>
      <c r="C141" s="375">
        <v>2380856</v>
      </c>
      <c r="D141" s="375">
        <v>434785</v>
      </c>
      <c r="E141" s="375">
        <v>406339</v>
      </c>
      <c r="F141" s="382">
        <v>17.1</v>
      </c>
      <c r="G141" s="375">
        <v>208646</v>
      </c>
    </row>
    <row r="142" spans="1:7" s="378" customFormat="1" ht="12.75">
      <c r="A142" s="377" t="s">
        <v>732</v>
      </c>
      <c r="B142" s="151" t="s">
        <v>946</v>
      </c>
      <c r="C142" s="381" t="s">
        <v>398</v>
      </c>
      <c r="D142" s="381" t="s">
        <v>398</v>
      </c>
      <c r="E142" s="375">
        <v>165</v>
      </c>
      <c r="F142" s="382" t="s">
        <v>398</v>
      </c>
      <c r="G142" s="375">
        <v>127</v>
      </c>
    </row>
    <row r="143" spans="1:7" s="378" customFormat="1" ht="12.75">
      <c r="A143" s="377" t="s">
        <v>734</v>
      </c>
      <c r="B143" s="151" t="s">
        <v>947</v>
      </c>
      <c r="C143" s="381" t="s">
        <v>398</v>
      </c>
      <c r="D143" s="381" t="s">
        <v>398</v>
      </c>
      <c r="E143" s="375">
        <v>370002</v>
      </c>
      <c r="F143" s="382" t="s">
        <v>398</v>
      </c>
      <c r="G143" s="375">
        <v>198313</v>
      </c>
    </row>
    <row r="144" spans="1:7" s="378" customFormat="1" ht="38.25">
      <c r="A144" s="377" t="s">
        <v>736</v>
      </c>
      <c r="B144" s="383" t="s">
        <v>948</v>
      </c>
      <c r="C144" s="381" t="s">
        <v>398</v>
      </c>
      <c r="D144" s="381" t="s">
        <v>398</v>
      </c>
      <c r="E144" s="375">
        <v>35638</v>
      </c>
      <c r="F144" s="382" t="s">
        <v>398</v>
      </c>
      <c r="G144" s="375">
        <v>9719</v>
      </c>
    </row>
    <row r="145" spans="1:7" s="378" customFormat="1" ht="12.75">
      <c r="A145" s="377" t="s">
        <v>740</v>
      </c>
      <c r="B145" s="151" t="s">
        <v>949</v>
      </c>
      <c r="C145" s="381" t="s">
        <v>398</v>
      </c>
      <c r="D145" s="381" t="s">
        <v>398</v>
      </c>
      <c r="E145" s="375">
        <v>534</v>
      </c>
      <c r="F145" s="382" t="s">
        <v>398</v>
      </c>
      <c r="G145" s="375">
        <v>487</v>
      </c>
    </row>
    <row r="146" spans="1:7" ht="12.75">
      <c r="A146" s="380" t="s">
        <v>950</v>
      </c>
      <c r="B146" s="374" t="s">
        <v>745</v>
      </c>
      <c r="C146" s="375">
        <v>7096</v>
      </c>
      <c r="D146" s="375">
        <v>0</v>
      </c>
      <c r="E146" s="375">
        <v>0</v>
      </c>
      <c r="F146" s="382">
        <v>0</v>
      </c>
      <c r="G146" s="375">
        <v>0</v>
      </c>
    </row>
    <row r="147" spans="1:7" ht="12.75">
      <c r="A147" s="380" t="s">
        <v>951</v>
      </c>
      <c r="B147" s="374" t="s">
        <v>753</v>
      </c>
      <c r="C147" s="375">
        <v>1534690278</v>
      </c>
      <c r="D147" s="375">
        <v>235154741</v>
      </c>
      <c r="E147" s="375">
        <v>227331930</v>
      </c>
      <c r="F147" s="382">
        <v>14.8</v>
      </c>
      <c r="G147" s="375">
        <v>127917993.14</v>
      </c>
    </row>
    <row r="148" spans="1:7" ht="12.75">
      <c r="A148" s="373" t="s">
        <v>754</v>
      </c>
      <c r="B148" s="374" t="s">
        <v>755</v>
      </c>
      <c r="C148" s="375">
        <v>6320000</v>
      </c>
      <c r="D148" s="375">
        <v>721339</v>
      </c>
      <c r="E148" s="375">
        <v>640252</v>
      </c>
      <c r="F148" s="382">
        <v>10.1</v>
      </c>
      <c r="G148" s="375">
        <v>253658.27</v>
      </c>
    </row>
    <row r="149" spans="1:7" ht="35.25" customHeight="1">
      <c r="A149" s="377" t="s">
        <v>758</v>
      </c>
      <c r="B149" s="374" t="s">
        <v>952</v>
      </c>
      <c r="C149" s="381" t="s">
        <v>398</v>
      </c>
      <c r="D149" s="381" t="s">
        <v>398</v>
      </c>
      <c r="E149" s="375">
        <v>640252</v>
      </c>
      <c r="F149" s="382" t="s">
        <v>398</v>
      </c>
      <c r="G149" s="375">
        <v>253658</v>
      </c>
    </row>
    <row r="150" spans="1:7" ht="12.75" customHeight="1">
      <c r="A150" s="373" t="s">
        <v>766</v>
      </c>
      <c r="B150" s="374" t="s">
        <v>767</v>
      </c>
      <c r="C150" s="375">
        <v>1528370278</v>
      </c>
      <c r="D150" s="375">
        <v>234433402</v>
      </c>
      <c r="E150" s="375">
        <v>226691678</v>
      </c>
      <c r="F150" s="382">
        <v>14.8</v>
      </c>
      <c r="G150" s="375">
        <v>127664335</v>
      </c>
    </row>
    <row r="151" spans="1:7" ht="12.75" customHeight="1">
      <c r="A151" s="377" t="s">
        <v>768</v>
      </c>
      <c r="B151" s="151" t="s">
        <v>953</v>
      </c>
      <c r="C151" s="381" t="s">
        <v>398</v>
      </c>
      <c r="D151" s="381" t="s">
        <v>398</v>
      </c>
      <c r="E151" s="375">
        <v>226691678</v>
      </c>
      <c r="F151" s="382" t="s">
        <v>398</v>
      </c>
      <c r="G151" s="375">
        <v>127664335</v>
      </c>
    </row>
    <row r="152" spans="1:7" ht="12.75">
      <c r="A152" s="384" t="s">
        <v>954</v>
      </c>
      <c r="B152" s="385" t="s">
        <v>955</v>
      </c>
      <c r="C152" s="381" t="s">
        <v>398</v>
      </c>
      <c r="D152" s="381" t="s">
        <v>398</v>
      </c>
      <c r="E152" s="375">
        <v>165973120</v>
      </c>
      <c r="F152" s="382" t="s">
        <v>398</v>
      </c>
      <c r="G152" s="375">
        <v>98442337</v>
      </c>
    </row>
    <row r="153" spans="1:7" s="378" customFormat="1" ht="12.75">
      <c r="A153" s="384" t="s">
        <v>956</v>
      </c>
      <c r="B153" s="385" t="s">
        <v>957</v>
      </c>
      <c r="C153" s="381" t="s">
        <v>398</v>
      </c>
      <c r="D153" s="381" t="s">
        <v>398</v>
      </c>
      <c r="E153" s="375">
        <v>35689038</v>
      </c>
      <c r="F153" s="382" t="s">
        <v>398</v>
      </c>
      <c r="G153" s="375">
        <v>16786112</v>
      </c>
    </row>
    <row r="154" spans="1:7" s="378" customFormat="1" ht="12.75" customHeight="1">
      <c r="A154" s="384" t="s">
        <v>958</v>
      </c>
      <c r="B154" s="385" t="s">
        <v>959</v>
      </c>
      <c r="C154" s="381" t="s">
        <v>398</v>
      </c>
      <c r="D154" s="381" t="s">
        <v>398</v>
      </c>
      <c r="E154" s="375">
        <v>-163</v>
      </c>
      <c r="F154" s="382" t="s">
        <v>398</v>
      </c>
      <c r="G154" s="375">
        <v>0</v>
      </c>
    </row>
    <row r="155" spans="1:7" s="378" customFormat="1" ht="12.75" customHeight="1">
      <c r="A155" s="384" t="s">
        <v>960</v>
      </c>
      <c r="B155" s="385" t="s">
        <v>961</v>
      </c>
      <c r="C155" s="381" t="s">
        <v>398</v>
      </c>
      <c r="D155" s="381" t="s">
        <v>398</v>
      </c>
      <c r="E155" s="375">
        <v>24972937</v>
      </c>
      <c r="F155" s="382" t="s">
        <v>398</v>
      </c>
      <c r="G155" s="375">
        <v>12414476</v>
      </c>
    </row>
    <row r="156" spans="1:7" s="378" customFormat="1" ht="12.75" customHeight="1">
      <c r="A156" s="384" t="s">
        <v>962</v>
      </c>
      <c r="B156" s="385" t="s">
        <v>963</v>
      </c>
      <c r="C156" s="381" t="s">
        <v>398</v>
      </c>
      <c r="D156" s="381" t="s">
        <v>398</v>
      </c>
      <c r="E156" s="375">
        <v>56746</v>
      </c>
      <c r="F156" s="382" t="s">
        <v>398</v>
      </c>
      <c r="G156" s="375">
        <v>21410</v>
      </c>
    </row>
    <row r="157" spans="1:7" ht="25.5" customHeight="1">
      <c r="A157" s="380" t="s">
        <v>964</v>
      </c>
      <c r="B157" s="374" t="s">
        <v>773</v>
      </c>
      <c r="C157" s="375">
        <v>11200</v>
      </c>
      <c r="D157" s="375">
        <v>0</v>
      </c>
      <c r="E157" s="375">
        <v>0</v>
      </c>
      <c r="F157" s="382">
        <v>0</v>
      </c>
      <c r="G157" s="375">
        <v>0</v>
      </c>
    </row>
    <row r="158" spans="1:7" ht="12.75" customHeight="1">
      <c r="A158" s="373" t="s">
        <v>776</v>
      </c>
      <c r="B158" s="374" t="s">
        <v>777</v>
      </c>
      <c r="C158" s="375">
        <v>11200</v>
      </c>
      <c r="D158" s="375">
        <v>0</v>
      </c>
      <c r="E158" s="375">
        <v>0</v>
      </c>
      <c r="F158" s="382">
        <v>0</v>
      </c>
      <c r="G158" s="375">
        <v>0</v>
      </c>
    </row>
    <row r="159" spans="1:7" ht="12.75" customHeight="1">
      <c r="A159" s="380" t="s">
        <v>965</v>
      </c>
      <c r="B159" s="374" t="s">
        <v>789</v>
      </c>
      <c r="C159" s="375">
        <v>8507</v>
      </c>
      <c r="D159" s="375">
        <v>0</v>
      </c>
      <c r="E159" s="375">
        <v>0</v>
      </c>
      <c r="F159" s="382">
        <v>0</v>
      </c>
      <c r="G159" s="375">
        <v>0</v>
      </c>
    </row>
    <row r="160" spans="1:7" ht="12.75" customHeight="1">
      <c r="A160" s="380" t="s">
        <v>966</v>
      </c>
      <c r="B160" s="374" t="s">
        <v>791</v>
      </c>
      <c r="C160" s="375">
        <v>8507</v>
      </c>
      <c r="D160" s="375">
        <v>0</v>
      </c>
      <c r="E160" s="375">
        <v>0</v>
      </c>
      <c r="F160" s="382">
        <v>0</v>
      </c>
      <c r="G160" s="375">
        <v>0</v>
      </c>
    </row>
    <row r="161" spans="1:7" ht="12.75" customHeight="1">
      <c r="A161" s="370"/>
      <c r="B161" s="370" t="s">
        <v>402</v>
      </c>
      <c r="C161" s="371">
        <v>-354642562</v>
      </c>
      <c r="D161" s="371">
        <v>-44581929</v>
      </c>
      <c r="E161" s="371">
        <v>-36723399</v>
      </c>
      <c r="F161" s="386">
        <v>10.4</v>
      </c>
      <c r="G161" s="371">
        <v>-35331763.09999998</v>
      </c>
    </row>
    <row r="162" spans="1:7" ht="12.75" customHeight="1">
      <c r="A162" s="370"/>
      <c r="B162" s="370" t="s">
        <v>403</v>
      </c>
      <c r="C162" s="371">
        <v>354642562</v>
      </c>
      <c r="D162" s="371">
        <v>44581929</v>
      </c>
      <c r="E162" s="371">
        <v>36723399</v>
      </c>
      <c r="F162" s="386">
        <v>10.4</v>
      </c>
      <c r="G162" s="371">
        <v>35331763.09999998</v>
      </c>
    </row>
    <row r="163" spans="1:7" ht="12.75" customHeight="1">
      <c r="A163" s="380" t="s">
        <v>809</v>
      </c>
      <c r="B163" s="374" t="s">
        <v>407</v>
      </c>
      <c r="C163" s="375">
        <v>-209996</v>
      </c>
      <c r="D163" s="375">
        <v>0</v>
      </c>
      <c r="E163" s="375">
        <v>0</v>
      </c>
      <c r="F163" s="382">
        <v>0</v>
      </c>
      <c r="G163" s="375">
        <v>0</v>
      </c>
    </row>
    <row r="164" spans="1:7" ht="12.75">
      <c r="A164" s="373"/>
      <c r="B164" s="374" t="s">
        <v>885</v>
      </c>
      <c r="C164" s="375">
        <v>-209996</v>
      </c>
      <c r="D164" s="375">
        <v>0</v>
      </c>
      <c r="E164" s="375">
        <v>0</v>
      </c>
      <c r="F164" s="382">
        <v>0</v>
      </c>
      <c r="G164" s="375">
        <v>0</v>
      </c>
    </row>
    <row r="165" spans="1:7" ht="25.5" customHeight="1">
      <c r="A165" s="380" t="s">
        <v>967</v>
      </c>
      <c r="B165" s="374" t="s">
        <v>409</v>
      </c>
      <c r="C165" s="375">
        <v>0</v>
      </c>
      <c r="D165" s="375">
        <v>0</v>
      </c>
      <c r="E165" s="375">
        <v>84841</v>
      </c>
      <c r="F165" s="382">
        <v>0</v>
      </c>
      <c r="G165" s="375">
        <v>27754.05</v>
      </c>
    </row>
    <row r="166" spans="1:7" s="378" customFormat="1" ht="12.75" customHeight="1">
      <c r="A166" s="380" t="s">
        <v>804</v>
      </c>
      <c r="B166" s="374" t="s">
        <v>461</v>
      </c>
      <c r="C166" s="375">
        <v>354852558</v>
      </c>
      <c r="D166" s="375">
        <v>44581929</v>
      </c>
      <c r="E166" s="375">
        <v>36638558</v>
      </c>
      <c r="F166" s="382">
        <v>10.3</v>
      </c>
      <c r="G166" s="375">
        <v>35304009.04999998</v>
      </c>
    </row>
    <row r="167" spans="1:7" s="378" customFormat="1" ht="12.75" customHeight="1">
      <c r="A167" s="377"/>
      <c r="B167" s="374" t="s">
        <v>464</v>
      </c>
      <c r="C167" s="375">
        <v>354852558</v>
      </c>
      <c r="D167" s="375">
        <v>44581929</v>
      </c>
      <c r="E167" s="375">
        <v>36723399</v>
      </c>
      <c r="F167" s="382">
        <v>10.3</v>
      </c>
      <c r="G167" s="375">
        <v>35331763.09999998</v>
      </c>
    </row>
    <row r="168" spans="1:7" s="378" customFormat="1" ht="12.75" customHeight="1">
      <c r="A168" s="377"/>
      <c r="B168" s="374" t="s">
        <v>465</v>
      </c>
      <c r="C168" s="375">
        <v>0</v>
      </c>
      <c r="D168" s="375">
        <v>0</v>
      </c>
      <c r="E168" s="375">
        <v>-84841</v>
      </c>
      <c r="F168" s="382">
        <v>0</v>
      </c>
      <c r="G168" s="375">
        <v>-27754.05</v>
      </c>
    </row>
    <row r="169" spans="1:7" ht="12.75" customHeight="1">
      <c r="A169" s="370" t="s">
        <v>1037</v>
      </c>
      <c r="B169" s="370" t="s">
        <v>1038</v>
      </c>
      <c r="C169" s="371"/>
      <c r="D169" s="371"/>
      <c r="E169" s="371"/>
      <c r="F169" s="386"/>
      <c r="G169" s="371"/>
    </row>
    <row r="170" spans="1:7" ht="12.75" customHeight="1">
      <c r="A170" s="370"/>
      <c r="B170" s="370" t="s">
        <v>1039</v>
      </c>
      <c r="C170" s="371">
        <v>853610551</v>
      </c>
      <c r="D170" s="371">
        <v>138262537</v>
      </c>
      <c r="E170" s="371">
        <v>123913298</v>
      </c>
      <c r="F170" s="386">
        <v>14.5</v>
      </c>
      <c r="G170" s="371">
        <v>56178827.61</v>
      </c>
    </row>
    <row r="171" spans="1:7" ht="12.75" customHeight="1">
      <c r="A171" s="388"/>
      <c r="B171" s="370" t="s">
        <v>426</v>
      </c>
      <c r="C171" s="371">
        <v>707592172</v>
      </c>
      <c r="D171" s="371">
        <v>106001402</v>
      </c>
      <c r="E171" s="371">
        <v>107460228</v>
      </c>
      <c r="F171" s="386">
        <v>15.2</v>
      </c>
      <c r="G171" s="371">
        <v>54846208.27</v>
      </c>
    </row>
    <row r="172" spans="1:7" ht="12.75" customHeight="1">
      <c r="A172" s="389"/>
      <c r="B172" s="370" t="s">
        <v>449</v>
      </c>
      <c r="C172" s="371">
        <v>707592172</v>
      </c>
      <c r="D172" s="371">
        <v>106001402</v>
      </c>
      <c r="E172" s="371">
        <v>107460228</v>
      </c>
      <c r="F172" s="386">
        <v>15.2</v>
      </c>
      <c r="G172" s="371">
        <v>54846208.27</v>
      </c>
    </row>
    <row r="173" spans="1:7" ht="12.75" customHeight="1">
      <c r="A173" s="380" t="s">
        <v>971</v>
      </c>
      <c r="B173" s="374" t="s">
        <v>972</v>
      </c>
      <c r="C173" s="375">
        <v>707592172</v>
      </c>
      <c r="D173" s="375">
        <v>106001402</v>
      </c>
      <c r="E173" s="375">
        <v>118334410</v>
      </c>
      <c r="F173" s="382">
        <v>16.7</v>
      </c>
      <c r="G173" s="375">
        <v>60220254.11</v>
      </c>
    </row>
    <row r="174" spans="1:7" ht="12.75" customHeight="1">
      <c r="A174" s="373" t="s">
        <v>973</v>
      </c>
      <c r="B174" s="374" t="s">
        <v>974</v>
      </c>
      <c r="C174" s="375">
        <v>30000</v>
      </c>
      <c r="D174" s="375">
        <v>5500</v>
      </c>
      <c r="E174" s="375">
        <v>5248</v>
      </c>
      <c r="F174" s="382">
        <v>17.5</v>
      </c>
      <c r="G174" s="375">
        <v>2948.97</v>
      </c>
    </row>
    <row r="175" spans="1:7" ht="12.75" customHeight="1">
      <c r="A175" s="377" t="s">
        <v>975</v>
      </c>
      <c r="B175" s="374" t="s">
        <v>976</v>
      </c>
      <c r="C175" s="375">
        <v>30000</v>
      </c>
      <c r="D175" s="375">
        <v>5500</v>
      </c>
      <c r="E175" s="375">
        <v>5248</v>
      </c>
      <c r="F175" s="382">
        <v>17.5</v>
      </c>
      <c r="G175" s="375">
        <v>2948.97</v>
      </c>
    </row>
    <row r="176" spans="1:7" ht="25.5" customHeight="1">
      <c r="A176" s="373" t="s">
        <v>977</v>
      </c>
      <c r="B176" s="374" t="s">
        <v>978</v>
      </c>
      <c r="C176" s="375">
        <v>707562172</v>
      </c>
      <c r="D176" s="375">
        <v>105995902</v>
      </c>
      <c r="E176" s="375">
        <v>118329162</v>
      </c>
      <c r="F176" s="382">
        <v>16.7</v>
      </c>
      <c r="G176" s="375">
        <v>60217305.14</v>
      </c>
    </row>
    <row r="177" spans="1:7" ht="25.5" customHeight="1">
      <c r="A177" s="377" t="s">
        <v>979</v>
      </c>
      <c r="B177" s="374" t="s">
        <v>980</v>
      </c>
      <c r="C177" s="375">
        <v>707562172</v>
      </c>
      <c r="D177" s="375">
        <v>105995902</v>
      </c>
      <c r="E177" s="375">
        <v>118329162</v>
      </c>
      <c r="F177" s="382">
        <v>16.7</v>
      </c>
      <c r="G177" s="375">
        <v>60217305.14</v>
      </c>
    </row>
    <row r="178" spans="1:7" ht="12.75" customHeight="1">
      <c r="A178" s="373" t="s">
        <v>987</v>
      </c>
      <c r="B178" s="374" t="s">
        <v>988</v>
      </c>
      <c r="C178" s="375">
        <v>0</v>
      </c>
      <c r="D178" s="375">
        <v>0</v>
      </c>
      <c r="E178" s="375">
        <v>-10874182</v>
      </c>
      <c r="F178" s="382">
        <v>0</v>
      </c>
      <c r="G178" s="375">
        <v>-5374045.84</v>
      </c>
    </row>
    <row r="179" spans="1:7" s="378" customFormat="1" ht="12.75" customHeight="1">
      <c r="A179" s="377" t="s">
        <v>989</v>
      </c>
      <c r="B179" s="374" t="s">
        <v>990</v>
      </c>
      <c r="C179" s="375">
        <v>0</v>
      </c>
      <c r="D179" s="375">
        <v>0</v>
      </c>
      <c r="E179" s="375">
        <v>214462</v>
      </c>
      <c r="F179" s="382">
        <v>0</v>
      </c>
      <c r="G179" s="375">
        <v>124941.11</v>
      </c>
    </row>
    <row r="180" spans="1:7" s="378" customFormat="1" ht="25.5" customHeight="1">
      <c r="A180" s="377" t="s">
        <v>991</v>
      </c>
      <c r="B180" s="374" t="s">
        <v>992</v>
      </c>
      <c r="C180" s="375">
        <v>0</v>
      </c>
      <c r="D180" s="375">
        <v>0</v>
      </c>
      <c r="E180" s="375">
        <v>-11089981</v>
      </c>
      <c r="F180" s="382">
        <v>0</v>
      </c>
      <c r="G180" s="375">
        <v>-5499727.26</v>
      </c>
    </row>
    <row r="181" spans="1:7" ht="12.75" customHeight="1">
      <c r="A181" s="377" t="s">
        <v>993</v>
      </c>
      <c r="B181" s="374" t="s">
        <v>988</v>
      </c>
      <c r="C181" s="375">
        <v>0</v>
      </c>
      <c r="D181" s="375">
        <v>0</v>
      </c>
      <c r="E181" s="375">
        <v>1337</v>
      </c>
      <c r="F181" s="382">
        <v>0</v>
      </c>
      <c r="G181" s="375">
        <v>740.31</v>
      </c>
    </row>
    <row r="182" spans="1:7" ht="12.75" customHeight="1">
      <c r="A182" s="388"/>
      <c r="B182" s="370" t="s">
        <v>443</v>
      </c>
      <c r="C182" s="371">
        <v>54704707</v>
      </c>
      <c r="D182" s="371">
        <v>15887084</v>
      </c>
      <c r="E182" s="371">
        <v>13802256</v>
      </c>
      <c r="F182" s="386">
        <v>25.217249276</v>
      </c>
      <c r="G182" s="371">
        <v>7233.6699999999255</v>
      </c>
    </row>
    <row r="183" spans="1:7" ht="38.25" customHeight="1">
      <c r="A183" s="373" t="s">
        <v>994</v>
      </c>
      <c r="B183" s="374" t="s">
        <v>995</v>
      </c>
      <c r="C183" s="375">
        <v>32768</v>
      </c>
      <c r="D183" s="375">
        <v>5500</v>
      </c>
      <c r="E183" s="375">
        <v>9095</v>
      </c>
      <c r="F183" s="382">
        <v>27.8</v>
      </c>
      <c r="G183" s="375">
        <v>6363.01</v>
      </c>
    </row>
    <row r="184" spans="1:7" ht="12.75" customHeight="1">
      <c r="A184" s="377" t="s">
        <v>996</v>
      </c>
      <c r="B184" s="374" t="s">
        <v>997</v>
      </c>
      <c r="C184" s="375">
        <v>4000</v>
      </c>
      <c r="D184" s="375">
        <v>4000</v>
      </c>
      <c r="E184" s="375">
        <v>6248</v>
      </c>
      <c r="F184" s="382">
        <v>156.2</v>
      </c>
      <c r="G184" s="375">
        <v>6036.2</v>
      </c>
    </row>
    <row r="185" spans="1:7" ht="38.25" customHeight="1">
      <c r="A185" s="377" t="s">
        <v>998</v>
      </c>
      <c r="B185" s="374" t="s">
        <v>999</v>
      </c>
      <c r="C185" s="375">
        <v>20000</v>
      </c>
      <c r="D185" s="375">
        <v>0</v>
      </c>
      <c r="E185" s="375">
        <v>2000</v>
      </c>
      <c r="F185" s="382">
        <v>10</v>
      </c>
      <c r="G185" s="375">
        <v>0</v>
      </c>
    </row>
    <row r="186" spans="1:7" ht="12.75" customHeight="1">
      <c r="A186" s="384" t="s">
        <v>1002</v>
      </c>
      <c r="B186" s="374" t="s">
        <v>1003</v>
      </c>
      <c r="C186" s="375">
        <v>10000</v>
      </c>
      <c r="D186" s="375">
        <v>0</v>
      </c>
      <c r="E186" s="375">
        <v>2000</v>
      </c>
      <c r="F186" s="382">
        <v>20</v>
      </c>
      <c r="G186" s="375">
        <v>0</v>
      </c>
    </row>
    <row r="187" spans="1:7" ht="12.75">
      <c r="A187" s="384" t="s">
        <v>1000</v>
      </c>
      <c r="B187" s="374" t="s">
        <v>1001</v>
      </c>
      <c r="C187" s="375">
        <v>10000</v>
      </c>
      <c r="D187" s="375">
        <v>0</v>
      </c>
      <c r="E187" s="375">
        <v>0</v>
      </c>
      <c r="F187" s="382">
        <v>0</v>
      </c>
      <c r="G187" s="375">
        <v>0</v>
      </c>
    </row>
    <row r="188" spans="1:7" ht="12.75">
      <c r="A188" s="377" t="s">
        <v>1008</v>
      </c>
      <c r="B188" s="374" t="s">
        <v>1009</v>
      </c>
      <c r="C188" s="375">
        <v>8768</v>
      </c>
      <c r="D188" s="375">
        <v>1500</v>
      </c>
      <c r="E188" s="375">
        <v>520.19</v>
      </c>
      <c r="F188" s="382">
        <v>5.932823905</v>
      </c>
      <c r="G188" s="375">
        <v>0</v>
      </c>
    </row>
    <row r="189" spans="1:7" ht="25.5" customHeight="1">
      <c r="A189" s="377" t="s">
        <v>1040</v>
      </c>
      <c r="B189" s="374" t="s">
        <v>1041</v>
      </c>
      <c r="C189" s="375">
        <v>0</v>
      </c>
      <c r="D189" s="375">
        <v>0</v>
      </c>
      <c r="E189" s="375">
        <v>327</v>
      </c>
      <c r="F189" s="382">
        <v>0</v>
      </c>
      <c r="G189" s="375">
        <v>327</v>
      </c>
    </row>
    <row r="190" spans="1:7" ht="25.5">
      <c r="A190" s="373" t="s">
        <v>1010</v>
      </c>
      <c r="B190" s="374" t="s">
        <v>1011</v>
      </c>
      <c r="C190" s="375">
        <v>54671939</v>
      </c>
      <c r="D190" s="375">
        <v>15881584</v>
      </c>
      <c r="E190" s="375">
        <v>13793161</v>
      </c>
      <c r="F190" s="382">
        <v>25.227366346</v>
      </c>
      <c r="G190" s="375">
        <v>871</v>
      </c>
    </row>
    <row r="191" spans="1:7" ht="25.5">
      <c r="A191" s="377" t="s">
        <v>1012</v>
      </c>
      <c r="B191" s="374" t="s">
        <v>1013</v>
      </c>
      <c r="C191" s="375">
        <v>2260000</v>
      </c>
      <c r="D191" s="375">
        <v>565000</v>
      </c>
      <c r="E191" s="375">
        <v>315922.08</v>
      </c>
      <c r="F191" s="382">
        <v>13.978853097</v>
      </c>
      <c r="G191" s="375">
        <v>0</v>
      </c>
    </row>
    <row r="192" spans="1:7" ht="25.5" customHeight="1">
      <c r="A192" s="377" t="s">
        <v>1014</v>
      </c>
      <c r="B192" s="374" t="s">
        <v>1015</v>
      </c>
      <c r="C192" s="375">
        <v>52411939</v>
      </c>
      <c r="D192" s="375">
        <v>15316584</v>
      </c>
      <c r="E192" s="375">
        <v>13475000</v>
      </c>
      <c r="F192" s="382">
        <v>25.709791046</v>
      </c>
      <c r="G192" s="375">
        <v>0</v>
      </c>
    </row>
    <row r="193" spans="1:7" ht="12.75">
      <c r="A193" s="377" t="s">
        <v>1016</v>
      </c>
      <c r="B193" s="374" t="s">
        <v>1017</v>
      </c>
      <c r="C193" s="375">
        <v>0</v>
      </c>
      <c r="D193" s="375">
        <v>0</v>
      </c>
      <c r="E193" s="375">
        <v>2239</v>
      </c>
      <c r="F193" s="382">
        <v>0</v>
      </c>
      <c r="G193" s="375">
        <v>871</v>
      </c>
    </row>
    <row r="194" spans="1:7" ht="12.75" customHeight="1">
      <c r="A194" s="388"/>
      <c r="B194" s="370" t="s">
        <v>450</v>
      </c>
      <c r="C194" s="371">
        <v>91313672</v>
      </c>
      <c r="D194" s="371">
        <v>16374051</v>
      </c>
      <c r="E194" s="371">
        <v>2650814</v>
      </c>
      <c r="F194" s="386">
        <v>16.7</v>
      </c>
      <c r="G194" s="371">
        <v>1325385.67</v>
      </c>
    </row>
    <row r="195" spans="1:7" ht="12.75" customHeight="1">
      <c r="A195" s="380" t="s">
        <v>1018</v>
      </c>
      <c r="B195" s="374" t="s">
        <v>852</v>
      </c>
      <c r="C195" s="375">
        <v>91313672</v>
      </c>
      <c r="D195" s="375">
        <v>16374051</v>
      </c>
      <c r="E195" s="375">
        <v>2650814</v>
      </c>
      <c r="F195" s="382">
        <v>16.7</v>
      </c>
      <c r="G195" s="375">
        <v>1325385.67</v>
      </c>
    </row>
    <row r="196" spans="1:7" s="378" customFormat="1" ht="25.5">
      <c r="A196" s="373" t="s">
        <v>1019</v>
      </c>
      <c r="B196" s="374" t="s">
        <v>1020</v>
      </c>
      <c r="C196" s="375">
        <v>15907069</v>
      </c>
      <c r="D196" s="375">
        <v>2651176</v>
      </c>
      <c r="E196" s="375">
        <v>2650814</v>
      </c>
      <c r="F196" s="382">
        <v>16.7</v>
      </c>
      <c r="G196" s="375">
        <v>1325385.67</v>
      </c>
    </row>
    <row r="197" spans="1:7" s="378" customFormat="1" ht="25.5">
      <c r="A197" s="377" t="s">
        <v>1021</v>
      </c>
      <c r="B197" s="374" t="s">
        <v>1022</v>
      </c>
      <c r="C197" s="375">
        <v>15907069</v>
      </c>
      <c r="D197" s="375">
        <v>2651176</v>
      </c>
      <c r="E197" s="375">
        <v>2650814</v>
      </c>
      <c r="F197" s="382">
        <v>16.7</v>
      </c>
      <c r="G197" s="375">
        <v>1325385.67</v>
      </c>
    </row>
    <row r="198" spans="1:7" s="378" customFormat="1" ht="25.5" customHeight="1">
      <c r="A198" s="384" t="s">
        <v>1025</v>
      </c>
      <c r="B198" s="374" t="s">
        <v>1026</v>
      </c>
      <c r="C198" s="375">
        <v>1742000</v>
      </c>
      <c r="D198" s="375">
        <v>290332</v>
      </c>
      <c r="E198" s="375">
        <v>289970</v>
      </c>
      <c r="F198" s="382">
        <v>16.6</v>
      </c>
      <c r="G198" s="375">
        <v>144963.67</v>
      </c>
    </row>
    <row r="199" spans="1:7" ht="25.5">
      <c r="A199" s="384" t="s">
        <v>1029</v>
      </c>
      <c r="B199" s="374" t="s">
        <v>1030</v>
      </c>
      <c r="C199" s="375">
        <v>2250000</v>
      </c>
      <c r="D199" s="375">
        <v>375000</v>
      </c>
      <c r="E199" s="375">
        <v>375000</v>
      </c>
      <c r="F199" s="382">
        <v>16.7</v>
      </c>
      <c r="G199" s="375">
        <v>187500</v>
      </c>
    </row>
    <row r="200" spans="1:7" s="378" customFormat="1" ht="25.5" customHeight="1">
      <c r="A200" s="384" t="s">
        <v>1031</v>
      </c>
      <c r="B200" s="374" t="s">
        <v>1032</v>
      </c>
      <c r="C200" s="375">
        <v>995069</v>
      </c>
      <c r="D200" s="375">
        <v>165844</v>
      </c>
      <c r="E200" s="375">
        <v>165844</v>
      </c>
      <c r="F200" s="382">
        <v>16.7</v>
      </c>
      <c r="G200" s="375">
        <v>82922</v>
      </c>
    </row>
    <row r="201" spans="1:7" ht="25.5" customHeight="1">
      <c r="A201" s="384" t="s">
        <v>1033</v>
      </c>
      <c r="B201" s="374" t="s">
        <v>1034</v>
      </c>
      <c r="C201" s="375">
        <v>10920000</v>
      </c>
      <c r="D201" s="375">
        <v>1820000</v>
      </c>
      <c r="E201" s="375">
        <v>1820000</v>
      </c>
      <c r="F201" s="382">
        <v>16.7</v>
      </c>
      <c r="G201" s="375">
        <v>910000</v>
      </c>
    </row>
    <row r="202" spans="1:7" ht="12.75">
      <c r="A202" s="373" t="s">
        <v>1042</v>
      </c>
      <c r="B202" s="374" t="s">
        <v>1043</v>
      </c>
      <c r="C202" s="375">
        <v>75406603</v>
      </c>
      <c r="D202" s="375">
        <v>13722875</v>
      </c>
      <c r="E202" s="375">
        <v>0</v>
      </c>
      <c r="F202" s="382">
        <v>0</v>
      </c>
      <c r="G202" s="375">
        <v>0</v>
      </c>
    </row>
    <row r="203" spans="1:7" ht="7.5" customHeight="1">
      <c r="A203" s="377" t="s">
        <v>1044</v>
      </c>
      <c r="B203" s="374" t="s">
        <v>1045</v>
      </c>
      <c r="C203" s="375">
        <v>75406603</v>
      </c>
      <c r="D203" s="375">
        <v>20656716</v>
      </c>
      <c r="E203" s="375">
        <v>0</v>
      </c>
      <c r="F203" s="382">
        <v>0</v>
      </c>
      <c r="G203" s="375">
        <v>0</v>
      </c>
    </row>
    <row r="204" spans="1:7" s="378" customFormat="1" ht="25.5">
      <c r="A204" s="384" t="s">
        <v>1046</v>
      </c>
      <c r="B204" s="374" t="s">
        <v>1047</v>
      </c>
      <c r="C204" s="375">
        <v>26012146</v>
      </c>
      <c r="D204" s="375">
        <v>5164424</v>
      </c>
      <c r="E204" s="375">
        <v>0</v>
      </c>
      <c r="F204" s="382">
        <v>0</v>
      </c>
      <c r="G204" s="375">
        <v>0</v>
      </c>
    </row>
    <row r="205" spans="1:7" s="378" customFormat="1" ht="25.5">
      <c r="A205" s="384" t="s">
        <v>1048</v>
      </c>
      <c r="B205" s="374" t="s">
        <v>1049</v>
      </c>
      <c r="C205" s="375">
        <v>869328</v>
      </c>
      <c r="D205" s="375">
        <v>156687</v>
      </c>
      <c r="E205" s="375">
        <v>0</v>
      </c>
      <c r="F205" s="382">
        <v>0</v>
      </c>
      <c r="G205" s="375">
        <v>0</v>
      </c>
    </row>
    <row r="206" spans="1:7" ht="25.5">
      <c r="A206" s="384" t="s">
        <v>1050</v>
      </c>
      <c r="B206" s="374" t="s">
        <v>1051</v>
      </c>
      <c r="C206" s="375">
        <v>48525129</v>
      </c>
      <c r="D206" s="375">
        <v>8401764</v>
      </c>
      <c r="E206" s="375">
        <v>0</v>
      </c>
      <c r="F206" s="382">
        <v>0</v>
      </c>
      <c r="G206" s="375">
        <v>0</v>
      </c>
    </row>
    <row r="207" spans="1:7" ht="12.75" customHeight="1">
      <c r="A207" s="370"/>
      <c r="B207" s="370" t="s">
        <v>1052</v>
      </c>
      <c r="C207" s="371">
        <v>1130468529</v>
      </c>
      <c r="D207" s="371">
        <v>153867997</v>
      </c>
      <c r="E207" s="371">
        <v>153777637</v>
      </c>
      <c r="F207" s="386">
        <v>13.6</v>
      </c>
      <c r="G207" s="371">
        <v>91125017.52000001</v>
      </c>
    </row>
    <row r="208" spans="1:7" ht="12.75" customHeight="1">
      <c r="A208" s="380" t="s">
        <v>944</v>
      </c>
      <c r="B208" s="374" t="s">
        <v>721</v>
      </c>
      <c r="C208" s="375">
        <v>1130468529</v>
      </c>
      <c r="D208" s="375">
        <v>153867997</v>
      </c>
      <c r="E208" s="375">
        <v>153777637</v>
      </c>
      <c r="F208" s="382">
        <v>13.6</v>
      </c>
      <c r="G208" s="375">
        <v>91125017.52000001</v>
      </c>
    </row>
    <row r="209" spans="1:7" ht="12.75" customHeight="1">
      <c r="A209" s="373" t="s">
        <v>951</v>
      </c>
      <c r="B209" s="374" t="s">
        <v>753</v>
      </c>
      <c r="C209" s="375">
        <v>1125911309</v>
      </c>
      <c r="D209" s="375">
        <v>153173898</v>
      </c>
      <c r="E209" s="375">
        <v>153083538</v>
      </c>
      <c r="F209" s="382">
        <v>13.6</v>
      </c>
      <c r="G209" s="375">
        <v>90715171.52000001</v>
      </c>
    </row>
    <row r="210" spans="1:7" ht="12.75">
      <c r="A210" s="377" t="s">
        <v>766</v>
      </c>
      <c r="B210" s="374" t="s">
        <v>767</v>
      </c>
      <c r="C210" s="375">
        <v>1125911309</v>
      </c>
      <c r="D210" s="375">
        <v>153173898</v>
      </c>
      <c r="E210" s="375">
        <v>153083538</v>
      </c>
      <c r="F210" s="382">
        <v>13.6</v>
      </c>
      <c r="G210" s="375">
        <v>90715172</v>
      </c>
    </row>
    <row r="211" spans="1:7" s="378" customFormat="1" ht="12.75">
      <c r="A211" s="384" t="s">
        <v>768</v>
      </c>
      <c r="B211" s="374" t="s">
        <v>769</v>
      </c>
      <c r="C211" s="381" t="s">
        <v>398</v>
      </c>
      <c r="D211" s="381" t="s">
        <v>398</v>
      </c>
      <c r="E211" s="375">
        <v>153083538</v>
      </c>
      <c r="F211" s="382" t="s">
        <v>398</v>
      </c>
      <c r="G211" s="375">
        <v>90715172</v>
      </c>
    </row>
    <row r="212" spans="1:7" s="378" customFormat="1" ht="12.75" customHeight="1">
      <c r="A212" s="391" t="s">
        <v>954</v>
      </c>
      <c r="B212" s="374" t="s">
        <v>1053</v>
      </c>
      <c r="C212" s="381" t="s">
        <v>398</v>
      </c>
      <c r="D212" s="381" t="s">
        <v>398</v>
      </c>
      <c r="E212" s="375">
        <v>151397047</v>
      </c>
      <c r="F212" s="382" t="s">
        <v>398</v>
      </c>
      <c r="G212" s="375">
        <v>89908379</v>
      </c>
    </row>
    <row r="213" spans="1:7" s="378" customFormat="1" ht="12.75" customHeight="1">
      <c r="A213" s="391" t="s">
        <v>956</v>
      </c>
      <c r="B213" s="374" t="s">
        <v>1054</v>
      </c>
      <c r="C213" s="381" t="s">
        <v>398</v>
      </c>
      <c r="D213" s="381" t="s">
        <v>398</v>
      </c>
      <c r="E213" s="375">
        <v>1647982</v>
      </c>
      <c r="F213" s="382" t="s">
        <v>398</v>
      </c>
      <c r="G213" s="375">
        <v>792582</v>
      </c>
    </row>
    <row r="214" spans="1:7" s="378" customFormat="1" ht="12.75">
      <c r="A214" s="391" t="s">
        <v>962</v>
      </c>
      <c r="B214" s="374" t="s">
        <v>1055</v>
      </c>
      <c r="C214" s="381" t="s">
        <v>398</v>
      </c>
      <c r="D214" s="381" t="s">
        <v>398</v>
      </c>
      <c r="E214" s="375">
        <v>38509</v>
      </c>
      <c r="F214" s="382" t="s">
        <v>398</v>
      </c>
      <c r="G214" s="375">
        <v>14211</v>
      </c>
    </row>
    <row r="215" spans="1:7" ht="12.75" customHeight="1">
      <c r="A215" s="373" t="s">
        <v>1056</v>
      </c>
      <c r="B215" s="374" t="s">
        <v>779</v>
      </c>
      <c r="C215" s="375">
        <v>4557220</v>
      </c>
      <c r="D215" s="375">
        <v>694099</v>
      </c>
      <c r="E215" s="375">
        <v>694099</v>
      </c>
      <c r="F215" s="382">
        <v>15.2</v>
      </c>
      <c r="G215" s="375">
        <v>409846</v>
      </c>
    </row>
    <row r="216" spans="1:7" ht="12.75" customHeight="1">
      <c r="A216" s="377" t="s">
        <v>780</v>
      </c>
      <c r="B216" s="374" t="s">
        <v>781</v>
      </c>
      <c r="C216" s="375">
        <v>4557220</v>
      </c>
      <c r="D216" s="375">
        <v>694099</v>
      </c>
      <c r="E216" s="375">
        <v>694099</v>
      </c>
      <c r="F216" s="382">
        <v>15.2</v>
      </c>
      <c r="G216" s="375">
        <v>409846</v>
      </c>
    </row>
    <row r="217" spans="1:7" ht="25.5" customHeight="1">
      <c r="A217" s="384" t="s">
        <v>1057</v>
      </c>
      <c r="B217" s="374" t="s">
        <v>1058</v>
      </c>
      <c r="C217" s="375">
        <v>4557220</v>
      </c>
      <c r="D217" s="375">
        <v>694099</v>
      </c>
      <c r="E217" s="375">
        <v>694099</v>
      </c>
      <c r="F217" s="382">
        <v>15.2</v>
      </c>
      <c r="G217" s="375">
        <v>409846</v>
      </c>
    </row>
    <row r="218" spans="1:7" ht="12.75" customHeight="1">
      <c r="A218" s="370"/>
      <c r="B218" s="370" t="s">
        <v>402</v>
      </c>
      <c r="C218" s="371">
        <v>-276857978</v>
      </c>
      <c r="D218" s="371">
        <v>-15605460</v>
      </c>
      <c r="E218" s="371">
        <v>-29864339</v>
      </c>
      <c r="F218" s="386">
        <v>10.8</v>
      </c>
      <c r="G218" s="371">
        <v>-34946189.91000001</v>
      </c>
    </row>
    <row r="219" spans="1:7" ht="12.75">
      <c r="A219" s="370"/>
      <c r="B219" s="370" t="s">
        <v>403</v>
      </c>
      <c r="C219" s="371">
        <v>276857978</v>
      </c>
      <c r="D219" s="371">
        <v>15605460</v>
      </c>
      <c r="E219" s="371">
        <v>29864338</v>
      </c>
      <c r="F219" s="386">
        <v>10.8</v>
      </c>
      <c r="G219" s="371">
        <v>34946188.91000001</v>
      </c>
    </row>
    <row r="220" spans="1:7" ht="25.5" customHeight="1">
      <c r="A220" s="380" t="s">
        <v>967</v>
      </c>
      <c r="B220" s="374" t="s">
        <v>409</v>
      </c>
      <c r="C220" s="375">
        <v>0</v>
      </c>
      <c r="D220" s="375">
        <v>0</v>
      </c>
      <c r="E220" s="375">
        <v>84841</v>
      </c>
      <c r="F220" s="382">
        <v>0</v>
      </c>
      <c r="G220" s="375">
        <v>27754.05</v>
      </c>
    </row>
    <row r="221" spans="1:7" s="378" customFormat="1" ht="12.75" customHeight="1">
      <c r="A221" s="380" t="s">
        <v>804</v>
      </c>
      <c r="B221" s="374" t="s">
        <v>461</v>
      </c>
      <c r="C221" s="375">
        <v>276857978</v>
      </c>
      <c r="D221" s="375">
        <v>15605460</v>
      </c>
      <c r="E221" s="375">
        <v>29779497</v>
      </c>
      <c r="F221" s="382">
        <v>10.8</v>
      </c>
      <c r="G221" s="375">
        <v>34918434.86000001</v>
      </c>
    </row>
    <row r="222" spans="1:7" s="378" customFormat="1" ht="25.5" customHeight="1">
      <c r="A222" s="377"/>
      <c r="B222" s="374" t="s">
        <v>464</v>
      </c>
      <c r="C222" s="375">
        <v>276857978</v>
      </c>
      <c r="D222" s="375">
        <v>15605460</v>
      </c>
      <c r="E222" s="375">
        <v>29864338</v>
      </c>
      <c r="F222" s="382">
        <v>10.8</v>
      </c>
      <c r="G222" s="375">
        <v>34946188.91000001</v>
      </c>
    </row>
    <row r="223" spans="1:7" s="378" customFormat="1" ht="12.75" customHeight="1">
      <c r="A223" s="377"/>
      <c r="B223" s="374" t="s">
        <v>465</v>
      </c>
      <c r="C223" s="375">
        <v>0</v>
      </c>
      <c r="D223" s="375">
        <v>0</v>
      </c>
      <c r="E223" s="375">
        <v>-84841</v>
      </c>
      <c r="F223" s="382">
        <v>0</v>
      </c>
      <c r="G223" s="375">
        <v>-27754.05</v>
      </c>
    </row>
    <row r="224" spans="1:7" ht="12.75" customHeight="1">
      <c r="A224" s="370" t="s">
        <v>1059</v>
      </c>
      <c r="B224" s="370" t="s">
        <v>1060</v>
      </c>
      <c r="C224" s="371"/>
      <c r="D224" s="371"/>
      <c r="E224" s="371"/>
      <c r="F224" s="386"/>
      <c r="G224" s="371"/>
    </row>
    <row r="225" spans="1:7" ht="12.75" customHeight="1">
      <c r="A225" s="370"/>
      <c r="B225" s="370" t="s">
        <v>1039</v>
      </c>
      <c r="C225" s="371">
        <v>136216747</v>
      </c>
      <c r="D225" s="371">
        <v>20532901</v>
      </c>
      <c r="E225" s="371">
        <v>20280774</v>
      </c>
      <c r="F225" s="386">
        <v>14.9</v>
      </c>
      <c r="G225" s="371">
        <v>10149363.92</v>
      </c>
    </row>
    <row r="226" spans="1:7" ht="12.75" customHeight="1">
      <c r="A226" s="388"/>
      <c r="B226" s="370" t="s">
        <v>426</v>
      </c>
      <c r="C226" s="371">
        <v>130239197</v>
      </c>
      <c r="D226" s="371">
        <v>19797409</v>
      </c>
      <c r="E226" s="371">
        <v>19871356</v>
      </c>
      <c r="F226" s="386">
        <v>15.3</v>
      </c>
      <c r="G226" s="371">
        <v>10123164.41</v>
      </c>
    </row>
    <row r="227" spans="1:7" ht="12.75">
      <c r="A227" s="389"/>
      <c r="B227" s="370" t="s">
        <v>449</v>
      </c>
      <c r="C227" s="371">
        <v>130239197</v>
      </c>
      <c r="D227" s="371">
        <v>19797409</v>
      </c>
      <c r="E227" s="371">
        <v>19871356</v>
      </c>
      <c r="F227" s="386">
        <v>15.3</v>
      </c>
      <c r="G227" s="371">
        <v>10123164.41</v>
      </c>
    </row>
    <row r="228" spans="1:7" ht="12.75">
      <c r="A228" s="380" t="s">
        <v>971</v>
      </c>
      <c r="B228" s="374" t="s">
        <v>972</v>
      </c>
      <c r="C228" s="375">
        <v>130239197</v>
      </c>
      <c r="D228" s="375">
        <v>19797409</v>
      </c>
      <c r="E228" s="375">
        <v>19849549</v>
      </c>
      <c r="F228" s="382">
        <v>15.2</v>
      </c>
      <c r="G228" s="375">
        <v>10101357.41</v>
      </c>
    </row>
    <row r="229" spans="1:7" ht="25.5" customHeight="1">
      <c r="A229" s="373" t="s">
        <v>977</v>
      </c>
      <c r="B229" s="374" t="s">
        <v>978</v>
      </c>
      <c r="C229" s="375">
        <v>130239197</v>
      </c>
      <c r="D229" s="375">
        <v>19797409</v>
      </c>
      <c r="E229" s="375">
        <v>19849549</v>
      </c>
      <c r="F229" s="382">
        <v>15.2</v>
      </c>
      <c r="G229" s="375">
        <v>10101357.41</v>
      </c>
    </row>
    <row r="230" spans="1:7" ht="25.5" customHeight="1">
      <c r="A230" s="377" t="s">
        <v>981</v>
      </c>
      <c r="B230" s="374" t="s">
        <v>982</v>
      </c>
      <c r="C230" s="375">
        <v>130239197</v>
      </c>
      <c r="D230" s="375">
        <v>19797409</v>
      </c>
      <c r="E230" s="375">
        <v>19849549</v>
      </c>
      <c r="F230" s="382">
        <v>15.2</v>
      </c>
      <c r="G230" s="375">
        <v>10101357.41</v>
      </c>
    </row>
    <row r="231" spans="1:7" ht="12.75" customHeight="1">
      <c r="A231" s="373" t="s">
        <v>987</v>
      </c>
      <c r="B231" s="374" t="s">
        <v>988</v>
      </c>
      <c r="C231" s="375">
        <v>0</v>
      </c>
      <c r="D231" s="375">
        <v>0</v>
      </c>
      <c r="E231" s="375">
        <v>21807</v>
      </c>
      <c r="F231" s="382">
        <v>0</v>
      </c>
      <c r="G231" s="375">
        <v>21807</v>
      </c>
    </row>
    <row r="232" spans="1:7" ht="12.75" customHeight="1">
      <c r="A232" s="377" t="s">
        <v>993</v>
      </c>
      <c r="B232" s="374" t="s">
        <v>988</v>
      </c>
      <c r="C232" s="375">
        <v>0</v>
      </c>
      <c r="D232" s="375">
        <v>0</v>
      </c>
      <c r="E232" s="375">
        <v>21807</v>
      </c>
      <c r="F232" s="382">
        <v>0</v>
      </c>
      <c r="G232" s="375">
        <v>21807</v>
      </c>
    </row>
    <row r="233" spans="1:7" s="378" customFormat="1" ht="12.75" customHeight="1">
      <c r="A233" s="388"/>
      <c r="B233" s="370" t="s">
        <v>443</v>
      </c>
      <c r="C233" s="371">
        <v>2185825</v>
      </c>
      <c r="D233" s="371">
        <v>150</v>
      </c>
      <c r="E233" s="371">
        <v>359258</v>
      </c>
      <c r="F233" s="386">
        <v>16.384591173</v>
      </c>
      <c r="G233" s="371">
        <v>2101</v>
      </c>
    </row>
    <row r="234" spans="1:7" s="378" customFormat="1" ht="38.25" customHeight="1">
      <c r="A234" s="373" t="s">
        <v>994</v>
      </c>
      <c r="B234" s="374" t="s">
        <v>995</v>
      </c>
      <c r="C234" s="375">
        <v>6471</v>
      </c>
      <c r="D234" s="375">
        <v>150</v>
      </c>
      <c r="E234" s="375">
        <v>43.56</v>
      </c>
      <c r="F234" s="382">
        <v>0.673157163</v>
      </c>
      <c r="G234" s="375">
        <v>0</v>
      </c>
    </row>
    <row r="235" spans="1:7" s="378" customFormat="1" ht="25.5" customHeight="1">
      <c r="A235" s="377" t="s">
        <v>1006</v>
      </c>
      <c r="B235" s="374" t="s">
        <v>1007</v>
      </c>
      <c r="C235" s="375">
        <v>5000</v>
      </c>
      <c r="D235" s="375">
        <v>0</v>
      </c>
      <c r="E235" s="375">
        <v>0</v>
      </c>
      <c r="F235" s="382">
        <v>0</v>
      </c>
      <c r="G235" s="375">
        <v>0</v>
      </c>
    </row>
    <row r="236" spans="1:7" ht="12.75" customHeight="1">
      <c r="A236" s="377" t="s">
        <v>1008</v>
      </c>
      <c r="B236" s="374" t="s">
        <v>1009</v>
      </c>
      <c r="C236" s="375">
        <v>1471</v>
      </c>
      <c r="D236" s="375">
        <v>150</v>
      </c>
      <c r="E236" s="375">
        <v>43.56</v>
      </c>
      <c r="F236" s="382">
        <v>2.96125085</v>
      </c>
      <c r="G236" s="375">
        <v>0</v>
      </c>
    </row>
    <row r="237" spans="1:7" ht="25.5">
      <c r="A237" s="373" t="s">
        <v>1010</v>
      </c>
      <c r="B237" s="374" t="s">
        <v>1011</v>
      </c>
      <c r="C237" s="375">
        <v>2179354</v>
      </c>
      <c r="D237" s="375">
        <v>0</v>
      </c>
      <c r="E237" s="375">
        <v>359214</v>
      </c>
      <c r="F237" s="382">
        <v>16.5</v>
      </c>
      <c r="G237" s="375">
        <v>2101</v>
      </c>
    </row>
    <row r="238" spans="1:7" ht="25.5">
      <c r="A238" s="377" t="s">
        <v>1012</v>
      </c>
      <c r="B238" s="374" t="s">
        <v>1013</v>
      </c>
      <c r="C238" s="375">
        <v>0</v>
      </c>
      <c r="D238" s="375">
        <v>0</v>
      </c>
      <c r="E238" s="375">
        <v>357112.56</v>
      </c>
      <c r="F238" s="382">
        <v>0</v>
      </c>
      <c r="G238" s="375">
        <v>0</v>
      </c>
    </row>
    <row r="239" spans="1:7" ht="25.5" customHeight="1">
      <c r="A239" s="377" t="s">
        <v>1014</v>
      </c>
      <c r="B239" s="374" t="s">
        <v>1015</v>
      </c>
      <c r="C239" s="375">
        <v>2179354</v>
      </c>
      <c r="D239" s="375">
        <v>0</v>
      </c>
      <c r="E239" s="375">
        <v>0</v>
      </c>
      <c r="F239" s="382">
        <v>0</v>
      </c>
      <c r="G239" s="375">
        <v>0</v>
      </c>
    </row>
    <row r="240" spans="1:7" ht="12.75" customHeight="1">
      <c r="A240" s="377" t="s">
        <v>1016</v>
      </c>
      <c r="B240" s="374" t="s">
        <v>1017</v>
      </c>
      <c r="C240" s="375">
        <v>0</v>
      </c>
      <c r="D240" s="375">
        <v>0</v>
      </c>
      <c r="E240" s="375">
        <v>2101</v>
      </c>
      <c r="F240" s="382" t="s">
        <v>1061</v>
      </c>
      <c r="G240" s="375">
        <v>2101</v>
      </c>
    </row>
    <row r="241" spans="1:7" ht="12.75" customHeight="1">
      <c r="A241" s="388"/>
      <c r="B241" s="370" t="s">
        <v>450</v>
      </c>
      <c r="C241" s="371">
        <v>3791725</v>
      </c>
      <c r="D241" s="371">
        <v>735342</v>
      </c>
      <c r="E241" s="371">
        <v>50160</v>
      </c>
      <c r="F241" s="386">
        <v>1.3</v>
      </c>
      <c r="G241" s="371">
        <v>25080</v>
      </c>
    </row>
    <row r="242" spans="1:7" ht="12.75" customHeight="1">
      <c r="A242" s="380" t="s">
        <v>1018</v>
      </c>
      <c r="B242" s="374" t="s">
        <v>852</v>
      </c>
      <c r="C242" s="375">
        <v>3791725</v>
      </c>
      <c r="D242" s="375">
        <v>735342</v>
      </c>
      <c r="E242" s="375">
        <v>50160</v>
      </c>
      <c r="F242" s="382">
        <v>1.3</v>
      </c>
      <c r="G242" s="375">
        <v>25080</v>
      </c>
    </row>
    <row r="243" spans="1:7" ht="25.5">
      <c r="A243" s="373" t="s">
        <v>1019</v>
      </c>
      <c r="B243" s="374" t="s">
        <v>1020</v>
      </c>
      <c r="C243" s="375">
        <v>300960</v>
      </c>
      <c r="D243" s="375">
        <v>50160</v>
      </c>
      <c r="E243" s="375">
        <v>50160</v>
      </c>
      <c r="F243" s="382">
        <v>16.7</v>
      </c>
      <c r="G243" s="375">
        <v>25080</v>
      </c>
    </row>
    <row r="244" spans="1:7" ht="25.5" customHeight="1">
      <c r="A244" s="377" t="s">
        <v>1021</v>
      </c>
      <c r="B244" s="374" t="s">
        <v>1022</v>
      </c>
      <c r="C244" s="375">
        <v>300960</v>
      </c>
      <c r="D244" s="375">
        <v>50160</v>
      </c>
      <c r="E244" s="375">
        <v>50160</v>
      </c>
      <c r="F244" s="382">
        <v>16.7</v>
      </c>
      <c r="G244" s="375">
        <v>25080</v>
      </c>
    </row>
    <row r="245" spans="1:7" ht="25.5" customHeight="1">
      <c r="A245" s="384" t="s">
        <v>1027</v>
      </c>
      <c r="B245" s="374" t="s">
        <v>1028</v>
      </c>
      <c r="C245" s="375">
        <v>300960</v>
      </c>
      <c r="D245" s="375">
        <v>50160</v>
      </c>
      <c r="E245" s="375">
        <v>50160</v>
      </c>
      <c r="F245" s="382">
        <v>16.7</v>
      </c>
      <c r="G245" s="375">
        <v>25080</v>
      </c>
    </row>
    <row r="246" spans="1:7" s="378" customFormat="1" ht="12.75" customHeight="1">
      <c r="A246" s="373" t="s">
        <v>1042</v>
      </c>
      <c r="B246" s="374" t="s">
        <v>1043</v>
      </c>
      <c r="C246" s="375">
        <v>3490765</v>
      </c>
      <c r="D246" s="375">
        <v>685182</v>
      </c>
      <c r="E246" s="375">
        <v>0</v>
      </c>
      <c r="F246" s="382">
        <v>0</v>
      </c>
      <c r="G246" s="375">
        <v>0</v>
      </c>
    </row>
    <row r="247" spans="1:7" s="378" customFormat="1" ht="25.5" customHeight="1">
      <c r="A247" s="377" t="s">
        <v>1044</v>
      </c>
      <c r="B247" s="374" t="s">
        <v>1045</v>
      </c>
      <c r="C247" s="375">
        <v>3490765</v>
      </c>
      <c r="D247" s="375">
        <v>685182</v>
      </c>
      <c r="E247" s="375">
        <v>0</v>
      </c>
      <c r="F247" s="382">
        <v>0</v>
      </c>
      <c r="G247" s="375">
        <v>0</v>
      </c>
    </row>
    <row r="248" spans="1:7" s="378" customFormat="1" ht="25.5" customHeight="1">
      <c r="A248" s="384" t="s">
        <v>1062</v>
      </c>
      <c r="B248" s="374" t="s">
        <v>1063</v>
      </c>
      <c r="C248" s="375">
        <v>38322</v>
      </c>
      <c r="D248" s="375">
        <v>6388</v>
      </c>
      <c r="E248" s="375">
        <v>0</v>
      </c>
      <c r="F248" s="382">
        <v>0</v>
      </c>
      <c r="G248" s="375">
        <v>0</v>
      </c>
    </row>
    <row r="249" spans="1:7" ht="38.25">
      <c r="A249" s="384" t="s">
        <v>1064</v>
      </c>
      <c r="B249" s="374" t="s">
        <v>1065</v>
      </c>
      <c r="C249" s="375">
        <v>3452443</v>
      </c>
      <c r="D249" s="375">
        <v>678794</v>
      </c>
      <c r="E249" s="375">
        <v>0</v>
      </c>
      <c r="F249" s="382">
        <v>0</v>
      </c>
      <c r="G249" s="375">
        <v>0</v>
      </c>
    </row>
    <row r="250" spans="1:7" ht="12.75" customHeight="1">
      <c r="A250" s="370"/>
      <c r="B250" s="370" t="s">
        <v>1052</v>
      </c>
      <c r="C250" s="371">
        <v>163583845</v>
      </c>
      <c r="D250" s="371">
        <v>33756436</v>
      </c>
      <c r="E250" s="371">
        <v>25727815</v>
      </c>
      <c r="F250" s="386">
        <v>15.7</v>
      </c>
      <c r="G250" s="371">
        <v>12738511.4</v>
      </c>
    </row>
    <row r="251" spans="1:7" s="378" customFormat="1" ht="12.75" customHeight="1">
      <c r="A251" s="380" t="s">
        <v>944</v>
      </c>
      <c r="B251" s="374" t="s">
        <v>721</v>
      </c>
      <c r="C251" s="375">
        <v>163583845</v>
      </c>
      <c r="D251" s="375">
        <v>33756436</v>
      </c>
      <c r="E251" s="375">
        <v>25727815</v>
      </c>
      <c r="F251" s="382">
        <v>15.7</v>
      </c>
      <c r="G251" s="375">
        <v>12738511.4</v>
      </c>
    </row>
    <row r="252" spans="1:7" ht="12.75">
      <c r="A252" s="373" t="s">
        <v>951</v>
      </c>
      <c r="B252" s="374" t="s">
        <v>753</v>
      </c>
      <c r="C252" s="375">
        <v>136472231</v>
      </c>
      <c r="D252" s="375">
        <v>28475579</v>
      </c>
      <c r="E252" s="375">
        <v>25611382</v>
      </c>
      <c r="F252" s="382">
        <v>18.8</v>
      </c>
      <c r="G252" s="375">
        <v>12669760.4</v>
      </c>
    </row>
    <row r="253" spans="1:7" ht="12.75" customHeight="1">
      <c r="A253" s="377" t="s">
        <v>754</v>
      </c>
      <c r="B253" s="374" t="s">
        <v>755</v>
      </c>
      <c r="C253" s="375">
        <v>6165000</v>
      </c>
      <c r="D253" s="375">
        <v>702561</v>
      </c>
      <c r="E253" s="375">
        <v>627508</v>
      </c>
      <c r="F253" s="382">
        <v>10.2</v>
      </c>
      <c r="G253" s="375">
        <v>250000</v>
      </c>
    </row>
    <row r="254" spans="1:7" s="378" customFormat="1" ht="38.25" customHeight="1">
      <c r="A254" s="377" t="s">
        <v>758</v>
      </c>
      <c r="B254" s="374" t="s">
        <v>952</v>
      </c>
      <c r="C254" s="381" t="s">
        <v>398</v>
      </c>
      <c r="D254" s="381" t="s">
        <v>398</v>
      </c>
      <c r="E254" s="375">
        <v>627508</v>
      </c>
      <c r="F254" s="382" t="s">
        <v>398</v>
      </c>
      <c r="G254" s="375">
        <v>250000</v>
      </c>
    </row>
    <row r="255" spans="1:7" s="378" customFormat="1" ht="12.75" customHeight="1">
      <c r="A255" s="377" t="s">
        <v>766</v>
      </c>
      <c r="B255" s="374" t="s">
        <v>767</v>
      </c>
      <c r="C255" s="375">
        <v>130307231</v>
      </c>
      <c r="D255" s="375">
        <v>27773018</v>
      </c>
      <c r="E255" s="375">
        <v>24983874</v>
      </c>
      <c r="F255" s="382">
        <v>19.2</v>
      </c>
      <c r="G255" s="375">
        <v>12419760.4</v>
      </c>
    </row>
    <row r="256" spans="1:7" ht="12.75">
      <c r="A256" s="384" t="s">
        <v>768</v>
      </c>
      <c r="B256" s="374" t="s">
        <v>769</v>
      </c>
      <c r="C256" s="381" t="s">
        <v>398</v>
      </c>
      <c r="D256" s="381" t="s">
        <v>398</v>
      </c>
      <c r="E256" s="375">
        <v>24983874</v>
      </c>
      <c r="F256" s="382" t="s">
        <v>398</v>
      </c>
      <c r="G256" s="375">
        <v>12419760</v>
      </c>
    </row>
    <row r="257" spans="1:7" ht="12.75">
      <c r="A257" s="391" t="s">
        <v>956</v>
      </c>
      <c r="B257" s="374" t="s">
        <v>1054</v>
      </c>
      <c r="C257" s="381" t="s">
        <v>398</v>
      </c>
      <c r="D257" s="381" t="s">
        <v>398</v>
      </c>
      <c r="E257" s="392">
        <v>6480</v>
      </c>
      <c r="F257" s="382" t="s">
        <v>398</v>
      </c>
      <c r="G257" s="375">
        <v>2970</v>
      </c>
    </row>
    <row r="258" spans="1:7" ht="12.75">
      <c r="A258" s="391" t="s">
        <v>960</v>
      </c>
      <c r="B258" s="374" t="s">
        <v>1066</v>
      </c>
      <c r="C258" s="381" t="s">
        <v>398</v>
      </c>
      <c r="D258" s="381" t="s">
        <v>398</v>
      </c>
      <c r="E258" s="375">
        <v>24972937</v>
      </c>
      <c r="F258" s="382" t="s">
        <v>398</v>
      </c>
      <c r="G258" s="375">
        <v>12414475</v>
      </c>
    </row>
    <row r="259" spans="1:7" s="378" customFormat="1" ht="12.75">
      <c r="A259" s="391" t="s">
        <v>962</v>
      </c>
      <c r="B259" s="374" t="s">
        <v>1055</v>
      </c>
      <c r="C259" s="381" t="s">
        <v>398</v>
      </c>
      <c r="D259" s="381" t="s">
        <v>398</v>
      </c>
      <c r="E259" s="375">
        <v>4457</v>
      </c>
      <c r="F259" s="382" t="s">
        <v>398</v>
      </c>
      <c r="G259" s="375">
        <v>2315</v>
      </c>
    </row>
    <row r="260" spans="1:7" s="378" customFormat="1" ht="12.75">
      <c r="A260" s="373" t="s">
        <v>1056</v>
      </c>
      <c r="B260" s="374" t="s">
        <v>779</v>
      </c>
      <c r="C260" s="375">
        <v>27111614</v>
      </c>
      <c r="D260" s="375">
        <v>5280857</v>
      </c>
      <c r="E260" s="375">
        <v>116433</v>
      </c>
      <c r="F260" s="382">
        <v>0.4</v>
      </c>
      <c r="G260" s="375">
        <v>68751</v>
      </c>
    </row>
    <row r="261" spans="1:7" s="378" customFormat="1" ht="12.75">
      <c r="A261" s="377" t="s">
        <v>780</v>
      </c>
      <c r="B261" s="374" t="s">
        <v>781</v>
      </c>
      <c r="C261" s="375">
        <v>27111614</v>
      </c>
      <c r="D261" s="375">
        <v>5280857</v>
      </c>
      <c r="E261" s="375">
        <v>116433</v>
      </c>
      <c r="F261" s="382">
        <v>0.4</v>
      </c>
      <c r="G261" s="375">
        <v>68751</v>
      </c>
    </row>
    <row r="262" spans="1:7" s="378" customFormat="1" ht="38.25">
      <c r="A262" s="384" t="s">
        <v>1057</v>
      </c>
      <c r="B262" s="374" t="s">
        <v>1058</v>
      </c>
      <c r="C262" s="375">
        <v>27111614</v>
      </c>
      <c r="D262" s="375">
        <v>5280857</v>
      </c>
      <c r="E262" s="375">
        <v>116433</v>
      </c>
      <c r="F262" s="382">
        <v>0.4</v>
      </c>
      <c r="G262" s="375">
        <v>68751</v>
      </c>
    </row>
    <row r="263" spans="1:7" ht="12.75" customHeight="1">
      <c r="A263" s="370"/>
      <c r="B263" s="370" t="s">
        <v>402</v>
      </c>
      <c r="C263" s="371">
        <v>-27367098</v>
      </c>
      <c r="D263" s="371">
        <v>-13223535</v>
      </c>
      <c r="E263" s="371">
        <v>-5447041</v>
      </c>
      <c r="F263" s="386">
        <v>19.9</v>
      </c>
      <c r="G263" s="371">
        <v>-2589147.47999999</v>
      </c>
    </row>
    <row r="264" spans="1:7" ht="12.75" customHeight="1">
      <c r="A264" s="370"/>
      <c r="B264" s="370" t="s">
        <v>403</v>
      </c>
      <c r="C264" s="371">
        <v>27367098</v>
      </c>
      <c r="D264" s="371">
        <v>13223535</v>
      </c>
      <c r="E264" s="371">
        <v>5447041</v>
      </c>
      <c r="F264" s="386">
        <v>19.9</v>
      </c>
      <c r="G264" s="371">
        <v>2589147.47999999</v>
      </c>
    </row>
    <row r="265" spans="1:7" ht="12.75">
      <c r="A265" s="380" t="s">
        <v>804</v>
      </c>
      <c r="B265" s="374" t="s">
        <v>461</v>
      </c>
      <c r="C265" s="375">
        <v>27367098</v>
      </c>
      <c r="D265" s="375">
        <v>13223535</v>
      </c>
      <c r="E265" s="375">
        <v>5447041</v>
      </c>
      <c r="F265" s="382">
        <v>19.9</v>
      </c>
      <c r="G265" s="375">
        <v>2589147.47999999</v>
      </c>
    </row>
    <row r="266" spans="1:7" s="378" customFormat="1" ht="25.5" customHeight="1">
      <c r="A266" s="377"/>
      <c r="B266" s="374" t="s">
        <v>464</v>
      </c>
      <c r="C266" s="375">
        <v>27367098</v>
      </c>
      <c r="D266" s="375">
        <v>13223535</v>
      </c>
      <c r="E266" s="375">
        <v>5447041</v>
      </c>
      <c r="F266" s="382">
        <v>19.9</v>
      </c>
      <c r="G266" s="375">
        <v>2589147.47999999</v>
      </c>
    </row>
    <row r="267" spans="1:7" ht="12.75" customHeight="1">
      <c r="A267" s="370" t="s">
        <v>1067</v>
      </c>
      <c r="B267" s="370" t="s">
        <v>1068</v>
      </c>
      <c r="C267" s="371"/>
      <c r="D267" s="371"/>
      <c r="E267" s="371"/>
      <c r="F267" s="386"/>
      <c r="G267" s="371"/>
    </row>
    <row r="268" spans="1:7" ht="12.75" customHeight="1">
      <c r="A268" s="370"/>
      <c r="B268" s="370" t="s">
        <v>1039</v>
      </c>
      <c r="C268" s="371">
        <v>11044485</v>
      </c>
      <c r="D268" s="371">
        <v>1960322</v>
      </c>
      <c r="E268" s="371">
        <v>1925758</v>
      </c>
      <c r="F268" s="386">
        <v>17.4</v>
      </c>
      <c r="G268" s="371">
        <v>813144.49</v>
      </c>
    </row>
    <row r="269" spans="1:7" ht="12.75">
      <c r="A269" s="388"/>
      <c r="B269" s="370" t="s">
        <v>426</v>
      </c>
      <c r="C269" s="371">
        <v>10433203</v>
      </c>
      <c r="D269" s="371">
        <v>1585931</v>
      </c>
      <c r="E269" s="371">
        <v>1590107</v>
      </c>
      <c r="F269" s="386">
        <v>15.2</v>
      </c>
      <c r="G269" s="371">
        <v>809197.7</v>
      </c>
    </row>
    <row r="270" spans="1:7" ht="12.75">
      <c r="A270" s="389"/>
      <c r="B270" s="370" t="s">
        <v>449</v>
      </c>
      <c r="C270" s="371">
        <v>10433203</v>
      </c>
      <c r="D270" s="371">
        <v>1585931</v>
      </c>
      <c r="E270" s="371">
        <v>1590107</v>
      </c>
      <c r="F270" s="386">
        <v>15.2</v>
      </c>
      <c r="G270" s="371">
        <v>809197.7</v>
      </c>
    </row>
    <row r="271" spans="1:7" ht="12.75">
      <c r="A271" s="380" t="s">
        <v>971</v>
      </c>
      <c r="B271" s="374" t="s">
        <v>972</v>
      </c>
      <c r="C271" s="375">
        <v>10433203</v>
      </c>
      <c r="D271" s="375">
        <v>1585931</v>
      </c>
      <c r="E271" s="375">
        <v>1590107</v>
      </c>
      <c r="F271" s="382">
        <v>15.2</v>
      </c>
      <c r="G271" s="375">
        <v>809197.7</v>
      </c>
    </row>
    <row r="272" spans="1:7" s="378" customFormat="1" ht="25.5" customHeight="1">
      <c r="A272" s="373" t="s">
        <v>977</v>
      </c>
      <c r="B272" s="374" t="s">
        <v>978</v>
      </c>
      <c r="C272" s="375">
        <v>10433203</v>
      </c>
      <c r="D272" s="375">
        <v>1585931</v>
      </c>
      <c r="E272" s="375">
        <v>1590107</v>
      </c>
      <c r="F272" s="382">
        <v>15.2</v>
      </c>
      <c r="G272" s="375">
        <v>809197.7</v>
      </c>
    </row>
    <row r="273" spans="1:7" s="378" customFormat="1" ht="25.5" customHeight="1">
      <c r="A273" s="377" t="s">
        <v>983</v>
      </c>
      <c r="B273" s="374" t="s">
        <v>984</v>
      </c>
      <c r="C273" s="375">
        <v>10433203</v>
      </c>
      <c r="D273" s="375">
        <v>1585931</v>
      </c>
      <c r="E273" s="375">
        <v>1590107</v>
      </c>
      <c r="F273" s="382">
        <v>15.2</v>
      </c>
      <c r="G273" s="375">
        <v>809197.7</v>
      </c>
    </row>
    <row r="274" spans="1:7" s="378" customFormat="1" ht="12.75" customHeight="1">
      <c r="A274" s="388"/>
      <c r="B274" s="370" t="s">
        <v>443</v>
      </c>
      <c r="C274" s="371">
        <v>611282</v>
      </c>
      <c r="D274" s="371">
        <v>374691</v>
      </c>
      <c r="E274" s="371">
        <v>335651</v>
      </c>
      <c r="F274" s="386">
        <v>54.9</v>
      </c>
      <c r="G274" s="371">
        <v>3945.789999999979</v>
      </c>
    </row>
    <row r="275" spans="1:7" ht="25.5" customHeight="1">
      <c r="A275" s="380" t="s">
        <v>994</v>
      </c>
      <c r="B275" s="374" t="s">
        <v>995</v>
      </c>
      <c r="C275" s="375">
        <v>118</v>
      </c>
      <c r="D275" s="375">
        <v>10</v>
      </c>
      <c r="E275" s="375">
        <v>5755</v>
      </c>
      <c r="F275" s="382">
        <v>4872.2</v>
      </c>
      <c r="G275" s="375">
        <v>3046.07</v>
      </c>
    </row>
    <row r="276" spans="1:7" ht="25.5" customHeight="1">
      <c r="A276" s="373" t="s">
        <v>996</v>
      </c>
      <c r="B276" s="374" t="s">
        <v>997</v>
      </c>
      <c r="C276" s="375">
        <v>0</v>
      </c>
      <c r="D276" s="375">
        <v>0</v>
      </c>
      <c r="E276" s="375">
        <v>5753</v>
      </c>
      <c r="F276" s="382">
        <v>0</v>
      </c>
      <c r="G276" s="375">
        <v>3045.65</v>
      </c>
    </row>
    <row r="277" spans="1:7" s="378" customFormat="1" ht="12.75">
      <c r="A277" s="373" t="s">
        <v>1008</v>
      </c>
      <c r="B277" s="374" t="s">
        <v>1009</v>
      </c>
      <c r="C277" s="375">
        <v>118</v>
      </c>
      <c r="D277" s="375">
        <v>10</v>
      </c>
      <c r="E277" s="375">
        <v>1.58</v>
      </c>
      <c r="F277" s="382">
        <v>1.338983051</v>
      </c>
      <c r="G277" s="375">
        <v>0</v>
      </c>
    </row>
    <row r="278" spans="1:7" ht="25.5">
      <c r="A278" s="380" t="s">
        <v>1010</v>
      </c>
      <c r="B278" s="374" t="s">
        <v>1011</v>
      </c>
      <c r="C278" s="375">
        <v>611164</v>
      </c>
      <c r="D278" s="375">
        <v>374681</v>
      </c>
      <c r="E278" s="375">
        <v>329896</v>
      </c>
      <c r="F278" s="382">
        <v>54</v>
      </c>
      <c r="G278" s="375">
        <v>899.7199999999721</v>
      </c>
    </row>
    <row r="279" spans="1:7" ht="25.5" customHeight="1">
      <c r="A279" s="373" t="s">
        <v>1012</v>
      </c>
      <c r="B279" s="374" t="s">
        <v>1013</v>
      </c>
      <c r="C279" s="375">
        <v>40000</v>
      </c>
      <c r="D279" s="375">
        <v>10000</v>
      </c>
      <c r="E279" s="375">
        <v>8162.95</v>
      </c>
      <c r="F279" s="382">
        <v>20.407375</v>
      </c>
      <c r="G279" s="375">
        <v>0</v>
      </c>
    </row>
    <row r="280" spans="1:7" s="378" customFormat="1" ht="25.5" customHeight="1">
      <c r="A280" s="373" t="s">
        <v>1014</v>
      </c>
      <c r="B280" s="374" t="s">
        <v>1015</v>
      </c>
      <c r="C280" s="375">
        <v>571164</v>
      </c>
      <c r="D280" s="375">
        <v>364681</v>
      </c>
      <c r="E280" s="375">
        <v>320833.33</v>
      </c>
      <c r="F280" s="382">
        <v>56.171840312</v>
      </c>
      <c r="G280" s="375">
        <v>0</v>
      </c>
    </row>
    <row r="281" spans="1:7" s="378" customFormat="1" ht="12.75" customHeight="1">
      <c r="A281" s="373" t="s">
        <v>1016</v>
      </c>
      <c r="B281" s="374" t="s">
        <v>1017</v>
      </c>
      <c r="C281" s="375">
        <v>0</v>
      </c>
      <c r="D281" s="375">
        <v>0</v>
      </c>
      <c r="E281" s="375">
        <v>900</v>
      </c>
      <c r="F281" s="382">
        <v>0</v>
      </c>
      <c r="G281" s="375">
        <v>900</v>
      </c>
    </row>
    <row r="282" spans="1:7" s="378" customFormat="1" ht="12.75" customHeight="1">
      <c r="A282" s="370"/>
      <c r="B282" s="370" t="s">
        <v>1052</v>
      </c>
      <c r="C282" s="371">
        <v>12563495</v>
      </c>
      <c r="D282" s="371">
        <v>2377559</v>
      </c>
      <c r="E282" s="371">
        <v>2059066</v>
      </c>
      <c r="F282" s="386">
        <v>16.4</v>
      </c>
      <c r="G282" s="371">
        <v>1103368.51</v>
      </c>
    </row>
    <row r="283" spans="1:7" ht="12.75">
      <c r="A283" s="380" t="s">
        <v>944</v>
      </c>
      <c r="B283" s="374" t="s">
        <v>721</v>
      </c>
      <c r="C283" s="375">
        <v>12563495</v>
      </c>
      <c r="D283" s="375">
        <v>2377559</v>
      </c>
      <c r="E283" s="375">
        <v>2059066</v>
      </c>
      <c r="F283" s="382">
        <v>16.4</v>
      </c>
      <c r="G283" s="375">
        <v>1103368.51</v>
      </c>
    </row>
    <row r="284" spans="1:7" ht="12.75" customHeight="1">
      <c r="A284" s="373" t="s">
        <v>951</v>
      </c>
      <c r="B284" s="374" t="s">
        <v>753</v>
      </c>
      <c r="C284" s="375">
        <v>11594605</v>
      </c>
      <c r="D284" s="375">
        <v>2205156</v>
      </c>
      <c r="E284" s="375">
        <v>2049738</v>
      </c>
      <c r="F284" s="382">
        <v>17.7</v>
      </c>
      <c r="G284" s="375">
        <v>1097860.51</v>
      </c>
    </row>
    <row r="285" spans="1:7" ht="12.75" customHeight="1">
      <c r="A285" s="377" t="s">
        <v>754</v>
      </c>
      <c r="B285" s="374" t="s">
        <v>755</v>
      </c>
      <c r="C285" s="375">
        <v>155000</v>
      </c>
      <c r="D285" s="375">
        <v>18778</v>
      </c>
      <c r="E285" s="375">
        <v>12744</v>
      </c>
      <c r="F285" s="382">
        <v>8.2</v>
      </c>
      <c r="G285" s="375">
        <v>3658.27</v>
      </c>
    </row>
    <row r="286" spans="1:7" s="378" customFormat="1" ht="12.75" customHeight="1">
      <c r="A286" s="377" t="s">
        <v>758</v>
      </c>
      <c r="B286" s="374" t="s">
        <v>952</v>
      </c>
      <c r="C286" s="381" t="s">
        <v>398</v>
      </c>
      <c r="D286" s="381" t="s">
        <v>398</v>
      </c>
      <c r="E286" s="375">
        <v>12744</v>
      </c>
      <c r="F286" s="382" t="s">
        <v>398</v>
      </c>
      <c r="G286" s="375">
        <v>3658</v>
      </c>
    </row>
    <row r="287" spans="1:7" s="378" customFormat="1" ht="12.75" customHeight="1">
      <c r="A287" s="377" t="s">
        <v>766</v>
      </c>
      <c r="B287" s="374" t="s">
        <v>767</v>
      </c>
      <c r="C287" s="375">
        <v>11439605</v>
      </c>
      <c r="D287" s="375">
        <v>2186378</v>
      </c>
      <c r="E287" s="375">
        <v>2036995</v>
      </c>
      <c r="F287" s="382">
        <v>17.8</v>
      </c>
      <c r="G287" s="375">
        <v>1094204.24</v>
      </c>
    </row>
    <row r="288" spans="1:7" s="378" customFormat="1" ht="12.75" customHeight="1">
      <c r="A288" s="384" t="s">
        <v>768</v>
      </c>
      <c r="B288" s="374" t="s">
        <v>769</v>
      </c>
      <c r="C288" s="381" t="s">
        <v>398</v>
      </c>
      <c r="D288" s="381" t="s">
        <v>398</v>
      </c>
      <c r="E288" s="375">
        <v>2036995</v>
      </c>
      <c r="F288" s="382" t="s">
        <v>398</v>
      </c>
      <c r="G288" s="375">
        <v>1094204</v>
      </c>
    </row>
    <row r="289" spans="1:7" s="378" customFormat="1" ht="12.75" customHeight="1">
      <c r="A289" s="391" t="s">
        <v>956</v>
      </c>
      <c r="B289" s="374" t="s">
        <v>1054</v>
      </c>
      <c r="C289" s="381" t="s">
        <v>398</v>
      </c>
      <c r="D289" s="381" t="s">
        <v>398</v>
      </c>
      <c r="E289" s="375">
        <v>2036541</v>
      </c>
      <c r="F289" s="382" t="s">
        <v>398</v>
      </c>
      <c r="G289" s="375">
        <v>1094018</v>
      </c>
    </row>
    <row r="290" spans="1:7" ht="12.75">
      <c r="A290" s="391" t="s">
        <v>962</v>
      </c>
      <c r="B290" s="374" t="s">
        <v>1055</v>
      </c>
      <c r="C290" s="381" t="s">
        <v>398</v>
      </c>
      <c r="D290" s="381" t="s">
        <v>398</v>
      </c>
      <c r="E290" s="375">
        <v>454</v>
      </c>
      <c r="F290" s="382" t="s">
        <v>398</v>
      </c>
      <c r="G290" s="375">
        <v>186</v>
      </c>
    </row>
    <row r="291" spans="1:7" ht="12.75" customHeight="1">
      <c r="A291" s="373" t="s">
        <v>1056</v>
      </c>
      <c r="B291" s="374" t="s">
        <v>779</v>
      </c>
      <c r="C291" s="375">
        <v>968890</v>
      </c>
      <c r="D291" s="375">
        <v>172403</v>
      </c>
      <c r="E291" s="375">
        <v>9328</v>
      </c>
      <c r="F291" s="382">
        <v>1</v>
      </c>
      <c r="G291" s="375">
        <v>5508</v>
      </c>
    </row>
    <row r="292" spans="1:7" ht="12.75" customHeight="1">
      <c r="A292" s="377" t="s">
        <v>780</v>
      </c>
      <c r="B292" s="374" t="s">
        <v>781</v>
      </c>
      <c r="C292" s="375">
        <v>968890</v>
      </c>
      <c r="D292" s="375">
        <v>172403</v>
      </c>
      <c r="E292" s="375">
        <v>9328</v>
      </c>
      <c r="F292" s="382">
        <v>1</v>
      </c>
      <c r="G292" s="375">
        <v>5508</v>
      </c>
    </row>
    <row r="293" spans="1:7" ht="12.75" customHeight="1">
      <c r="A293" s="384" t="s">
        <v>1057</v>
      </c>
      <c r="B293" s="374" t="s">
        <v>1058</v>
      </c>
      <c r="C293" s="375">
        <v>968890</v>
      </c>
      <c r="D293" s="375">
        <v>172403</v>
      </c>
      <c r="E293" s="375">
        <v>9328</v>
      </c>
      <c r="F293" s="382">
        <v>1</v>
      </c>
      <c r="G293" s="375">
        <v>5508</v>
      </c>
    </row>
    <row r="294" spans="1:7" ht="12.75" customHeight="1">
      <c r="A294" s="370"/>
      <c r="B294" s="370" t="s">
        <v>402</v>
      </c>
      <c r="C294" s="371">
        <v>-1519010</v>
      </c>
      <c r="D294" s="371">
        <v>-416937</v>
      </c>
      <c r="E294" s="371">
        <v>-133308</v>
      </c>
      <c r="F294" s="386">
        <v>8.8</v>
      </c>
      <c r="G294" s="371">
        <v>-290225.02</v>
      </c>
    </row>
    <row r="295" spans="1:7" ht="12.75" customHeight="1">
      <c r="A295" s="370"/>
      <c r="B295" s="370" t="s">
        <v>403</v>
      </c>
      <c r="C295" s="371">
        <v>1519010</v>
      </c>
      <c r="D295" s="371">
        <v>416937</v>
      </c>
      <c r="E295" s="371">
        <v>133308</v>
      </c>
      <c r="F295" s="386">
        <v>8.8</v>
      </c>
      <c r="G295" s="371">
        <v>290225.02</v>
      </c>
    </row>
    <row r="296" spans="1:7" s="378" customFormat="1" ht="12.75" customHeight="1">
      <c r="A296" s="380" t="s">
        <v>804</v>
      </c>
      <c r="B296" s="374" t="s">
        <v>461</v>
      </c>
      <c r="C296" s="375">
        <v>1519010</v>
      </c>
      <c r="D296" s="375">
        <v>416937</v>
      </c>
      <c r="E296" s="375">
        <v>133308</v>
      </c>
      <c r="F296" s="382">
        <v>8.8</v>
      </c>
      <c r="G296" s="375">
        <v>290225.02</v>
      </c>
    </row>
    <row r="297" spans="1:7" s="378" customFormat="1" ht="25.5" customHeight="1">
      <c r="A297" s="377"/>
      <c r="B297" s="374" t="s">
        <v>464</v>
      </c>
      <c r="C297" s="375">
        <v>1519010</v>
      </c>
      <c r="D297" s="375">
        <v>416937</v>
      </c>
      <c r="E297" s="375">
        <v>133308</v>
      </c>
      <c r="F297" s="382">
        <v>8.8</v>
      </c>
      <c r="G297" s="375">
        <v>290225.02</v>
      </c>
    </row>
    <row r="298" spans="1:7" ht="12.75" customHeight="1">
      <c r="A298" s="370" t="s">
        <v>1069</v>
      </c>
      <c r="B298" s="370" t="s">
        <v>1070</v>
      </c>
      <c r="C298" s="371"/>
      <c r="D298" s="371"/>
      <c r="E298" s="371"/>
      <c r="F298" s="386"/>
      <c r="G298" s="371"/>
    </row>
    <row r="299" spans="1:7" ht="12.75">
      <c r="A299" s="370"/>
      <c r="B299" s="370" t="s">
        <v>1039</v>
      </c>
      <c r="C299" s="371">
        <v>266052789</v>
      </c>
      <c r="D299" s="371">
        <v>45434896</v>
      </c>
      <c r="E299" s="371">
        <v>45472155</v>
      </c>
      <c r="F299" s="386">
        <v>17.1</v>
      </c>
      <c r="G299" s="371">
        <v>26052630.55</v>
      </c>
    </row>
    <row r="300" spans="1:7" ht="12.75">
      <c r="A300" s="388"/>
      <c r="B300" s="370" t="s">
        <v>426</v>
      </c>
      <c r="C300" s="371">
        <v>255203179</v>
      </c>
      <c r="D300" s="371">
        <v>38792943</v>
      </c>
      <c r="E300" s="371">
        <v>38895118</v>
      </c>
      <c r="F300" s="386">
        <v>15.2</v>
      </c>
      <c r="G300" s="371">
        <v>19793576.03</v>
      </c>
    </row>
    <row r="301" spans="1:7" ht="12.75">
      <c r="A301" s="389"/>
      <c r="B301" s="370" t="s">
        <v>449</v>
      </c>
      <c r="C301" s="371">
        <v>255203179</v>
      </c>
      <c r="D301" s="371">
        <v>38792943</v>
      </c>
      <c r="E301" s="371">
        <v>38895118</v>
      </c>
      <c r="F301" s="386">
        <v>15.2</v>
      </c>
      <c r="G301" s="371">
        <v>19793576.03</v>
      </c>
    </row>
    <row r="302" spans="1:7" ht="12.75" customHeight="1">
      <c r="A302" s="380" t="s">
        <v>971</v>
      </c>
      <c r="B302" s="374" t="s">
        <v>972</v>
      </c>
      <c r="C302" s="375">
        <v>255203179</v>
      </c>
      <c r="D302" s="375">
        <v>38792943</v>
      </c>
      <c r="E302" s="375">
        <v>38895118</v>
      </c>
      <c r="F302" s="382">
        <v>15.2</v>
      </c>
      <c r="G302" s="375">
        <v>19793576.03</v>
      </c>
    </row>
    <row r="303" spans="1:7" ht="12.75" customHeight="1">
      <c r="A303" s="373" t="s">
        <v>977</v>
      </c>
      <c r="B303" s="374" t="s">
        <v>978</v>
      </c>
      <c r="C303" s="375">
        <v>255203179</v>
      </c>
      <c r="D303" s="375">
        <v>38792943</v>
      </c>
      <c r="E303" s="375">
        <v>38895118</v>
      </c>
      <c r="F303" s="382">
        <v>15.2</v>
      </c>
      <c r="G303" s="375">
        <v>19793576.03</v>
      </c>
    </row>
    <row r="304" spans="1:7" s="378" customFormat="1" ht="12.75" customHeight="1">
      <c r="A304" s="377" t="s">
        <v>985</v>
      </c>
      <c r="B304" s="374" t="s">
        <v>986</v>
      </c>
      <c r="C304" s="375">
        <v>255203179</v>
      </c>
      <c r="D304" s="375">
        <v>38792943</v>
      </c>
      <c r="E304" s="375">
        <v>38895118</v>
      </c>
      <c r="F304" s="382">
        <v>15.2</v>
      </c>
      <c r="G304" s="375">
        <v>19793576.03</v>
      </c>
    </row>
    <row r="305" spans="1:7" s="378" customFormat="1" ht="12.75" customHeight="1">
      <c r="A305" s="388"/>
      <c r="B305" s="370" t="s">
        <v>443</v>
      </c>
      <c r="C305" s="371">
        <v>9691159</v>
      </c>
      <c r="D305" s="371">
        <v>6449069</v>
      </c>
      <c r="E305" s="371">
        <v>6546227</v>
      </c>
      <c r="F305" s="386">
        <v>67.5</v>
      </c>
      <c r="G305" s="371">
        <v>6243649.52</v>
      </c>
    </row>
    <row r="306" spans="1:7" s="378" customFormat="1" ht="25.5" customHeight="1">
      <c r="A306" s="380" t="s">
        <v>994</v>
      </c>
      <c r="B306" s="374" t="s">
        <v>995</v>
      </c>
      <c r="C306" s="375">
        <v>76882</v>
      </c>
      <c r="D306" s="375">
        <v>74500</v>
      </c>
      <c r="E306" s="375">
        <v>82871</v>
      </c>
      <c r="F306" s="382">
        <v>107.8</v>
      </c>
      <c r="G306" s="375">
        <v>43725.15</v>
      </c>
    </row>
    <row r="307" spans="1:7" s="378" customFormat="1" ht="12.75" customHeight="1">
      <c r="A307" s="373" t="s">
        <v>996</v>
      </c>
      <c r="B307" s="374" t="s">
        <v>997</v>
      </c>
      <c r="C307" s="375">
        <v>74000</v>
      </c>
      <c r="D307" s="375">
        <v>74000</v>
      </c>
      <c r="E307" s="375">
        <v>82748</v>
      </c>
      <c r="F307" s="382">
        <v>111.8</v>
      </c>
      <c r="G307" s="375">
        <v>43724.9</v>
      </c>
    </row>
    <row r="308" spans="1:7" s="378" customFormat="1" ht="12.75" customHeight="1">
      <c r="A308" s="373" t="s">
        <v>1008</v>
      </c>
      <c r="B308" s="374" t="s">
        <v>1009</v>
      </c>
      <c r="C308" s="375">
        <v>2882</v>
      </c>
      <c r="D308" s="375">
        <v>500</v>
      </c>
      <c r="E308" s="375">
        <v>122.75</v>
      </c>
      <c r="F308" s="382">
        <v>4.259195003</v>
      </c>
      <c r="G308" s="375">
        <v>0</v>
      </c>
    </row>
    <row r="309" spans="1:7" s="378" customFormat="1" ht="25.5" customHeight="1">
      <c r="A309" s="380" t="s">
        <v>1010</v>
      </c>
      <c r="B309" s="374" t="s">
        <v>1011</v>
      </c>
      <c r="C309" s="375">
        <v>9614277</v>
      </c>
      <c r="D309" s="375">
        <v>6374569</v>
      </c>
      <c r="E309" s="375">
        <v>6463356</v>
      </c>
      <c r="F309" s="382">
        <v>67.2</v>
      </c>
      <c r="G309" s="375">
        <v>6202548</v>
      </c>
    </row>
    <row r="310" spans="1:7" s="378" customFormat="1" ht="25.5" customHeight="1">
      <c r="A310" s="373" t="s">
        <v>1012</v>
      </c>
      <c r="B310" s="374" t="s">
        <v>1013</v>
      </c>
      <c r="C310" s="375">
        <v>700000</v>
      </c>
      <c r="D310" s="375">
        <v>175000</v>
      </c>
      <c r="E310" s="375">
        <v>260808</v>
      </c>
      <c r="F310" s="382">
        <v>37.258237143</v>
      </c>
      <c r="G310" s="375">
        <v>0.33999999999650754</v>
      </c>
    </row>
    <row r="311" spans="1:7" s="378" customFormat="1" ht="25.5" customHeight="1">
      <c r="A311" s="373" t="s">
        <v>1014</v>
      </c>
      <c r="B311" s="374" t="s">
        <v>1015</v>
      </c>
      <c r="C311" s="375">
        <v>8914277</v>
      </c>
      <c r="D311" s="375">
        <v>6199569</v>
      </c>
      <c r="E311" s="375">
        <v>6199569</v>
      </c>
      <c r="F311" s="382">
        <v>69.5</v>
      </c>
      <c r="G311" s="375">
        <v>6199569</v>
      </c>
    </row>
    <row r="312" spans="1:7" s="378" customFormat="1" ht="12.75" customHeight="1">
      <c r="A312" s="373" t="s">
        <v>1016</v>
      </c>
      <c r="B312" s="374" t="s">
        <v>1017</v>
      </c>
      <c r="C312" s="375">
        <v>0</v>
      </c>
      <c r="D312" s="375">
        <v>0</v>
      </c>
      <c r="E312" s="375">
        <v>2979</v>
      </c>
      <c r="F312" s="382">
        <v>0</v>
      </c>
      <c r="G312" s="375">
        <v>2979</v>
      </c>
    </row>
    <row r="313" spans="1:7" s="378" customFormat="1" ht="12.75">
      <c r="A313" s="388"/>
      <c r="B313" s="370" t="s">
        <v>450</v>
      </c>
      <c r="C313" s="371">
        <v>1158451</v>
      </c>
      <c r="D313" s="371">
        <v>192884</v>
      </c>
      <c r="E313" s="371">
        <v>30810</v>
      </c>
      <c r="F313" s="386">
        <v>2.7</v>
      </c>
      <c r="G313" s="371">
        <v>15405</v>
      </c>
    </row>
    <row r="314" spans="1:7" s="378" customFormat="1" ht="12.75" customHeight="1">
      <c r="A314" s="380" t="s">
        <v>1018</v>
      </c>
      <c r="B314" s="374" t="s">
        <v>852</v>
      </c>
      <c r="C314" s="375">
        <v>1158451</v>
      </c>
      <c r="D314" s="375">
        <v>192884</v>
      </c>
      <c r="E314" s="375">
        <v>30810</v>
      </c>
      <c r="F314" s="382">
        <v>2.7</v>
      </c>
      <c r="G314" s="375">
        <v>15405</v>
      </c>
    </row>
    <row r="315" spans="1:7" s="378" customFormat="1" ht="25.5" customHeight="1">
      <c r="A315" s="373" t="s">
        <v>1019</v>
      </c>
      <c r="B315" s="374" t="s">
        <v>1020</v>
      </c>
      <c r="C315" s="375">
        <v>184867</v>
      </c>
      <c r="D315" s="375">
        <v>30810</v>
      </c>
      <c r="E315" s="375">
        <v>30810</v>
      </c>
      <c r="F315" s="382">
        <v>16.7</v>
      </c>
      <c r="G315" s="375">
        <v>15405</v>
      </c>
    </row>
    <row r="316" spans="1:7" s="378" customFormat="1" ht="25.5" customHeight="1">
      <c r="A316" s="377" t="s">
        <v>1021</v>
      </c>
      <c r="B316" s="374" t="s">
        <v>1022</v>
      </c>
      <c r="C316" s="375">
        <v>184867</v>
      </c>
      <c r="D316" s="375">
        <v>30810</v>
      </c>
      <c r="E316" s="375">
        <v>30810</v>
      </c>
      <c r="F316" s="382">
        <v>16.7</v>
      </c>
      <c r="G316" s="375">
        <v>15405</v>
      </c>
    </row>
    <row r="317" spans="1:7" ht="12.75" customHeight="1">
      <c r="A317" s="384" t="s">
        <v>1035</v>
      </c>
      <c r="B317" s="374" t="s">
        <v>1036</v>
      </c>
      <c r="C317" s="375">
        <v>184867</v>
      </c>
      <c r="D317" s="375">
        <v>30810</v>
      </c>
      <c r="E317" s="375">
        <v>30810</v>
      </c>
      <c r="F317" s="382">
        <v>16.7</v>
      </c>
      <c r="G317" s="375">
        <v>15405</v>
      </c>
    </row>
    <row r="318" spans="1:7" s="378" customFormat="1" ht="12.75" customHeight="1">
      <c r="A318" s="373" t="s">
        <v>1042</v>
      </c>
      <c r="B318" s="374" t="s">
        <v>1043</v>
      </c>
      <c r="C318" s="375">
        <v>973584</v>
      </c>
      <c r="D318" s="375">
        <v>162074</v>
      </c>
      <c r="E318" s="375">
        <v>0</v>
      </c>
      <c r="F318" s="382">
        <v>0</v>
      </c>
      <c r="G318" s="375">
        <v>0</v>
      </c>
    </row>
    <row r="319" spans="1:7" ht="25.5" customHeight="1">
      <c r="A319" s="377" t="s">
        <v>1071</v>
      </c>
      <c r="B319" s="374" t="s">
        <v>1072</v>
      </c>
      <c r="C319" s="375">
        <v>973584</v>
      </c>
      <c r="D319" s="375">
        <v>162074</v>
      </c>
      <c r="E319" s="375">
        <v>0</v>
      </c>
      <c r="F319" s="382">
        <v>0</v>
      </c>
      <c r="G319" s="375">
        <v>0</v>
      </c>
    </row>
    <row r="320" spans="1:7" ht="12.75" customHeight="1">
      <c r="A320" s="370"/>
      <c r="B320" s="370" t="s">
        <v>1052</v>
      </c>
      <c r="C320" s="371">
        <v>315161261</v>
      </c>
      <c r="D320" s="371">
        <v>60770893</v>
      </c>
      <c r="E320" s="371">
        <v>46815391</v>
      </c>
      <c r="F320" s="386">
        <v>14.9</v>
      </c>
      <c r="G320" s="371">
        <v>23569883.71</v>
      </c>
    </row>
    <row r="321" spans="1:7" s="378" customFormat="1" ht="12.75" customHeight="1">
      <c r="A321" s="380" t="s">
        <v>944</v>
      </c>
      <c r="B321" s="374" t="s">
        <v>721</v>
      </c>
      <c r="C321" s="375">
        <v>315161261</v>
      </c>
      <c r="D321" s="375">
        <v>60770893</v>
      </c>
      <c r="E321" s="375">
        <v>46815391</v>
      </c>
      <c r="F321" s="382">
        <v>14.9</v>
      </c>
      <c r="G321" s="375">
        <v>23569883.71</v>
      </c>
    </row>
    <row r="322" spans="1:7" s="378" customFormat="1" ht="12.75" customHeight="1">
      <c r="A322" s="373" t="s">
        <v>951</v>
      </c>
      <c r="B322" s="374" t="s">
        <v>753</v>
      </c>
      <c r="C322" s="375">
        <v>260712133</v>
      </c>
      <c r="D322" s="375">
        <v>51300108</v>
      </c>
      <c r="E322" s="375">
        <v>46587271</v>
      </c>
      <c r="F322" s="382">
        <v>17.9</v>
      </c>
      <c r="G322" s="375">
        <v>23435198.71</v>
      </c>
    </row>
    <row r="323" spans="1:7" ht="12.75" customHeight="1">
      <c r="A323" s="377" t="s">
        <v>766</v>
      </c>
      <c r="B323" s="374" t="s">
        <v>767</v>
      </c>
      <c r="C323" s="375">
        <v>260712133</v>
      </c>
      <c r="D323" s="375">
        <v>51300108</v>
      </c>
      <c r="E323" s="375">
        <v>46587271</v>
      </c>
      <c r="F323" s="382">
        <v>17.9</v>
      </c>
      <c r="G323" s="375">
        <v>23435198.71</v>
      </c>
    </row>
    <row r="324" spans="1:7" ht="12.75" customHeight="1">
      <c r="A324" s="384" t="s">
        <v>768</v>
      </c>
      <c r="B324" s="374" t="s">
        <v>769</v>
      </c>
      <c r="C324" s="381" t="s">
        <v>398</v>
      </c>
      <c r="D324" s="381" t="s">
        <v>398</v>
      </c>
      <c r="E324" s="375">
        <v>46587271</v>
      </c>
      <c r="F324" s="382" t="s">
        <v>398</v>
      </c>
      <c r="G324" s="375">
        <v>23435199</v>
      </c>
    </row>
    <row r="325" spans="1:7" ht="12.75">
      <c r="A325" s="391" t="s">
        <v>954</v>
      </c>
      <c r="B325" s="374" t="s">
        <v>1073</v>
      </c>
      <c r="C325" s="381" t="s">
        <v>398</v>
      </c>
      <c r="D325" s="381" t="s">
        <v>398</v>
      </c>
      <c r="E325" s="375">
        <v>14576072</v>
      </c>
      <c r="F325" s="382" t="s">
        <v>398</v>
      </c>
      <c r="G325" s="375">
        <v>8533958</v>
      </c>
    </row>
    <row r="326" spans="1:7" ht="12.75">
      <c r="A326" s="391" t="s">
        <v>956</v>
      </c>
      <c r="B326" s="374" t="s">
        <v>1054</v>
      </c>
      <c r="C326" s="381" t="s">
        <v>398</v>
      </c>
      <c r="D326" s="381" t="s">
        <v>398</v>
      </c>
      <c r="E326" s="375">
        <v>31998035</v>
      </c>
      <c r="F326" s="382" t="s">
        <v>398</v>
      </c>
      <c r="G326" s="375">
        <v>14896542</v>
      </c>
    </row>
    <row r="327" spans="1:7" ht="12.75">
      <c r="A327" s="391" t="s">
        <v>958</v>
      </c>
      <c r="B327" s="374" t="s">
        <v>1074</v>
      </c>
      <c r="C327" s="381" t="s">
        <v>398</v>
      </c>
      <c r="D327" s="381" t="s">
        <v>398</v>
      </c>
      <c r="E327" s="375">
        <v>-163</v>
      </c>
      <c r="F327" s="382" t="s">
        <v>398</v>
      </c>
      <c r="G327" s="375">
        <v>0</v>
      </c>
    </row>
    <row r="328" spans="1:7" s="378" customFormat="1" ht="12.75">
      <c r="A328" s="391" t="s">
        <v>962</v>
      </c>
      <c r="B328" s="374" t="s">
        <v>1055</v>
      </c>
      <c r="C328" s="381" t="s">
        <v>398</v>
      </c>
      <c r="D328" s="381" t="s">
        <v>398</v>
      </c>
      <c r="E328" s="375">
        <v>13327</v>
      </c>
      <c r="F328" s="382" t="s">
        <v>398</v>
      </c>
      <c r="G328" s="375">
        <v>4699</v>
      </c>
    </row>
    <row r="329" spans="1:7" s="378" customFormat="1" ht="12.75">
      <c r="A329" s="373" t="s">
        <v>1056</v>
      </c>
      <c r="B329" s="374" t="s">
        <v>779</v>
      </c>
      <c r="C329" s="375">
        <v>54449128</v>
      </c>
      <c r="D329" s="375">
        <v>9470785</v>
      </c>
      <c r="E329" s="375">
        <v>228151</v>
      </c>
      <c r="F329" s="382">
        <v>0.4</v>
      </c>
      <c r="G329" s="375">
        <v>134716</v>
      </c>
    </row>
    <row r="330" spans="1:7" s="378" customFormat="1" ht="12.75" customHeight="1">
      <c r="A330" s="377" t="s">
        <v>780</v>
      </c>
      <c r="B330" s="374" t="s">
        <v>781</v>
      </c>
      <c r="C330" s="375">
        <v>54449128</v>
      </c>
      <c r="D330" s="375">
        <v>9470785</v>
      </c>
      <c r="E330" s="375">
        <v>228151</v>
      </c>
      <c r="F330" s="382">
        <v>0.4</v>
      </c>
      <c r="G330" s="375">
        <v>134716</v>
      </c>
    </row>
    <row r="331" spans="1:7" ht="25.5" customHeight="1">
      <c r="A331" s="384" t="s">
        <v>1057</v>
      </c>
      <c r="B331" s="374" t="s">
        <v>1058</v>
      </c>
      <c r="C331" s="375">
        <v>54449128</v>
      </c>
      <c r="D331" s="375">
        <v>9470785</v>
      </c>
      <c r="E331" s="375">
        <v>228153</v>
      </c>
      <c r="F331" s="382">
        <v>0.4</v>
      </c>
      <c r="G331" s="375">
        <v>134718</v>
      </c>
    </row>
    <row r="332" spans="1:7" ht="12.75" customHeight="1">
      <c r="A332" s="370"/>
      <c r="B332" s="370" t="s">
        <v>402</v>
      </c>
      <c r="C332" s="371">
        <v>-49108472</v>
      </c>
      <c r="D332" s="371">
        <v>-15335997</v>
      </c>
      <c r="E332" s="371">
        <v>-1343236</v>
      </c>
      <c r="F332" s="386">
        <v>2.7</v>
      </c>
      <c r="G332" s="371">
        <v>2482746.84</v>
      </c>
    </row>
    <row r="333" spans="1:7" ht="12.75" customHeight="1">
      <c r="A333" s="370"/>
      <c r="B333" s="370" t="s">
        <v>403</v>
      </c>
      <c r="C333" s="371">
        <v>49108472</v>
      </c>
      <c r="D333" s="371">
        <v>15335997</v>
      </c>
      <c r="E333" s="371">
        <v>1343236</v>
      </c>
      <c r="F333" s="386">
        <v>2.7</v>
      </c>
      <c r="G333" s="371">
        <v>-2482746.84</v>
      </c>
    </row>
    <row r="334" spans="1:7" ht="12.75" customHeight="1">
      <c r="A334" s="380" t="s">
        <v>804</v>
      </c>
      <c r="B334" s="374" t="s">
        <v>461</v>
      </c>
      <c r="C334" s="375">
        <v>49108472</v>
      </c>
      <c r="D334" s="375">
        <v>15335997</v>
      </c>
      <c r="E334" s="375">
        <v>1343236</v>
      </c>
      <c r="F334" s="382">
        <v>2.7</v>
      </c>
      <c r="G334" s="375">
        <v>-2482746.84</v>
      </c>
    </row>
    <row r="335" spans="1:7" s="378" customFormat="1" ht="38.25">
      <c r="A335" s="377"/>
      <c r="B335" s="374" t="s">
        <v>464</v>
      </c>
      <c r="C335" s="375">
        <v>49108472</v>
      </c>
      <c r="D335" s="375">
        <v>15335997</v>
      </c>
      <c r="E335" s="375">
        <v>1343236</v>
      </c>
      <c r="F335" s="382">
        <v>2.7</v>
      </c>
      <c r="G335" s="375">
        <v>-2482746.84</v>
      </c>
    </row>
    <row r="336" spans="1:7" s="378" customFormat="1" ht="25.5">
      <c r="A336" s="370" t="s">
        <v>1075</v>
      </c>
      <c r="B336" s="370" t="s">
        <v>1076</v>
      </c>
      <c r="C336" s="371"/>
      <c r="D336" s="371"/>
      <c r="E336" s="371"/>
      <c r="F336" s="386"/>
      <c r="G336" s="371"/>
    </row>
    <row r="337" spans="1:7" ht="12.75" customHeight="1">
      <c r="A337" s="370"/>
      <c r="B337" s="370" t="s">
        <v>1039</v>
      </c>
      <c r="C337" s="371">
        <v>8796219</v>
      </c>
      <c r="D337" s="371">
        <v>1267447</v>
      </c>
      <c r="E337" s="371">
        <v>1303560</v>
      </c>
      <c r="F337" s="386">
        <v>14.8</v>
      </c>
      <c r="G337" s="371">
        <v>746787.2</v>
      </c>
    </row>
    <row r="338" spans="1:7" ht="12.75">
      <c r="A338" s="388"/>
      <c r="B338" s="370" t="s">
        <v>443</v>
      </c>
      <c r="C338" s="371">
        <v>425000</v>
      </c>
      <c r="D338" s="371">
        <v>34400</v>
      </c>
      <c r="E338" s="371">
        <v>74327</v>
      </c>
      <c r="F338" s="386">
        <v>17.5</v>
      </c>
      <c r="G338" s="371">
        <v>36339.8</v>
      </c>
    </row>
    <row r="339" spans="1:7" ht="38.25" customHeight="1">
      <c r="A339" s="373" t="s">
        <v>994</v>
      </c>
      <c r="B339" s="374" t="s">
        <v>995</v>
      </c>
      <c r="C339" s="375">
        <v>425000</v>
      </c>
      <c r="D339" s="375">
        <v>34400</v>
      </c>
      <c r="E339" s="375">
        <v>74327</v>
      </c>
      <c r="F339" s="382">
        <v>17.5</v>
      </c>
      <c r="G339" s="375">
        <v>36338.8</v>
      </c>
    </row>
    <row r="340" spans="1:7" ht="38.25" customHeight="1">
      <c r="A340" s="377" t="s">
        <v>998</v>
      </c>
      <c r="B340" s="374" t="s">
        <v>999</v>
      </c>
      <c r="C340" s="375">
        <v>0</v>
      </c>
      <c r="D340" s="375">
        <v>0</v>
      </c>
      <c r="E340" s="375">
        <v>4073</v>
      </c>
      <c r="F340" s="382">
        <v>0</v>
      </c>
      <c r="G340" s="375">
        <v>1341</v>
      </c>
    </row>
    <row r="341" spans="1:7" ht="12.75">
      <c r="A341" s="384" t="s">
        <v>1000</v>
      </c>
      <c r="B341" s="374" t="s">
        <v>1001</v>
      </c>
      <c r="C341" s="375">
        <v>0</v>
      </c>
      <c r="D341" s="375">
        <v>0</v>
      </c>
      <c r="E341" s="375">
        <v>4073</v>
      </c>
      <c r="F341" s="382">
        <v>0</v>
      </c>
      <c r="G341" s="375">
        <v>1341</v>
      </c>
    </row>
    <row r="342" spans="1:7" ht="25.5">
      <c r="A342" s="377" t="s">
        <v>1004</v>
      </c>
      <c r="B342" s="374" t="s">
        <v>1005</v>
      </c>
      <c r="C342" s="375">
        <v>425000</v>
      </c>
      <c r="D342" s="375">
        <v>34400</v>
      </c>
      <c r="E342" s="375">
        <v>70253</v>
      </c>
      <c r="F342" s="382">
        <v>16.5</v>
      </c>
      <c r="G342" s="375">
        <v>34996.8</v>
      </c>
    </row>
    <row r="343" spans="1:7" ht="38.25" customHeight="1">
      <c r="A343" s="377" t="s">
        <v>1040</v>
      </c>
      <c r="B343" s="374" t="s">
        <v>1041</v>
      </c>
      <c r="C343" s="375">
        <v>0</v>
      </c>
      <c r="D343" s="375">
        <v>0</v>
      </c>
      <c r="E343" s="375">
        <v>1</v>
      </c>
      <c r="F343" s="382">
        <v>0</v>
      </c>
      <c r="G343" s="375">
        <v>1</v>
      </c>
    </row>
    <row r="344" spans="1:7" ht="25.5">
      <c r="A344" s="388"/>
      <c r="B344" s="370" t="s">
        <v>444</v>
      </c>
      <c r="C344" s="371">
        <v>129110</v>
      </c>
      <c r="D344" s="371">
        <v>14000</v>
      </c>
      <c r="E344" s="371">
        <v>10186</v>
      </c>
      <c r="F344" s="386">
        <v>7.9</v>
      </c>
      <c r="G344" s="371">
        <v>6108</v>
      </c>
    </row>
    <row r="345" spans="1:7" ht="12.75" customHeight="1">
      <c r="A345" s="388"/>
      <c r="B345" s="370" t="s">
        <v>450</v>
      </c>
      <c r="C345" s="371">
        <v>8242109</v>
      </c>
      <c r="D345" s="371">
        <v>1219047</v>
      </c>
      <c r="E345" s="371">
        <v>1219047</v>
      </c>
      <c r="F345" s="386">
        <v>14.8</v>
      </c>
      <c r="G345" s="371">
        <v>704340</v>
      </c>
    </row>
    <row r="346" spans="1:7" ht="25.5" customHeight="1">
      <c r="A346" s="380" t="s">
        <v>1018</v>
      </c>
      <c r="B346" s="374" t="s">
        <v>852</v>
      </c>
      <c r="C346" s="375">
        <v>8242109</v>
      </c>
      <c r="D346" s="375">
        <v>1219047</v>
      </c>
      <c r="E346" s="375">
        <v>1219047</v>
      </c>
      <c r="F346" s="382">
        <v>14.8</v>
      </c>
      <c r="G346" s="375">
        <v>704340</v>
      </c>
    </row>
    <row r="347" spans="1:7" ht="25.5">
      <c r="A347" s="373" t="s">
        <v>1019</v>
      </c>
      <c r="B347" s="374" t="s">
        <v>1020</v>
      </c>
      <c r="C347" s="375">
        <v>1026209</v>
      </c>
      <c r="D347" s="375">
        <v>171034</v>
      </c>
      <c r="E347" s="375">
        <v>171034</v>
      </c>
      <c r="F347" s="382">
        <v>16.7</v>
      </c>
      <c r="G347" s="375">
        <v>85517</v>
      </c>
    </row>
    <row r="348" spans="1:7" s="378" customFormat="1" ht="25.5">
      <c r="A348" s="377" t="s">
        <v>1021</v>
      </c>
      <c r="B348" s="374" t="s">
        <v>1022</v>
      </c>
      <c r="C348" s="375">
        <v>1026209</v>
      </c>
      <c r="D348" s="375">
        <v>171034</v>
      </c>
      <c r="E348" s="375">
        <v>171034</v>
      </c>
      <c r="F348" s="382">
        <v>16.7</v>
      </c>
      <c r="G348" s="375">
        <v>85517</v>
      </c>
    </row>
    <row r="349" spans="1:7" s="378" customFormat="1" ht="49.5" customHeight="1">
      <c r="A349" s="384" t="s">
        <v>1023</v>
      </c>
      <c r="B349" s="374" t="s">
        <v>1024</v>
      </c>
      <c r="C349" s="375">
        <v>1026209</v>
      </c>
      <c r="D349" s="375">
        <v>171034</v>
      </c>
      <c r="E349" s="375">
        <v>171034</v>
      </c>
      <c r="F349" s="382">
        <v>16.7</v>
      </c>
      <c r="G349" s="375">
        <v>85517</v>
      </c>
    </row>
    <row r="350" spans="1:7" s="378" customFormat="1" ht="12.75">
      <c r="A350" s="373" t="s">
        <v>1042</v>
      </c>
      <c r="B350" s="374" t="s">
        <v>1043</v>
      </c>
      <c r="C350" s="375">
        <v>7215900</v>
      </c>
      <c r="D350" s="375">
        <v>1048013</v>
      </c>
      <c r="E350" s="375">
        <v>1048013</v>
      </c>
      <c r="F350" s="382">
        <v>14.5</v>
      </c>
      <c r="G350" s="375">
        <v>618823</v>
      </c>
    </row>
    <row r="351" spans="1:7" ht="25.5">
      <c r="A351" s="377" t="s">
        <v>1044</v>
      </c>
      <c r="B351" s="374" t="s">
        <v>1045</v>
      </c>
      <c r="C351" s="375">
        <v>7215900</v>
      </c>
      <c r="D351" s="375">
        <v>1048013</v>
      </c>
      <c r="E351" s="375">
        <v>1048013</v>
      </c>
      <c r="F351" s="382">
        <v>14.5</v>
      </c>
      <c r="G351" s="375">
        <v>618823</v>
      </c>
    </row>
    <row r="352" spans="1:7" ht="38.25">
      <c r="A352" s="384" t="s">
        <v>1077</v>
      </c>
      <c r="B352" s="374" t="s">
        <v>1078</v>
      </c>
      <c r="C352" s="375">
        <v>4557220</v>
      </c>
      <c r="D352" s="375">
        <v>694099</v>
      </c>
      <c r="E352" s="375">
        <v>694099</v>
      </c>
      <c r="F352" s="382">
        <v>15.2</v>
      </c>
      <c r="G352" s="375">
        <v>409846</v>
      </c>
    </row>
    <row r="353" spans="1:7" ht="38.25">
      <c r="A353" s="384" t="s">
        <v>1079</v>
      </c>
      <c r="B353" s="374" t="s">
        <v>1080</v>
      </c>
      <c r="C353" s="375">
        <v>1099468</v>
      </c>
      <c r="D353" s="375">
        <v>116433</v>
      </c>
      <c r="E353" s="375">
        <v>116433</v>
      </c>
      <c r="F353" s="382">
        <v>10.6</v>
      </c>
      <c r="G353" s="375">
        <v>68751</v>
      </c>
    </row>
    <row r="354" spans="1:7" ht="38.25">
      <c r="A354" s="384" t="s">
        <v>1081</v>
      </c>
      <c r="B354" s="374" t="s">
        <v>1082</v>
      </c>
      <c r="C354" s="375">
        <v>61240</v>
      </c>
      <c r="D354" s="375">
        <v>9328</v>
      </c>
      <c r="E354" s="375">
        <v>9328</v>
      </c>
      <c r="F354" s="382">
        <v>15.2</v>
      </c>
      <c r="G354" s="375">
        <v>5508</v>
      </c>
    </row>
    <row r="355" spans="1:7" ht="38.25" customHeight="1">
      <c r="A355" s="384" t="s">
        <v>1083</v>
      </c>
      <c r="B355" s="374" t="s">
        <v>1084</v>
      </c>
      <c r="C355" s="375">
        <v>1497972</v>
      </c>
      <c r="D355" s="375">
        <v>228153</v>
      </c>
      <c r="E355" s="375">
        <v>228153</v>
      </c>
      <c r="F355" s="382">
        <v>15.2</v>
      </c>
      <c r="G355" s="375">
        <v>134718</v>
      </c>
    </row>
    <row r="356" spans="1:7" ht="12.75" customHeight="1">
      <c r="A356" s="370"/>
      <c r="B356" s="370" t="s">
        <v>1052</v>
      </c>
      <c r="C356" s="371">
        <v>8586223</v>
      </c>
      <c r="D356" s="371">
        <v>1267447</v>
      </c>
      <c r="E356" s="371">
        <v>1239035</v>
      </c>
      <c r="F356" s="386">
        <v>14.4</v>
      </c>
      <c r="G356" s="371">
        <v>735734.73</v>
      </c>
    </row>
    <row r="357" spans="1:7" s="378" customFormat="1" ht="12.75" customHeight="1">
      <c r="A357" s="380" t="s">
        <v>944</v>
      </c>
      <c r="B357" s="374" t="s">
        <v>721</v>
      </c>
      <c r="C357" s="375">
        <v>8577716</v>
      </c>
      <c r="D357" s="375">
        <v>1267447</v>
      </c>
      <c r="E357" s="375">
        <v>1239035</v>
      </c>
      <c r="F357" s="382">
        <v>14.4</v>
      </c>
      <c r="G357" s="375">
        <v>735734.73</v>
      </c>
    </row>
    <row r="358" spans="1:7" s="378" customFormat="1" ht="12.75">
      <c r="A358" s="373" t="s">
        <v>945</v>
      </c>
      <c r="B358" s="374" t="s">
        <v>723</v>
      </c>
      <c r="C358" s="375">
        <v>8559420</v>
      </c>
      <c r="D358" s="375">
        <v>1267447</v>
      </c>
      <c r="E358" s="375">
        <v>1239035</v>
      </c>
      <c r="F358" s="382">
        <v>14.5</v>
      </c>
      <c r="G358" s="375">
        <v>735734.73</v>
      </c>
    </row>
    <row r="359" spans="1:7" s="378" customFormat="1" ht="12.75">
      <c r="A359" s="377" t="s">
        <v>724</v>
      </c>
      <c r="B359" s="374" t="s">
        <v>725</v>
      </c>
      <c r="C359" s="375">
        <v>6178564</v>
      </c>
      <c r="D359" s="375">
        <v>832662</v>
      </c>
      <c r="E359" s="375">
        <v>832662</v>
      </c>
      <c r="F359" s="382">
        <v>13.5</v>
      </c>
      <c r="G359" s="375">
        <v>527055.17</v>
      </c>
    </row>
    <row r="360" spans="1:7" s="378" customFormat="1" ht="12.75">
      <c r="A360" s="384" t="s">
        <v>726</v>
      </c>
      <c r="B360" s="374" t="s">
        <v>727</v>
      </c>
      <c r="C360" s="375">
        <v>4979099</v>
      </c>
      <c r="D360" s="375">
        <v>582773</v>
      </c>
      <c r="E360" s="375">
        <v>582773</v>
      </c>
      <c r="F360" s="382">
        <v>11.7</v>
      </c>
      <c r="G360" s="375">
        <v>418920.29</v>
      </c>
    </row>
    <row r="361" spans="1:7" s="378" customFormat="1" ht="38.25">
      <c r="A361" s="384" t="s">
        <v>728</v>
      </c>
      <c r="B361" s="374" t="s">
        <v>729</v>
      </c>
      <c r="C361" s="381" t="s">
        <v>398</v>
      </c>
      <c r="D361" s="381" t="s">
        <v>398</v>
      </c>
      <c r="E361" s="375">
        <v>249889</v>
      </c>
      <c r="F361" s="382" t="s">
        <v>398</v>
      </c>
      <c r="G361" s="375">
        <v>108135</v>
      </c>
    </row>
    <row r="362" spans="1:7" ht="12.75">
      <c r="A362" s="377" t="s">
        <v>730</v>
      </c>
      <c r="B362" s="374" t="s">
        <v>731</v>
      </c>
      <c r="C362" s="375">
        <v>2380856</v>
      </c>
      <c r="D362" s="375">
        <v>434785</v>
      </c>
      <c r="E362" s="375">
        <v>406373</v>
      </c>
      <c r="F362" s="382">
        <v>17.1</v>
      </c>
      <c r="G362" s="375">
        <v>208680</v>
      </c>
    </row>
    <row r="363" spans="1:7" ht="12.75">
      <c r="A363" s="377" t="s">
        <v>732</v>
      </c>
      <c r="B363" s="151" t="s">
        <v>946</v>
      </c>
      <c r="C363" s="381" t="s">
        <v>398</v>
      </c>
      <c r="D363" s="381" t="s">
        <v>398</v>
      </c>
      <c r="E363" s="375">
        <v>165</v>
      </c>
      <c r="F363" s="382" t="s">
        <v>398</v>
      </c>
      <c r="G363" s="375">
        <v>127</v>
      </c>
    </row>
    <row r="364" spans="1:7" ht="12.75">
      <c r="A364" s="377" t="s">
        <v>734</v>
      </c>
      <c r="B364" s="151" t="s">
        <v>947</v>
      </c>
      <c r="C364" s="381" t="s">
        <v>398</v>
      </c>
      <c r="D364" s="381" t="s">
        <v>398</v>
      </c>
      <c r="E364" s="375">
        <v>370036</v>
      </c>
      <c r="F364" s="382" t="s">
        <v>398</v>
      </c>
      <c r="G364" s="375">
        <v>198347</v>
      </c>
    </row>
    <row r="365" spans="1:7" ht="38.25">
      <c r="A365" s="377" t="s">
        <v>736</v>
      </c>
      <c r="B365" s="383" t="s">
        <v>948</v>
      </c>
      <c r="C365" s="381" t="s">
        <v>398</v>
      </c>
      <c r="D365" s="381" t="s">
        <v>398</v>
      </c>
      <c r="E365" s="375">
        <v>35638</v>
      </c>
      <c r="F365" s="382" t="s">
        <v>398</v>
      </c>
      <c r="G365" s="375">
        <v>9719</v>
      </c>
    </row>
    <row r="366" spans="1:7" ht="12.75">
      <c r="A366" s="377" t="s">
        <v>740</v>
      </c>
      <c r="B366" s="151" t="s">
        <v>949</v>
      </c>
      <c r="C366" s="381" t="s">
        <v>398</v>
      </c>
      <c r="D366" s="381" t="s">
        <v>398</v>
      </c>
      <c r="E366" s="375">
        <v>534</v>
      </c>
      <c r="F366" s="382" t="s">
        <v>398</v>
      </c>
      <c r="G366" s="375">
        <v>487</v>
      </c>
    </row>
    <row r="367" spans="1:7" ht="12.75" customHeight="1">
      <c r="A367" s="373" t="s">
        <v>950</v>
      </c>
      <c r="B367" s="374" t="s">
        <v>745</v>
      </c>
      <c r="C367" s="375">
        <v>7096</v>
      </c>
      <c r="D367" s="375">
        <v>0</v>
      </c>
      <c r="E367" s="375">
        <v>0</v>
      </c>
      <c r="F367" s="382">
        <v>0</v>
      </c>
      <c r="G367" s="375">
        <v>0</v>
      </c>
    </row>
    <row r="368" spans="1:7" ht="25.5">
      <c r="A368" s="373" t="s">
        <v>964</v>
      </c>
      <c r="B368" s="374" t="s">
        <v>773</v>
      </c>
      <c r="C368" s="375">
        <v>11200</v>
      </c>
      <c r="D368" s="375">
        <v>0</v>
      </c>
      <c r="E368" s="375">
        <v>0</v>
      </c>
      <c r="F368" s="382">
        <v>0</v>
      </c>
      <c r="G368" s="375">
        <v>0</v>
      </c>
    </row>
    <row r="369" spans="1:7" s="393" customFormat="1" ht="12.75" customHeight="1">
      <c r="A369" s="377" t="s">
        <v>776</v>
      </c>
      <c r="B369" s="374" t="s">
        <v>777</v>
      </c>
      <c r="C369" s="375">
        <v>11200</v>
      </c>
      <c r="D369" s="375">
        <v>0</v>
      </c>
      <c r="E369" s="375">
        <v>0</v>
      </c>
      <c r="F369" s="382">
        <v>0</v>
      </c>
      <c r="G369" s="375">
        <v>0</v>
      </c>
    </row>
    <row r="370" spans="1:7" s="393" customFormat="1" ht="12.75" customHeight="1">
      <c r="A370" s="380" t="s">
        <v>965</v>
      </c>
      <c r="B370" s="374" t="s">
        <v>789</v>
      </c>
      <c r="C370" s="375">
        <v>8507</v>
      </c>
      <c r="D370" s="375">
        <v>0</v>
      </c>
      <c r="E370" s="375">
        <v>0</v>
      </c>
      <c r="F370" s="382">
        <v>0</v>
      </c>
      <c r="G370" s="375">
        <v>0</v>
      </c>
    </row>
    <row r="371" spans="1:7" ht="12.75">
      <c r="A371" s="373" t="s">
        <v>966</v>
      </c>
      <c r="B371" s="374" t="s">
        <v>791</v>
      </c>
      <c r="C371" s="375">
        <v>8507</v>
      </c>
      <c r="D371" s="375">
        <v>0</v>
      </c>
      <c r="E371" s="375">
        <v>0</v>
      </c>
      <c r="F371" s="382">
        <v>0</v>
      </c>
      <c r="G371" s="375">
        <v>0</v>
      </c>
    </row>
    <row r="372" spans="1:7" ht="12.75">
      <c r="A372" s="370"/>
      <c r="B372" s="370" t="s">
        <v>402</v>
      </c>
      <c r="C372" s="371">
        <v>209996</v>
      </c>
      <c r="D372" s="371">
        <v>0</v>
      </c>
      <c r="E372" s="371">
        <v>64525</v>
      </c>
      <c r="F372" s="386">
        <v>30.7</v>
      </c>
      <c r="G372" s="371">
        <v>11052.47</v>
      </c>
    </row>
    <row r="373" spans="1:7" ht="12.75">
      <c r="A373" s="370"/>
      <c r="B373" s="370" t="s">
        <v>403</v>
      </c>
      <c r="C373" s="371">
        <v>-209996</v>
      </c>
      <c r="D373" s="371">
        <v>0</v>
      </c>
      <c r="E373" s="371">
        <v>-64525</v>
      </c>
      <c r="F373" s="386">
        <v>30.7</v>
      </c>
      <c r="G373" s="371">
        <v>-11052.47</v>
      </c>
    </row>
    <row r="374" spans="1:7" ht="12.75">
      <c r="A374" s="380" t="s">
        <v>809</v>
      </c>
      <c r="B374" s="374" t="s">
        <v>407</v>
      </c>
      <c r="C374" s="375">
        <v>-209996</v>
      </c>
      <c r="D374" s="375">
        <v>0</v>
      </c>
      <c r="E374" s="375">
        <v>0</v>
      </c>
      <c r="F374" s="382">
        <v>0</v>
      </c>
      <c r="G374" s="375">
        <v>0</v>
      </c>
    </row>
    <row r="375" spans="1:7" ht="12.75" customHeight="1">
      <c r="A375" s="373"/>
      <c r="B375" s="374" t="s">
        <v>885</v>
      </c>
      <c r="C375" s="375">
        <v>-209996</v>
      </c>
      <c r="D375" s="375">
        <v>0</v>
      </c>
      <c r="E375" s="375">
        <v>0</v>
      </c>
      <c r="F375" s="382">
        <v>0</v>
      </c>
      <c r="G375" s="375">
        <v>0</v>
      </c>
    </row>
    <row r="376" spans="1:7" ht="12.75" customHeight="1">
      <c r="A376" s="380" t="s">
        <v>804</v>
      </c>
      <c r="B376" s="374" t="s">
        <v>461</v>
      </c>
      <c r="C376" s="375">
        <v>0</v>
      </c>
      <c r="D376" s="375">
        <v>0</v>
      </c>
      <c r="E376" s="375">
        <v>-64525</v>
      </c>
      <c r="F376" s="382">
        <v>0</v>
      </c>
      <c r="G376" s="375">
        <v>-11052.47</v>
      </c>
    </row>
    <row r="377" spans="1:7" ht="12.75" customHeight="1">
      <c r="A377" s="373"/>
      <c r="B377" s="374" t="s">
        <v>464</v>
      </c>
      <c r="C377" s="375">
        <v>0</v>
      </c>
      <c r="D377" s="375">
        <v>0</v>
      </c>
      <c r="E377" s="375">
        <v>-64525</v>
      </c>
      <c r="F377" s="382">
        <v>0</v>
      </c>
      <c r="G377" s="375">
        <v>-11052.47</v>
      </c>
    </row>
    <row r="378" spans="1:7" ht="12.75">
      <c r="A378" s="394"/>
      <c r="B378" s="394"/>
      <c r="C378" s="395"/>
      <c r="D378" s="395"/>
      <c r="E378" s="395"/>
      <c r="F378" s="396"/>
      <c r="G378" s="395"/>
    </row>
    <row r="379" spans="1:7" ht="25.5" customHeight="1">
      <c r="A379" s="394"/>
      <c r="B379" s="394" t="s">
        <v>930</v>
      </c>
      <c r="C379" s="395"/>
      <c r="D379" s="395"/>
      <c r="E379" s="395"/>
      <c r="F379" s="396"/>
      <c r="G379" s="395"/>
    </row>
    <row r="380" spans="1:7" ht="19.5" customHeight="1">
      <c r="A380" s="394"/>
      <c r="B380" s="394"/>
      <c r="C380" s="395"/>
      <c r="D380" s="395"/>
      <c r="E380" s="395"/>
      <c r="F380" s="396"/>
      <c r="G380" s="395"/>
    </row>
    <row r="381" spans="1:7" ht="12.75">
      <c r="A381" s="397" t="s">
        <v>488</v>
      </c>
      <c r="B381" s="394"/>
      <c r="C381" s="395"/>
      <c r="D381" s="395"/>
      <c r="E381" s="395"/>
      <c r="F381" s="396"/>
      <c r="G381" s="398" t="s">
        <v>489</v>
      </c>
    </row>
    <row r="382" spans="1:7" ht="12.75">
      <c r="A382" s="394"/>
      <c r="B382" s="394"/>
      <c r="C382" s="395"/>
      <c r="D382" s="395"/>
      <c r="E382" s="395"/>
      <c r="F382" s="396"/>
      <c r="G382" s="395"/>
    </row>
    <row r="383" spans="1:7" ht="12.75">
      <c r="A383" s="394"/>
      <c r="B383" s="394"/>
      <c r="C383" s="395"/>
      <c r="D383" s="395"/>
      <c r="E383" s="395"/>
      <c r="F383" s="396"/>
      <c r="G383" s="395"/>
    </row>
    <row r="384" spans="1:7" ht="25.5">
      <c r="A384" s="394" t="s">
        <v>1085</v>
      </c>
      <c r="B384" s="394"/>
      <c r="C384" s="395"/>
      <c r="D384" s="395"/>
      <c r="E384" s="395"/>
      <c r="F384" s="396"/>
      <c r="G384" s="395"/>
    </row>
    <row r="385" spans="2:7" ht="12.75">
      <c r="B385" s="400"/>
      <c r="C385" s="401"/>
      <c r="G385" s="90"/>
    </row>
    <row r="386" spans="2:7" ht="12.75">
      <c r="B386" s="400"/>
      <c r="C386" s="401"/>
      <c r="G386" s="90"/>
    </row>
    <row r="387" spans="2:7" ht="12.75">
      <c r="B387" s="400"/>
      <c r="C387" s="401"/>
      <c r="G387" s="90"/>
    </row>
    <row r="388" spans="2:7" ht="12.75">
      <c r="B388" s="400"/>
      <c r="C388" s="401"/>
      <c r="G388" s="90"/>
    </row>
    <row r="389" spans="2:7" ht="12.75">
      <c r="B389" s="400"/>
      <c r="C389" s="401"/>
      <c r="G389" s="90"/>
    </row>
    <row r="390" spans="2:7" ht="12.75">
      <c r="B390" s="400"/>
      <c r="C390" s="401"/>
      <c r="G390" s="90"/>
    </row>
    <row r="391" spans="2:7" ht="12.75">
      <c r="B391" s="400"/>
      <c r="C391" s="401"/>
      <c r="G391" s="90"/>
    </row>
    <row r="392" spans="2:7" ht="12.75">
      <c r="B392" s="400"/>
      <c r="C392" s="401"/>
      <c r="G392" s="90"/>
    </row>
    <row r="393" spans="2:7" ht="12.75">
      <c r="B393" s="400"/>
      <c r="C393" s="401"/>
      <c r="G393" s="90"/>
    </row>
    <row r="394" spans="2:7" ht="12.75">
      <c r="B394" s="400"/>
      <c r="C394" s="401"/>
      <c r="G394" s="90"/>
    </row>
    <row r="395" spans="2:7" ht="12.75">
      <c r="B395" s="400"/>
      <c r="C395" s="401"/>
      <c r="G395" s="90"/>
    </row>
    <row r="396" spans="2:7" ht="12.75">
      <c r="B396" s="400"/>
      <c r="C396" s="401"/>
      <c r="G396" s="90"/>
    </row>
    <row r="397" spans="2:7" ht="12.75">
      <c r="B397" s="400"/>
      <c r="C397" s="401"/>
      <c r="G397" s="90"/>
    </row>
    <row r="398" spans="2:7" ht="12.75">
      <c r="B398" s="400"/>
      <c r="C398" s="401"/>
      <c r="G398" s="90"/>
    </row>
    <row r="399" spans="2:7" ht="12.75">
      <c r="B399" s="400"/>
      <c r="C399" s="401"/>
      <c r="G399" s="90"/>
    </row>
    <row r="400" spans="2:7" ht="12.75">
      <c r="B400" s="400"/>
      <c r="C400" s="401"/>
      <c r="G400" s="90"/>
    </row>
    <row r="401" spans="2:7" ht="12.75">
      <c r="B401" s="400"/>
      <c r="C401" s="401"/>
      <c r="G401" s="90"/>
    </row>
    <row r="402" spans="2:7" ht="12.75">
      <c r="B402" s="400"/>
      <c r="C402" s="401"/>
      <c r="G402" s="90"/>
    </row>
    <row r="403" spans="2:7" ht="12.75">
      <c r="B403" s="400"/>
      <c r="C403" s="401"/>
      <c r="G403" s="90"/>
    </row>
    <row r="404" spans="2:7" ht="12.75">
      <c r="B404" s="400"/>
      <c r="C404" s="401"/>
      <c r="G404" s="90"/>
    </row>
    <row r="405" spans="2:7" ht="12.75">
      <c r="B405" s="400"/>
      <c r="C405" s="401"/>
      <c r="G405" s="90"/>
    </row>
    <row r="406" spans="2:7" ht="12.75">
      <c r="B406" s="400"/>
      <c r="C406" s="401"/>
      <c r="G406" s="90"/>
    </row>
    <row r="407" spans="2:7" ht="12.75">
      <c r="B407" s="400"/>
      <c r="C407" s="401"/>
      <c r="G407" s="90"/>
    </row>
    <row r="408" spans="2:7" ht="12.75">
      <c r="B408" s="400"/>
      <c r="C408" s="401"/>
      <c r="G408" s="90"/>
    </row>
    <row r="409" spans="2:7" ht="12.75">
      <c r="B409" s="400"/>
      <c r="C409" s="401"/>
      <c r="G409" s="90"/>
    </row>
    <row r="410" spans="2:7" ht="12.75">
      <c r="B410" s="400"/>
      <c r="C410" s="401"/>
      <c r="G410" s="90"/>
    </row>
    <row r="411" spans="2:7" ht="12.75">
      <c r="B411" s="400"/>
      <c r="C411" s="401"/>
      <c r="G411" s="90"/>
    </row>
    <row r="412" spans="2:7" ht="12.75">
      <c r="B412" s="400"/>
      <c r="C412" s="401"/>
      <c r="G412" s="90"/>
    </row>
    <row r="413" spans="2:7" ht="12.75">
      <c r="B413" s="400"/>
      <c r="C413" s="401"/>
      <c r="G413" s="90"/>
    </row>
    <row r="414" spans="2:7" ht="12.75">
      <c r="B414" s="400"/>
      <c r="C414" s="401"/>
      <c r="G414" s="90"/>
    </row>
    <row r="415" spans="2:7" ht="12.75">
      <c r="B415" s="400"/>
      <c r="C415" s="401"/>
      <c r="G415" s="90"/>
    </row>
    <row r="416" spans="2:7" ht="12.75">
      <c r="B416" s="400"/>
      <c r="C416" s="401"/>
      <c r="G416" s="90"/>
    </row>
    <row r="417" spans="2:7" ht="12.75">
      <c r="B417" s="400"/>
      <c r="C417" s="401"/>
      <c r="G417" s="90"/>
    </row>
    <row r="418" spans="2:7" ht="12.75">
      <c r="B418" s="400"/>
      <c r="C418" s="401"/>
      <c r="G418" s="90"/>
    </row>
    <row r="419" spans="2:7" ht="12.75">
      <c r="B419" s="400"/>
      <c r="C419" s="401"/>
      <c r="G419" s="90"/>
    </row>
    <row r="420" spans="2:7" ht="12.75">
      <c r="B420" s="400"/>
      <c r="C420" s="401"/>
      <c r="G420" s="90"/>
    </row>
    <row r="421" spans="2:7" ht="12.75">
      <c r="B421" s="400"/>
      <c r="C421" s="401"/>
      <c r="G421" s="90"/>
    </row>
    <row r="422" spans="2:7" ht="12.75">
      <c r="B422" s="400"/>
      <c r="C422" s="401"/>
      <c r="G422" s="90"/>
    </row>
    <row r="423" spans="2:7" ht="12.75">
      <c r="B423" s="400"/>
      <c r="C423" s="401"/>
      <c r="G423" s="90"/>
    </row>
    <row r="424" spans="2:7" ht="12.75">
      <c r="B424" s="400"/>
      <c r="C424" s="401"/>
      <c r="G424" s="90"/>
    </row>
    <row r="425" spans="2:7" ht="12.75">
      <c r="B425" s="400"/>
      <c r="C425" s="401"/>
      <c r="G425" s="90"/>
    </row>
    <row r="426" spans="2:7" ht="12.75">
      <c r="B426" s="400"/>
      <c r="C426" s="401"/>
      <c r="G426" s="90"/>
    </row>
    <row r="427" spans="2:7" ht="12.75">
      <c r="B427" s="400"/>
      <c r="C427" s="401"/>
      <c r="G427" s="90"/>
    </row>
    <row r="428" spans="2:7" ht="12.75">
      <c r="B428" s="400"/>
      <c r="C428" s="401"/>
      <c r="G428" s="90"/>
    </row>
    <row r="429" spans="2:7" ht="12.75">
      <c r="B429" s="400"/>
      <c r="C429" s="401"/>
      <c r="G429" s="90"/>
    </row>
    <row r="430" spans="2:7" ht="12.75">
      <c r="B430" s="400"/>
      <c r="C430" s="401"/>
      <c r="G430" s="90"/>
    </row>
    <row r="431" spans="2:7" ht="12.75">
      <c r="B431" s="400"/>
      <c r="C431" s="401"/>
      <c r="G431" s="90"/>
    </row>
    <row r="432" spans="2:7" ht="12.75">
      <c r="B432" s="400"/>
      <c r="C432" s="401"/>
      <c r="G432" s="90"/>
    </row>
    <row r="433" spans="2:7" ht="12.75">
      <c r="B433" s="400"/>
      <c r="C433" s="401"/>
      <c r="G433" s="90"/>
    </row>
    <row r="434" spans="2:7" ht="12.75">
      <c r="B434" s="400"/>
      <c r="C434" s="401"/>
      <c r="G434" s="90"/>
    </row>
    <row r="435" spans="2:7" ht="12.75">
      <c r="B435" s="400"/>
      <c r="C435" s="401"/>
      <c r="G435" s="90"/>
    </row>
    <row r="436" spans="2:7" ht="12.75">
      <c r="B436" s="400"/>
      <c r="C436" s="401"/>
      <c r="G436" s="90"/>
    </row>
    <row r="437" spans="2:7" ht="12.75">
      <c r="B437" s="400"/>
      <c r="C437" s="401"/>
      <c r="G437" s="90"/>
    </row>
    <row r="438" spans="2:7" ht="12.75">
      <c r="B438" s="400"/>
      <c r="C438" s="401"/>
      <c r="G438" s="90"/>
    </row>
    <row r="439" spans="2:7" ht="12.75">
      <c r="B439" s="400"/>
      <c r="C439" s="401"/>
      <c r="G439" s="90"/>
    </row>
    <row r="440" spans="2:7" ht="12.75">
      <c r="B440" s="400"/>
      <c r="C440" s="401"/>
      <c r="G440" s="90"/>
    </row>
    <row r="441" spans="2:7" ht="12.75">
      <c r="B441" s="400"/>
      <c r="C441" s="401"/>
      <c r="G441" s="90"/>
    </row>
    <row r="442" spans="2:7" ht="12.75">
      <c r="B442" s="400"/>
      <c r="C442" s="401"/>
      <c r="G442" s="90"/>
    </row>
    <row r="443" spans="2:7" ht="12.75">
      <c r="B443" s="400"/>
      <c r="C443" s="401"/>
      <c r="G443" s="90"/>
    </row>
    <row r="444" spans="2:7" ht="12.75">
      <c r="B444" s="400"/>
      <c r="C444" s="401"/>
      <c r="G444" s="90"/>
    </row>
    <row r="445" spans="2:7" ht="12.75">
      <c r="B445" s="400"/>
      <c r="C445" s="401"/>
      <c r="G445" s="90"/>
    </row>
    <row r="446" spans="2:7" ht="12.75">
      <c r="B446" s="400"/>
      <c r="C446" s="401"/>
      <c r="G446" s="90"/>
    </row>
    <row r="447" spans="2:7" ht="12.75">
      <c r="B447" s="400"/>
      <c r="C447" s="401"/>
      <c r="G447" s="90"/>
    </row>
    <row r="448" spans="2:7" ht="12.75">
      <c r="B448" s="400"/>
      <c r="C448" s="401"/>
      <c r="G448" s="90"/>
    </row>
    <row r="449" spans="2:7" ht="12.75">
      <c r="B449" s="400"/>
      <c r="C449" s="401"/>
      <c r="G449" s="90"/>
    </row>
    <row r="450" spans="2:7" ht="12.75">
      <c r="B450" s="400"/>
      <c r="C450" s="401"/>
      <c r="G450" s="90"/>
    </row>
    <row r="451" spans="2:7" ht="12.75">
      <c r="B451" s="400"/>
      <c r="C451" s="401"/>
      <c r="G451" s="90"/>
    </row>
    <row r="452" spans="2:7" ht="12.75">
      <c r="B452" s="400"/>
      <c r="C452" s="401"/>
      <c r="G452" s="90"/>
    </row>
    <row r="453" spans="2:7" ht="12.75">
      <c r="B453" s="400"/>
      <c r="C453" s="401"/>
      <c r="G453" s="90"/>
    </row>
    <row r="454" spans="2:7" ht="12.75">
      <c r="B454" s="400"/>
      <c r="C454" s="401"/>
      <c r="G454" s="90"/>
    </row>
    <row r="455" spans="2:7" ht="12.75">
      <c r="B455" s="400"/>
      <c r="C455" s="401"/>
      <c r="G455" s="90"/>
    </row>
    <row r="456" spans="2:7" ht="12.75">
      <c r="B456" s="400"/>
      <c r="C456" s="401"/>
      <c r="G456" s="90"/>
    </row>
    <row r="457" spans="2:7" ht="12.75">
      <c r="B457" s="400"/>
      <c r="C457" s="401"/>
      <c r="G457" s="90"/>
    </row>
    <row r="458" spans="2:7" ht="12.75">
      <c r="B458" s="400"/>
      <c r="C458" s="401"/>
      <c r="G458" s="90"/>
    </row>
    <row r="459" spans="2:7" ht="12.75">
      <c r="B459" s="400"/>
      <c r="C459" s="401"/>
      <c r="G459" s="90"/>
    </row>
    <row r="460" spans="2:7" ht="12.75">
      <c r="B460" s="400"/>
      <c r="C460" s="401"/>
      <c r="G460" s="90"/>
    </row>
    <row r="461" spans="2:7" ht="12.75">
      <c r="B461" s="400"/>
      <c r="C461" s="401"/>
      <c r="G461" s="90"/>
    </row>
    <row r="462" spans="2:7" ht="12.75">
      <c r="B462" s="400"/>
      <c r="C462" s="401"/>
      <c r="G462" s="90"/>
    </row>
    <row r="463" spans="2:7" ht="12.75">
      <c r="B463" s="400"/>
      <c r="C463" s="401"/>
      <c r="G463" s="90"/>
    </row>
    <row r="464" spans="2:7" ht="12.75">
      <c r="B464" s="400"/>
      <c r="C464" s="401"/>
      <c r="G464" s="90"/>
    </row>
    <row r="465" spans="2:7" ht="12.75">
      <c r="B465" s="400"/>
      <c r="C465" s="401"/>
      <c r="G465" s="90"/>
    </row>
    <row r="466" spans="2:7" ht="12.75">
      <c r="B466" s="400"/>
      <c r="C466" s="401"/>
      <c r="G466" s="90"/>
    </row>
    <row r="467" spans="2:7" ht="12.75">
      <c r="B467" s="400"/>
      <c r="C467" s="401"/>
      <c r="G467" s="90"/>
    </row>
    <row r="468" spans="2:7" ht="12.75">
      <c r="B468" s="400"/>
      <c r="C468" s="401"/>
      <c r="G468" s="90"/>
    </row>
    <row r="469" spans="2:7" ht="12.75">
      <c r="B469" s="400"/>
      <c r="C469" s="401"/>
      <c r="G469" s="90"/>
    </row>
    <row r="470" spans="2:7" ht="12.75">
      <c r="B470" s="400"/>
      <c r="C470" s="401"/>
      <c r="G470" s="90"/>
    </row>
    <row r="471" spans="2:7" ht="12.75">
      <c r="B471" s="400"/>
      <c r="C471" s="401"/>
      <c r="G471" s="90"/>
    </row>
    <row r="472" spans="2:7" ht="12.75">
      <c r="B472" s="400"/>
      <c r="C472" s="401"/>
      <c r="G472" s="90"/>
    </row>
    <row r="473" spans="2:7" ht="12.75">
      <c r="B473" s="400"/>
      <c r="C473" s="401"/>
      <c r="G473" s="90"/>
    </row>
    <row r="474" spans="2:7" ht="12.75">
      <c r="B474" s="400"/>
      <c r="C474" s="401"/>
      <c r="G474" s="90"/>
    </row>
    <row r="475" spans="2:7" ht="12.75">
      <c r="B475" s="400"/>
      <c r="C475" s="401"/>
      <c r="G475" s="90"/>
    </row>
    <row r="476" spans="2:7" ht="12.75">
      <c r="B476" s="400"/>
      <c r="C476" s="401"/>
      <c r="G476" s="90"/>
    </row>
    <row r="477" spans="2:7" ht="12.75">
      <c r="B477" s="400"/>
      <c r="C477" s="401"/>
      <c r="G477" s="90"/>
    </row>
    <row r="478" spans="2:7" ht="12.75">
      <c r="B478" s="400"/>
      <c r="C478" s="401"/>
      <c r="G478" s="90"/>
    </row>
    <row r="479" spans="2:7" ht="12.75">
      <c r="B479" s="400"/>
      <c r="C479" s="401"/>
      <c r="G479" s="90"/>
    </row>
    <row r="480" spans="2:7" ht="12.75">
      <c r="B480" s="400"/>
      <c r="C480" s="401"/>
      <c r="G480" s="90"/>
    </row>
    <row r="481" spans="2:7" ht="12.75">
      <c r="B481" s="400"/>
      <c r="C481" s="401"/>
      <c r="G481" s="90"/>
    </row>
    <row r="482" spans="2:7" ht="12.75">
      <c r="B482" s="400"/>
      <c r="C482" s="401"/>
      <c r="G482" s="90"/>
    </row>
    <row r="483" spans="2:7" ht="12.75">
      <c r="B483" s="400"/>
      <c r="C483" s="401"/>
      <c r="G483" s="90"/>
    </row>
    <row r="484" spans="2:7" ht="12.75">
      <c r="B484" s="400"/>
      <c r="C484" s="401"/>
      <c r="G484" s="90"/>
    </row>
    <row r="485" spans="2:7" ht="12.75">
      <c r="B485" s="400"/>
      <c r="C485" s="401"/>
      <c r="G485" s="90"/>
    </row>
    <row r="486" spans="2:7" ht="12.75">
      <c r="B486" s="400"/>
      <c r="C486" s="401"/>
      <c r="G486" s="90"/>
    </row>
    <row r="487" spans="2:7" ht="12.75">
      <c r="B487" s="400"/>
      <c r="C487" s="401"/>
      <c r="G487" s="90"/>
    </row>
    <row r="488" spans="2:7" ht="12.75">
      <c r="B488" s="400"/>
      <c r="C488" s="401"/>
      <c r="G488" s="90"/>
    </row>
    <row r="489" spans="2:7" ht="12.75">
      <c r="B489" s="400"/>
      <c r="C489" s="401"/>
      <c r="G489" s="90"/>
    </row>
    <row r="490" spans="2:7" ht="12.75">
      <c r="B490" s="400"/>
      <c r="C490" s="401"/>
      <c r="G490" s="90"/>
    </row>
    <row r="491" spans="2:7" ht="12.75">
      <c r="B491" s="400"/>
      <c r="C491" s="401"/>
      <c r="G491" s="90"/>
    </row>
    <row r="492" spans="2:7" ht="12.75">
      <c r="B492" s="400"/>
      <c r="C492" s="401"/>
      <c r="G492" s="90"/>
    </row>
    <row r="493" spans="2:7" ht="12.75">
      <c r="B493" s="400"/>
      <c r="C493" s="401"/>
      <c r="G493" s="90"/>
    </row>
    <row r="494" spans="2:7" ht="12.75">
      <c r="B494" s="400"/>
      <c r="C494" s="401"/>
      <c r="G494" s="90"/>
    </row>
    <row r="495" spans="2:7" ht="12.75">
      <c r="B495" s="400"/>
      <c r="C495" s="401"/>
      <c r="G495" s="90"/>
    </row>
    <row r="496" spans="2:7" ht="12.75">
      <c r="B496" s="400"/>
      <c r="C496" s="401"/>
      <c r="G496" s="90"/>
    </row>
    <row r="497" spans="2:7" ht="12.75">
      <c r="B497" s="400"/>
      <c r="C497" s="401"/>
      <c r="G497" s="90"/>
    </row>
    <row r="498" spans="2:7" ht="12.75">
      <c r="B498" s="400"/>
      <c r="C498" s="401"/>
      <c r="G498" s="90"/>
    </row>
    <row r="499" spans="2:7" ht="12.75">
      <c r="B499" s="400"/>
      <c r="C499" s="401"/>
      <c r="G499" s="90"/>
    </row>
    <row r="500" spans="2:7" ht="12.75">
      <c r="B500" s="400"/>
      <c r="C500" s="401"/>
      <c r="G500" s="90"/>
    </row>
    <row r="501" spans="2:7" ht="12.75">
      <c r="B501" s="400"/>
      <c r="C501" s="401"/>
      <c r="G501" s="90"/>
    </row>
    <row r="502" spans="2:7" ht="12.75">
      <c r="B502" s="400"/>
      <c r="C502" s="401"/>
      <c r="G502" s="90"/>
    </row>
    <row r="503" spans="2:7" ht="12.75">
      <c r="B503" s="400"/>
      <c r="C503" s="401"/>
      <c r="G503" s="90"/>
    </row>
    <row r="504" spans="2:7" ht="12.75">
      <c r="B504" s="400"/>
      <c r="C504" s="401"/>
      <c r="G504" s="90"/>
    </row>
    <row r="505" spans="2:7" ht="12.75">
      <c r="B505" s="400"/>
      <c r="C505" s="401"/>
      <c r="G505" s="90"/>
    </row>
    <row r="506" spans="2:7" ht="12.75">
      <c r="B506" s="400"/>
      <c r="C506" s="401"/>
      <c r="G506" s="90"/>
    </row>
    <row r="507" spans="2:7" ht="12.75">
      <c r="B507" s="400"/>
      <c r="C507" s="401"/>
      <c r="G507" s="90"/>
    </row>
    <row r="508" spans="2:7" ht="12.75">
      <c r="B508" s="400"/>
      <c r="C508" s="401"/>
      <c r="G508" s="90"/>
    </row>
    <row r="509" spans="2:7" ht="12.75">
      <c r="B509" s="400"/>
      <c r="C509" s="401"/>
      <c r="G509" s="90"/>
    </row>
    <row r="510" spans="2:7" ht="12.75">
      <c r="B510" s="400"/>
      <c r="C510" s="401"/>
      <c r="G510" s="90"/>
    </row>
    <row r="511" spans="2:7" ht="12.75">
      <c r="B511" s="400"/>
      <c r="C511" s="401"/>
      <c r="G511" s="90"/>
    </row>
    <row r="512" spans="2:7" ht="12.75">
      <c r="B512" s="400"/>
      <c r="C512" s="401"/>
      <c r="G512" s="90"/>
    </row>
    <row r="513" spans="2:7" ht="12.75">
      <c r="B513" s="400"/>
      <c r="C513" s="401"/>
      <c r="G513" s="90"/>
    </row>
    <row r="514" spans="2:7" ht="12.75">
      <c r="B514" s="400"/>
      <c r="C514" s="401"/>
      <c r="G514" s="90"/>
    </row>
    <row r="515" spans="2:7" ht="12.75">
      <c r="B515" s="400"/>
      <c r="C515" s="401"/>
      <c r="G515" s="90"/>
    </row>
    <row r="516" spans="2:7" ht="12.75">
      <c r="B516" s="400"/>
      <c r="C516" s="401"/>
      <c r="G516" s="90"/>
    </row>
    <row r="517" spans="2:7" ht="12.75">
      <c r="B517" s="400"/>
      <c r="C517" s="401"/>
      <c r="G517" s="90"/>
    </row>
    <row r="518" spans="2:7" ht="12.75">
      <c r="B518" s="400"/>
      <c r="C518" s="401"/>
      <c r="G518" s="90"/>
    </row>
    <row r="519" spans="2:7" ht="12.75">
      <c r="B519" s="400"/>
      <c r="C519" s="401"/>
      <c r="G519" s="90"/>
    </row>
    <row r="520" spans="2:7" ht="12.75">
      <c r="B520" s="400"/>
      <c r="C520" s="401"/>
      <c r="G520" s="90"/>
    </row>
    <row r="521" spans="2:7" ht="12.75">
      <c r="B521" s="400"/>
      <c r="C521" s="401"/>
      <c r="G521" s="90"/>
    </row>
    <row r="522" spans="2:7" ht="12.75">
      <c r="B522" s="400"/>
      <c r="C522" s="401"/>
      <c r="G522" s="90"/>
    </row>
    <row r="523" spans="2:7" ht="12.75">
      <c r="B523" s="400"/>
      <c r="C523" s="401"/>
      <c r="G523" s="90"/>
    </row>
    <row r="524" spans="2:7" ht="12.75">
      <c r="B524" s="400"/>
      <c r="C524" s="401"/>
      <c r="G524" s="90"/>
    </row>
    <row r="525" spans="2:7" ht="12.75">
      <c r="B525" s="400"/>
      <c r="C525" s="401"/>
      <c r="G525" s="90"/>
    </row>
    <row r="526" spans="2:7" ht="12.75">
      <c r="B526" s="400"/>
      <c r="C526" s="401"/>
      <c r="G526" s="90"/>
    </row>
    <row r="527" spans="2:7" ht="12.75">
      <c r="B527" s="400"/>
      <c r="C527" s="401"/>
      <c r="G527" s="90"/>
    </row>
    <row r="528" spans="2:7" ht="12.75">
      <c r="B528" s="400"/>
      <c r="C528" s="401"/>
      <c r="G528" s="90"/>
    </row>
    <row r="529" spans="2:7" ht="12.75">
      <c r="B529" s="400"/>
      <c r="C529" s="401"/>
      <c r="G529" s="90"/>
    </row>
    <row r="530" spans="2:7" ht="12.75">
      <c r="B530" s="400"/>
      <c r="C530" s="401"/>
      <c r="G530" s="90"/>
    </row>
    <row r="531" spans="2:7" ht="12.75">
      <c r="B531" s="400"/>
      <c r="C531" s="401"/>
      <c r="G531" s="90"/>
    </row>
    <row r="532" spans="2:7" ht="12.75">
      <c r="B532" s="400"/>
      <c r="C532" s="401"/>
      <c r="G532" s="90"/>
    </row>
    <row r="533" spans="2:7" ht="12.75">
      <c r="B533" s="400"/>
      <c r="C533" s="401"/>
      <c r="G533" s="90"/>
    </row>
    <row r="534" spans="2:7" ht="12.75">
      <c r="B534" s="400"/>
      <c r="C534" s="401"/>
      <c r="G534" s="90"/>
    </row>
    <row r="535" spans="2:7" ht="12.75">
      <c r="B535" s="400"/>
      <c r="C535" s="401"/>
      <c r="G535" s="90"/>
    </row>
    <row r="536" spans="2:7" ht="12.75">
      <c r="B536" s="400"/>
      <c r="C536" s="401"/>
      <c r="G536" s="90"/>
    </row>
    <row r="537" spans="2:7" ht="12.75">
      <c r="B537" s="400"/>
      <c r="C537" s="401"/>
      <c r="G537" s="90"/>
    </row>
    <row r="538" spans="2:7" ht="12.75">
      <c r="B538" s="400"/>
      <c r="C538" s="401"/>
      <c r="G538" s="90"/>
    </row>
    <row r="539" spans="2:7" ht="12.75">
      <c r="B539" s="400"/>
      <c r="C539" s="401"/>
      <c r="G539" s="90"/>
    </row>
    <row r="540" spans="2:7" ht="12.75">
      <c r="B540" s="400"/>
      <c r="C540" s="401"/>
      <c r="G540" s="90"/>
    </row>
    <row r="541" spans="2:7" ht="12.75">
      <c r="B541" s="400"/>
      <c r="C541" s="401"/>
      <c r="G541" s="90"/>
    </row>
    <row r="542" spans="2:7" ht="12.75">
      <c r="B542" s="400"/>
      <c r="C542" s="401"/>
      <c r="G542" s="90"/>
    </row>
    <row r="543" spans="2:7" ht="12.75">
      <c r="B543" s="400"/>
      <c r="C543" s="401"/>
      <c r="G543" s="90"/>
    </row>
    <row r="544" spans="2:7" ht="12.75">
      <c r="B544" s="400"/>
      <c r="C544" s="401"/>
      <c r="G544" s="90"/>
    </row>
    <row r="545" spans="2:7" ht="12.75">
      <c r="B545" s="400"/>
      <c r="C545" s="401"/>
      <c r="G545" s="90"/>
    </row>
    <row r="546" spans="2:7" ht="12.75">
      <c r="B546" s="400"/>
      <c r="C546" s="401"/>
      <c r="G546" s="90"/>
    </row>
    <row r="547" spans="2:7" ht="12.75">
      <c r="B547" s="400"/>
      <c r="C547" s="401"/>
      <c r="G547" s="90"/>
    </row>
    <row r="548" spans="2:7" ht="12.75">
      <c r="B548" s="400"/>
      <c r="C548" s="401"/>
      <c r="G548" s="90"/>
    </row>
    <row r="549" spans="2:7" ht="12.75">
      <c r="B549" s="400"/>
      <c r="C549" s="401"/>
      <c r="G549" s="90"/>
    </row>
    <row r="550" spans="2:7" ht="12.75">
      <c r="B550" s="400"/>
      <c r="C550" s="401"/>
      <c r="G550" s="90"/>
    </row>
    <row r="551" spans="2:7" ht="12.75">
      <c r="B551" s="400"/>
      <c r="C551" s="401"/>
      <c r="G551" s="90"/>
    </row>
    <row r="552" spans="2:7" ht="12.75">
      <c r="B552" s="400"/>
      <c r="C552" s="401"/>
      <c r="G552" s="90"/>
    </row>
    <row r="553" spans="2:7" ht="12.75">
      <c r="B553" s="400"/>
      <c r="C553" s="401"/>
      <c r="G553" s="90"/>
    </row>
    <row r="554" spans="2:7" ht="12.75">
      <c r="B554" s="400"/>
      <c r="C554" s="401"/>
      <c r="G554" s="90"/>
    </row>
    <row r="555" spans="2:7" ht="12.75">
      <c r="B555" s="400"/>
      <c r="C555" s="401"/>
      <c r="G555" s="90"/>
    </row>
    <row r="556" spans="2:7" ht="12.75">
      <c r="B556" s="400"/>
      <c r="C556" s="401"/>
      <c r="G556" s="90"/>
    </row>
    <row r="557" spans="2:7" ht="12.75">
      <c r="B557" s="400"/>
      <c r="C557" s="401"/>
      <c r="G557" s="90"/>
    </row>
    <row r="558" spans="2:7" ht="12.75">
      <c r="B558" s="400"/>
      <c r="C558" s="401"/>
      <c r="G558" s="90"/>
    </row>
    <row r="559" spans="2:7" ht="12.75">
      <c r="B559" s="400"/>
      <c r="C559" s="401"/>
      <c r="G559" s="90"/>
    </row>
    <row r="560" spans="2:7" ht="12.75">
      <c r="B560" s="400"/>
      <c r="C560" s="401"/>
      <c r="G560" s="90"/>
    </row>
    <row r="561" spans="2:7" ht="12.75">
      <c r="B561" s="400"/>
      <c r="C561" s="401"/>
      <c r="G561" s="90"/>
    </row>
    <row r="562" spans="2:7" ht="12.75">
      <c r="B562" s="400"/>
      <c r="C562" s="401"/>
      <c r="G562" s="90"/>
    </row>
    <row r="563" spans="2:7" ht="12.75">
      <c r="B563" s="400"/>
      <c r="C563" s="401"/>
      <c r="G563" s="90"/>
    </row>
    <row r="564" spans="2:7" ht="12.75">
      <c r="B564" s="400"/>
      <c r="C564" s="401"/>
      <c r="G564" s="90"/>
    </row>
    <row r="565" spans="2:7" ht="12.75">
      <c r="B565" s="400"/>
      <c r="C565" s="401"/>
      <c r="G565" s="90"/>
    </row>
    <row r="566" spans="2:7" ht="12.75">
      <c r="B566" s="400"/>
      <c r="C566" s="401"/>
      <c r="G566" s="90"/>
    </row>
    <row r="567" spans="2:7" ht="12.75">
      <c r="B567" s="400"/>
      <c r="C567" s="401"/>
      <c r="G567" s="90"/>
    </row>
    <row r="568" spans="2:7" ht="12.75">
      <c r="B568" s="400"/>
      <c r="C568" s="401"/>
      <c r="G568" s="90"/>
    </row>
    <row r="569" spans="2:7" ht="12.75">
      <c r="B569" s="400"/>
      <c r="C569" s="401"/>
      <c r="G569" s="90"/>
    </row>
    <row r="570" spans="2:7" ht="12.75">
      <c r="B570" s="400"/>
      <c r="C570" s="401"/>
      <c r="G570" s="90"/>
    </row>
    <row r="571" spans="2:7" ht="12.75">
      <c r="B571" s="400"/>
      <c r="C571" s="401"/>
      <c r="G571" s="90"/>
    </row>
    <row r="572" spans="2:7" ht="12.75">
      <c r="B572" s="400"/>
      <c r="C572" s="401"/>
      <c r="G572" s="90"/>
    </row>
    <row r="573" spans="2:7" ht="12.75">
      <c r="B573" s="400"/>
      <c r="C573" s="401"/>
      <c r="G573" s="90"/>
    </row>
    <row r="574" spans="2:7" ht="12.75">
      <c r="B574" s="400"/>
      <c r="C574" s="401"/>
      <c r="G574" s="90"/>
    </row>
    <row r="575" spans="2:7" ht="12.75">
      <c r="B575" s="400"/>
      <c r="C575" s="401"/>
      <c r="G575" s="90"/>
    </row>
    <row r="576" spans="2:7" ht="12.75">
      <c r="B576" s="400"/>
      <c r="C576" s="401"/>
      <c r="G576" s="90"/>
    </row>
    <row r="577" spans="2:7" ht="12.75">
      <c r="B577" s="400"/>
      <c r="C577" s="401"/>
      <c r="G577" s="90"/>
    </row>
    <row r="578" spans="2:7" ht="12.75">
      <c r="B578" s="400"/>
      <c r="C578" s="401"/>
      <c r="G578" s="90"/>
    </row>
    <row r="579" spans="2:7" ht="12.75">
      <c r="B579" s="400"/>
      <c r="C579" s="401"/>
      <c r="G579" s="90"/>
    </row>
    <row r="580" spans="2:7" ht="12.75">
      <c r="B580" s="400"/>
      <c r="C580" s="401"/>
      <c r="G580" s="90"/>
    </row>
    <row r="581" spans="2:7" ht="12.75">
      <c r="B581" s="400"/>
      <c r="C581" s="401"/>
      <c r="G581" s="90"/>
    </row>
    <row r="582" spans="2:7" ht="12.75">
      <c r="B582" s="400"/>
      <c r="C582" s="401"/>
      <c r="G582" s="90"/>
    </row>
    <row r="583" spans="2:7" ht="12.75">
      <c r="B583" s="400"/>
      <c r="C583" s="401"/>
      <c r="G583" s="90"/>
    </row>
    <row r="584" spans="2:7" ht="12.75">
      <c r="B584" s="400"/>
      <c r="C584" s="401"/>
      <c r="G584" s="90"/>
    </row>
    <row r="585" spans="2:7" ht="12.75">
      <c r="B585" s="400"/>
      <c r="C585" s="401"/>
      <c r="G585" s="90"/>
    </row>
    <row r="586" spans="2:7" ht="12.75">
      <c r="B586" s="400"/>
      <c r="C586" s="401"/>
      <c r="G586" s="90"/>
    </row>
    <row r="587" spans="2:7" ht="12.75">
      <c r="B587" s="400"/>
      <c r="C587" s="401"/>
      <c r="G587" s="90"/>
    </row>
    <row r="588" spans="2:7" ht="12.75">
      <c r="B588" s="400"/>
      <c r="C588" s="401"/>
      <c r="G588" s="90"/>
    </row>
    <row r="589" spans="2:7" ht="12.75">
      <c r="B589" s="400"/>
      <c r="C589" s="401"/>
      <c r="G589" s="90"/>
    </row>
    <row r="590" spans="2:7" ht="12.75">
      <c r="B590" s="400"/>
      <c r="C590" s="401"/>
      <c r="G590" s="90"/>
    </row>
    <row r="591" spans="2:7" ht="12.75">
      <c r="B591" s="400"/>
      <c r="C591" s="401"/>
      <c r="G591" s="90"/>
    </row>
    <row r="592" spans="2:7" ht="12.75">
      <c r="B592" s="400"/>
      <c r="C592" s="401"/>
      <c r="G592" s="90"/>
    </row>
    <row r="593" spans="2:7" ht="12.75">
      <c r="B593" s="400"/>
      <c r="C593" s="401"/>
      <c r="G593" s="90"/>
    </row>
    <row r="594" spans="2:7" ht="12.75">
      <c r="B594" s="400"/>
      <c r="C594" s="401"/>
      <c r="G594" s="90"/>
    </row>
    <row r="595" spans="2:7" ht="12.75">
      <c r="B595" s="400"/>
      <c r="C595" s="401"/>
      <c r="G595" s="90"/>
    </row>
    <row r="596" spans="2:7" ht="12.75">
      <c r="B596" s="400"/>
      <c r="C596" s="401"/>
      <c r="G596" s="90"/>
    </row>
    <row r="597" spans="2:7" ht="12.75">
      <c r="B597" s="400"/>
      <c r="C597" s="401"/>
      <c r="G597" s="90"/>
    </row>
    <row r="598" spans="2:7" ht="12.75">
      <c r="B598" s="400"/>
      <c r="C598" s="401"/>
      <c r="G598" s="90"/>
    </row>
    <row r="599" spans="2:7" ht="12.75">
      <c r="B599" s="400"/>
      <c r="C599" s="401"/>
      <c r="G599" s="90"/>
    </row>
    <row r="600" spans="2:7" ht="12.75">
      <c r="B600" s="400"/>
      <c r="C600" s="401"/>
      <c r="G600" s="90"/>
    </row>
    <row r="601" spans="2:7" ht="12.75">
      <c r="B601" s="400"/>
      <c r="C601" s="401"/>
      <c r="G601" s="90"/>
    </row>
    <row r="602" spans="2:7" ht="12.75">
      <c r="B602" s="400"/>
      <c r="C602" s="401"/>
      <c r="G602" s="90"/>
    </row>
    <row r="603" spans="2:7" ht="12.75">
      <c r="B603" s="400"/>
      <c r="C603" s="401"/>
      <c r="G603" s="90"/>
    </row>
    <row r="604" spans="2:7" ht="12.75">
      <c r="B604" s="400"/>
      <c r="C604" s="401"/>
      <c r="G604" s="90"/>
    </row>
    <row r="605" spans="2:7" ht="12.75">
      <c r="B605" s="400"/>
      <c r="C605" s="401"/>
      <c r="G605" s="90"/>
    </row>
    <row r="606" spans="2:7" ht="12.75">
      <c r="B606" s="400"/>
      <c r="C606" s="401"/>
      <c r="G606" s="90"/>
    </row>
    <row r="607" spans="2:7" ht="12.75">
      <c r="B607" s="400"/>
      <c r="C607" s="401"/>
      <c r="G607" s="90"/>
    </row>
    <row r="608" spans="2:7" ht="12.75">
      <c r="B608" s="400"/>
      <c r="C608" s="401"/>
      <c r="G608" s="90"/>
    </row>
    <row r="609" spans="2:7" ht="12.75">
      <c r="B609" s="400"/>
      <c r="C609" s="401"/>
      <c r="G609" s="90"/>
    </row>
    <row r="610" spans="2:7" ht="12.75">
      <c r="B610" s="400"/>
      <c r="C610" s="401"/>
      <c r="G610" s="90"/>
    </row>
    <row r="611" spans="2:7" ht="12.75">
      <c r="B611" s="400"/>
      <c r="C611" s="401"/>
      <c r="G611" s="90"/>
    </row>
    <row r="612" spans="2:7" ht="12.75">
      <c r="B612" s="400"/>
      <c r="C612" s="401"/>
      <c r="G612" s="90"/>
    </row>
    <row r="613" spans="2:7" ht="12.75">
      <c r="B613" s="400"/>
      <c r="C613" s="401"/>
      <c r="G613" s="90"/>
    </row>
    <row r="614" spans="2:7" ht="12.75">
      <c r="B614" s="400"/>
      <c r="C614" s="401"/>
      <c r="G614" s="90"/>
    </row>
    <row r="615" spans="2:7" ht="12.75">
      <c r="B615" s="400"/>
      <c r="C615" s="401"/>
      <c r="G615" s="90"/>
    </row>
    <row r="616" spans="2:7" ht="12.75">
      <c r="B616" s="400"/>
      <c r="C616" s="401"/>
      <c r="G616" s="90"/>
    </row>
    <row r="617" spans="2:7" ht="12.75">
      <c r="B617" s="400"/>
      <c r="C617" s="401"/>
      <c r="G617" s="90"/>
    </row>
    <row r="618" spans="2:7" ht="12.75">
      <c r="B618" s="400"/>
      <c r="C618" s="401"/>
      <c r="G618" s="90"/>
    </row>
    <row r="619" spans="2:7" ht="12.75">
      <c r="B619" s="400"/>
      <c r="C619" s="401"/>
      <c r="G619" s="90"/>
    </row>
    <row r="620" spans="2:7" ht="12.75">
      <c r="B620" s="400"/>
      <c r="C620" s="401"/>
      <c r="G620" s="90"/>
    </row>
    <row r="621" spans="2:7" ht="12.75">
      <c r="B621" s="400"/>
      <c r="C621" s="401"/>
      <c r="G621" s="90"/>
    </row>
    <row r="622" spans="2:7" ht="12.75">
      <c r="B622" s="400"/>
      <c r="C622" s="401"/>
      <c r="G622" s="90"/>
    </row>
    <row r="623" spans="2:7" ht="12.75">
      <c r="B623" s="400"/>
      <c r="C623" s="401"/>
      <c r="G623" s="90"/>
    </row>
    <row r="624" spans="2:7" ht="12.75">
      <c r="B624" s="400"/>
      <c r="C624" s="401"/>
      <c r="G624" s="90"/>
    </row>
    <row r="625" spans="2:7" ht="12.75">
      <c r="B625" s="400"/>
      <c r="C625" s="401"/>
      <c r="G625" s="90"/>
    </row>
    <row r="626" spans="2:7" ht="12.75">
      <c r="B626" s="400"/>
      <c r="C626" s="401"/>
      <c r="G626" s="90"/>
    </row>
    <row r="627" spans="2:7" ht="12.75">
      <c r="B627" s="400"/>
      <c r="C627" s="401"/>
      <c r="G627" s="90"/>
    </row>
    <row r="628" spans="2:7" ht="12.75">
      <c r="B628" s="400"/>
      <c r="C628" s="401"/>
      <c r="G628" s="90"/>
    </row>
    <row r="629" spans="2:7" ht="12.75">
      <c r="B629" s="400"/>
      <c r="C629" s="401"/>
      <c r="G629" s="90"/>
    </row>
    <row r="630" spans="2:7" ht="12.75">
      <c r="B630" s="400"/>
      <c r="C630" s="401"/>
      <c r="G630" s="90"/>
    </row>
    <row r="631" spans="2:7" ht="12.75">
      <c r="B631" s="400"/>
      <c r="C631" s="401"/>
      <c r="G631" s="90"/>
    </row>
    <row r="632" spans="2:7" ht="12.75">
      <c r="B632" s="400"/>
      <c r="C632" s="401"/>
      <c r="G632" s="90"/>
    </row>
    <row r="633" spans="2:7" ht="12.75">
      <c r="B633" s="400"/>
      <c r="C633" s="401"/>
      <c r="G633" s="90"/>
    </row>
    <row r="634" spans="2:7" ht="12.75">
      <c r="B634" s="400"/>
      <c r="C634" s="401"/>
      <c r="G634" s="90"/>
    </row>
    <row r="635" spans="2:7" ht="12.75">
      <c r="B635" s="400"/>
      <c r="C635" s="401"/>
      <c r="G635" s="90"/>
    </row>
    <row r="636" spans="2:7" ht="12.75">
      <c r="B636" s="400"/>
      <c r="C636" s="401"/>
      <c r="G636" s="90"/>
    </row>
    <row r="637" spans="2:7" ht="12.75">
      <c r="B637" s="400"/>
      <c r="C637" s="401"/>
      <c r="G637" s="90"/>
    </row>
    <row r="638" spans="2:7" ht="12.75">
      <c r="B638" s="400"/>
      <c r="C638" s="401"/>
      <c r="G638" s="90"/>
    </row>
    <row r="639" spans="2:7" ht="12.75">
      <c r="B639" s="400"/>
      <c r="C639" s="401"/>
      <c r="G639" s="90"/>
    </row>
    <row r="640" spans="2:7" ht="12.75">
      <c r="B640" s="400"/>
      <c r="C640" s="401"/>
      <c r="G640" s="90"/>
    </row>
    <row r="641" spans="2:7" ht="12.75">
      <c r="B641" s="400"/>
      <c r="C641" s="401"/>
      <c r="G641" s="90"/>
    </row>
    <row r="642" spans="2:7" ht="12.75">
      <c r="B642" s="400"/>
      <c r="C642" s="401"/>
      <c r="G642" s="90"/>
    </row>
    <row r="643" spans="2:7" ht="12.75">
      <c r="B643" s="400"/>
      <c r="C643" s="401"/>
      <c r="G643" s="90"/>
    </row>
    <row r="644" spans="2:7" ht="12.75">
      <c r="B644" s="400"/>
      <c r="C644" s="401"/>
      <c r="G644" s="90"/>
    </row>
    <row r="645" spans="2:7" ht="12.75">
      <c r="B645" s="400"/>
      <c r="C645" s="401"/>
      <c r="G645" s="90"/>
    </row>
    <row r="646" spans="2:7" ht="12.75">
      <c r="B646" s="400"/>
      <c r="C646" s="401"/>
      <c r="G646" s="90"/>
    </row>
    <row r="647" spans="2:7" ht="12.75">
      <c r="B647" s="400"/>
      <c r="C647" s="401"/>
      <c r="G647" s="90"/>
    </row>
    <row r="648" spans="2:7" ht="12.75">
      <c r="B648" s="400"/>
      <c r="C648" s="401"/>
      <c r="G648" s="90"/>
    </row>
    <row r="649" spans="2:7" ht="12.75">
      <c r="B649" s="400"/>
      <c r="C649" s="401"/>
      <c r="G649" s="90"/>
    </row>
    <row r="650" spans="2:7" ht="12.75">
      <c r="B650" s="400"/>
      <c r="C650" s="401"/>
      <c r="G650" s="90"/>
    </row>
    <row r="651" spans="2:7" ht="12.75">
      <c r="B651" s="400"/>
      <c r="C651" s="401"/>
      <c r="G651" s="90"/>
    </row>
    <row r="652" spans="2:7" ht="12.75">
      <c r="B652" s="400"/>
      <c r="C652" s="401"/>
      <c r="G652" s="90"/>
    </row>
    <row r="653" spans="2:7" ht="12.75">
      <c r="B653" s="400"/>
      <c r="C653" s="401"/>
      <c r="G653" s="90"/>
    </row>
    <row r="654" spans="2:7" ht="12.75">
      <c r="B654" s="400"/>
      <c r="C654" s="401"/>
      <c r="G654" s="90"/>
    </row>
    <row r="655" spans="2:7" ht="12.75">
      <c r="B655" s="400"/>
      <c r="C655" s="401"/>
      <c r="G655" s="90"/>
    </row>
    <row r="656" spans="2:7" ht="12.75">
      <c r="B656" s="400"/>
      <c r="C656" s="401"/>
      <c r="G656" s="90"/>
    </row>
    <row r="657" spans="2:7" ht="12.75">
      <c r="B657" s="400"/>
      <c r="C657" s="401"/>
      <c r="G657" s="90"/>
    </row>
    <row r="658" spans="2:7" ht="12.75">
      <c r="B658" s="400"/>
      <c r="C658" s="401"/>
      <c r="G658" s="90"/>
    </row>
    <row r="659" spans="2:7" ht="12.75">
      <c r="B659" s="400"/>
      <c r="C659" s="401"/>
      <c r="G659" s="90"/>
    </row>
    <row r="660" spans="2:7" ht="12.75">
      <c r="B660" s="400"/>
      <c r="C660" s="401"/>
      <c r="G660" s="90"/>
    </row>
    <row r="661" spans="2:7" ht="12.75">
      <c r="B661" s="400"/>
      <c r="C661" s="401"/>
      <c r="G661" s="90"/>
    </row>
    <row r="662" spans="2:7" ht="12.75">
      <c r="B662" s="400"/>
      <c r="C662" s="401"/>
      <c r="G662" s="90"/>
    </row>
    <row r="663" spans="2:7" ht="12.75">
      <c r="B663" s="400"/>
      <c r="C663" s="401"/>
      <c r="G663" s="90"/>
    </row>
    <row r="664" spans="2:7" ht="12.75">
      <c r="B664" s="400"/>
      <c r="C664" s="401"/>
      <c r="G664" s="90"/>
    </row>
    <row r="665" spans="2:7" ht="12.75">
      <c r="B665" s="400"/>
      <c r="C665" s="401"/>
      <c r="G665" s="90"/>
    </row>
    <row r="666" spans="2:7" ht="12.75">
      <c r="B666" s="400"/>
      <c r="C666" s="401"/>
      <c r="G666" s="90"/>
    </row>
    <row r="667" spans="2:7" ht="12.75">
      <c r="B667" s="400"/>
      <c r="C667" s="401"/>
      <c r="G667" s="90"/>
    </row>
    <row r="668" spans="2:7" ht="12.75">
      <c r="B668" s="400"/>
      <c r="C668" s="401"/>
      <c r="G668" s="90"/>
    </row>
    <row r="669" spans="2:7" ht="12.75">
      <c r="B669" s="400"/>
      <c r="C669" s="401"/>
      <c r="G669" s="90"/>
    </row>
    <row r="670" spans="2:7" ht="12.75">
      <c r="B670" s="400"/>
      <c r="C670" s="401"/>
      <c r="G670" s="90"/>
    </row>
    <row r="671" spans="2:7" ht="12.75">
      <c r="B671" s="400"/>
      <c r="C671" s="401"/>
      <c r="G671" s="90"/>
    </row>
    <row r="672" spans="2:7" ht="12.75">
      <c r="B672" s="400"/>
      <c r="C672" s="401"/>
      <c r="G672" s="90"/>
    </row>
    <row r="673" spans="2:7" ht="12.75">
      <c r="B673" s="400"/>
      <c r="C673" s="401"/>
      <c r="G673" s="90"/>
    </row>
    <row r="674" spans="2:7" ht="12.75">
      <c r="B674" s="400"/>
      <c r="C674" s="401"/>
      <c r="G674" s="90"/>
    </row>
    <row r="675" spans="2:7" ht="12.75">
      <c r="B675" s="400"/>
      <c r="C675" s="401"/>
      <c r="G675" s="90"/>
    </row>
    <row r="676" spans="2:7" ht="12.75">
      <c r="B676" s="400"/>
      <c r="C676" s="401"/>
      <c r="G676" s="90"/>
    </row>
    <row r="677" spans="2:7" ht="12.75">
      <c r="B677" s="400"/>
      <c r="C677" s="401"/>
      <c r="G677" s="90"/>
    </row>
    <row r="678" spans="2:7" ht="12.75">
      <c r="B678" s="400"/>
      <c r="C678" s="401"/>
      <c r="G678" s="90"/>
    </row>
    <row r="679" spans="2:7" ht="12.75">
      <c r="B679" s="400"/>
      <c r="C679" s="401"/>
      <c r="G679" s="90"/>
    </row>
    <row r="680" spans="2:7" ht="12.75">
      <c r="B680" s="400"/>
      <c r="C680" s="401"/>
      <c r="G680" s="90"/>
    </row>
    <row r="681" spans="2:7" ht="12.75">
      <c r="B681" s="400"/>
      <c r="C681" s="401"/>
      <c r="G681" s="90"/>
    </row>
    <row r="682" spans="2:7" ht="12.75">
      <c r="B682" s="400"/>
      <c r="C682" s="401"/>
      <c r="G682" s="90"/>
    </row>
    <row r="683" spans="2:7" ht="12.75">
      <c r="B683" s="400"/>
      <c r="C683" s="401"/>
      <c r="G683" s="90"/>
    </row>
    <row r="684" spans="2:7" ht="12.75">
      <c r="B684" s="400"/>
      <c r="C684" s="401"/>
      <c r="G684" s="90"/>
    </row>
    <row r="685" spans="2:7" ht="12.75">
      <c r="B685" s="400"/>
      <c r="C685" s="401"/>
      <c r="G685" s="90"/>
    </row>
    <row r="686" spans="2:7" ht="12.75">
      <c r="B686" s="400"/>
      <c r="C686" s="401"/>
      <c r="G686" s="90"/>
    </row>
    <row r="687" spans="2:7" ht="12.75">
      <c r="B687" s="400"/>
      <c r="C687" s="401"/>
      <c r="G687" s="90"/>
    </row>
    <row r="688" spans="2:7" ht="12.75">
      <c r="B688" s="400"/>
      <c r="C688" s="401"/>
      <c r="G688" s="90"/>
    </row>
    <row r="689" spans="2:7" ht="12.75">
      <c r="B689" s="400"/>
      <c r="C689" s="401"/>
      <c r="G689" s="90"/>
    </row>
    <row r="690" spans="2:7" ht="12.75">
      <c r="B690" s="400"/>
      <c r="C690" s="401"/>
      <c r="G690" s="90"/>
    </row>
    <row r="691" spans="2:7" ht="12.75">
      <c r="B691" s="400"/>
      <c r="C691" s="401"/>
      <c r="G691" s="90"/>
    </row>
    <row r="692" spans="2:7" ht="12.75">
      <c r="B692" s="400"/>
      <c r="C692" s="401"/>
      <c r="G692" s="90"/>
    </row>
    <row r="693" spans="2:7" ht="12.75">
      <c r="B693" s="400"/>
      <c r="C693" s="401"/>
      <c r="G693" s="90"/>
    </row>
    <row r="694" spans="2:7" ht="12.75">
      <c r="B694" s="400"/>
      <c r="C694" s="401"/>
      <c r="G694" s="90"/>
    </row>
    <row r="695" spans="2:7" ht="12.75">
      <c r="B695" s="400"/>
      <c r="C695" s="401"/>
      <c r="G695" s="90"/>
    </row>
    <row r="696" spans="2:7" ht="12.75">
      <c r="B696" s="400"/>
      <c r="C696" s="401"/>
      <c r="G696" s="90"/>
    </row>
    <row r="697" spans="2:7" ht="12.75">
      <c r="B697" s="400"/>
      <c r="C697" s="401"/>
      <c r="G697" s="90"/>
    </row>
    <row r="698" spans="2:7" ht="12.75">
      <c r="B698" s="400"/>
      <c r="C698" s="401"/>
      <c r="G698" s="90"/>
    </row>
    <row r="699" spans="2:7" ht="12.75">
      <c r="B699" s="400"/>
      <c r="C699" s="401"/>
      <c r="G699" s="90"/>
    </row>
    <row r="700" spans="2:7" ht="12.75">
      <c r="B700" s="400"/>
      <c r="C700" s="401"/>
      <c r="G700" s="90"/>
    </row>
    <row r="701" spans="2:7" ht="12.75">
      <c r="B701" s="400"/>
      <c r="C701" s="401"/>
      <c r="G701" s="90"/>
    </row>
    <row r="702" spans="2:7" ht="12.75">
      <c r="B702" s="400"/>
      <c r="C702" s="401"/>
      <c r="G702" s="90"/>
    </row>
    <row r="703" spans="2:7" ht="12.75">
      <c r="B703" s="400"/>
      <c r="C703" s="401"/>
      <c r="G703" s="90"/>
    </row>
    <row r="704" spans="2:7" ht="12.75">
      <c r="B704" s="400"/>
      <c r="C704" s="401"/>
      <c r="G704" s="90"/>
    </row>
    <row r="705" spans="2:7" ht="12.75">
      <c r="B705" s="400"/>
      <c r="C705" s="401"/>
      <c r="G705" s="90"/>
    </row>
    <row r="706" spans="2:7" ht="12.75">
      <c r="B706" s="400"/>
      <c r="C706" s="401"/>
      <c r="G706" s="90"/>
    </row>
    <row r="707" spans="2:7" ht="12.75">
      <c r="B707" s="400"/>
      <c r="C707" s="401"/>
      <c r="G707" s="90"/>
    </row>
    <row r="708" spans="2:7" ht="12.75">
      <c r="B708" s="400"/>
      <c r="C708" s="401"/>
      <c r="G708" s="90"/>
    </row>
    <row r="709" spans="2:7" ht="12.75">
      <c r="B709" s="400"/>
      <c r="C709" s="401"/>
      <c r="G709" s="90"/>
    </row>
    <row r="710" spans="2:7" ht="12.75">
      <c r="B710" s="400"/>
      <c r="C710" s="401"/>
      <c r="G710" s="90"/>
    </row>
    <row r="711" spans="2:7" ht="12.75">
      <c r="B711" s="400"/>
      <c r="C711" s="401"/>
      <c r="G711" s="90"/>
    </row>
    <row r="712" spans="2:7" ht="12.75">
      <c r="B712" s="400"/>
      <c r="C712" s="401"/>
      <c r="G712" s="90"/>
    </row>
    <row r="713" spans="2:7" ht="12.75">
      <c r="B713" s="400"/>
      <c r="C713" s="401"/>
      <c r="G713" s="90"/>
    </row>
    <row r="714" spans="2:7" ht="12.75">
      <c r="B714" s="400"/>
      <c r="C714" s="401"/>
      <c r="G714" s="90"/>
    </row>
    <row r="715" spans="2:7" ht="12.75">
      <c r="B715" s="400"/>
      <c r="C715" s="401"/>
      <c r="G715" s="90"/>
    </row>
    <row r="716" spans="2:7" ht="12.75">
      <c r="B716" s="400"/>
      <c r="C716" s="401"/>
      <c r="G716" s="90"/>
    </row>
    <row r="717" spans="2:7" ht="12.75">
      <c r="B717" s="400"/>
      <c r="C717" s="401"/>
      <c r="G717" s="90"/>
    </row>
    <row r="718" spans="2:7" ht="12.75">
      <c r="B718" s="400"/>
      <c r="C718" s="401"/>
      <c r="G718" s="90"/>
    </row>
    <row r="719" spans="2:7" ht="12.75">
      <c r="B719" s="400"/>
      <c r="C719" s="401"/>
      <c r="G719" s="90"/>
    </row>
    <row r="720" spans="2:7" ht="12.75">
      <c r="B720" s="400"/>
      <c r="C720" s="401"/>
      <c r="G720" s="90"/>
    </row>
    <row r="721" spans="2:7" ht="12.75">
      <c r="B721" s="400"/>
      <c r="C721" s="401"/>
      <c r="G721" s="90"/>
    </row>
    <row r="722" spans="2:7" ht="12.75">
      <c r="B722" s="400"/>
      <c r="C722" s="401"/>
      <c r="G722" s="90"/>
    </row>
    <row r="723" spans="2:7" ht="12.75">
      <c r="B723" s="400"/>
      <c r="C723" s="401"/>
      <c r="G723" s="90"/>
    </row>
    <row r="724" spans="2:7" ht="12.75">
      <c r="B724" s="400"/>
      <c r="C724" s="401"/>
      <c r="G724" s="90"/>
    </row>
    <row r="725" spans="2:7" ht="12.75">
      <c r="B725" s="400"/>
      <c r="C725" s="401"/>
      <c r="G725" s="90"/>
    </row>
    <row r="726" spans="2:7" ht="12.75">
      <c r="B726" s="400"/>
      <c r="C726" s="401"/>
      <c r="G726" s="90"/>
    </row>
    <row r="727" spans="2:7" ht="12.75">
      <c r="B727" s="400"/>
      <c r="C727" s="401"/>
      <c r="G727" s="90"/>
    </row>
    <row r="728" spans="2:7" ht="12.75">
      <c r="B728" s="400"/>
      <c r="C728" s="401"/>
      <c r="G728" s="90"/>
    </row>
    <row r="729" spans="2:7" ht="12.75">
      <c r="B729" s="400"/>
      <c r="C729" s="401"/>
      <c r="G729" s="90"/>
    </row>
    <row r="730" spans="2:7" ht="12.75">
      <c r="B730" s="400"/>
      <c r="C730" s="401"/>
      <c r="G730" s="90"/>
    </row>
    <row r="731" spans="2:7" ht="12.75">
      <c r="B731" s="400"/>
      <c r="C731" s="401"/>
      <c r="G731" s="90"/>
    </row>
    <row r="732" spans="2:7" ht="12.75">
      <c r="B732" s="400"/>
      <c r="C732" s="401"/>
      <c r="G732" s="90"/>
    </row>
    <row r="733" spans="2:7" ht="12.75">
      <c r="B733" s="400"/>
      <c r="C733" s="401"/>
      <c r="G733" s="90"/>
    </row>
    <row r="734" spans="2:7" ht="12.75">
      <c r="B734" s="400"/>
      <c r="C734" s="401"/>
      <c r="G734" s="90"/>
    </row>
    <row r="735" spans="2:7" ht="12.75">
      <c r="B735" s="400"/>
      <c r="C735" s="401"/>
      <c r="G735" s="90"/>
    </row>
    <row r="736" spans="2:7" ht="12.75">
      <c r="B736" s="400"/>
      <c r="C736" s="401"/>
      <c r="G736" s="90"/>
    </row>
    <row r="737" spans="2:7" ht="12.75">
      <c r="B737" s="400"/>
      <c r="C737" s="401"/>
      <c r="G737" s="90"/>
    </row>
    <row r="738" spans="2:7" ht="12.75">
      <c r="B738" s="400"/>
      <c r="C738" s="401"/>
      <c r="G738" s="90"/>
    </row>
    <row r="739" spans="2:7" ht="12.75">
      <c r="B739" s="400"/>
      <c r="C739" s="401"/>
      <c r="G739" s="90"/>
    </row>
    <row r="740" spans="2:7" ht="12.75">
      <c r="B740" s="400"/>
      <c r="C740" s="401"/>
      <c r="G740" s="90"/>
    </row>
    <row r="741" spans="2:7" ht="12.75">
      <c r="B741" s="400"/>
      <c r="C741" s="401"/>
      <c r="G741" s="90"/>
    </row>
    <row r="742" spans="2:7" ht="12.75">
      <c r="B742" s="400"/>
      <c r="C742" s="401"/>
      <c r="G742" s="90"/>
    </row>
    <row r="743" spans="2:7" ht="12.75">
      <c r="B743" s="400"/>
      <c r="C743" s="401"/>
      <c r="G743" s="90"/>
    </row>
    <row r="744" spans="2:7" ht="12.75">
      <c r="B744" s="400"/>
      <c r="C744" s="401"/>
      <c r="G744" s="90"/>
    </row>
    <row r="745" spans="2:7" ht="12.75">
      <c r="B745" s="400"/>
      <c r="C745" s="401"/>
      <c r="G745" s="90"/>
    </row>
    <row r="746" spans="2:7" ht="12.75">
      <c r="B746" s="400"/>
      <c r="C746" s="401"/>
      <c r="G746" s="90"/>
    </row>
    <row r="747" spans="2:7" ht="12.75">
      <c r="B747" s="400"/>
      <c r="C747" s="401"/>
      <c r="G747" s="90"/>
    </row>
    <row r="748" spans="2:7" ht="12.75">
      <c r="B748" s="400"/>
      <c r="C748" s="401"/>
      <c r="G748" s="90"/>
    </row>
    <row r="749" spans="2:7" ht="12.75">
      <c r="B749" s="400"/>
      <c r="C749" s="401"/>
      <c r="G749" s="90"/>
    </row>
    <row r="750" spans="2:7" ht="12.75">
      <c r="B750" s="400"/>
      <c r="C750" s="401"/>
      <c r="G750" s="90"/>
    </row>
    <row r="751" spans="2:7" ht="12.75">
      <c r="B751" s="400"/>
      <c r="C751" s="401"/>
      <c r="G751" s="90"/>
    </row>
    <row r="752" spans="2:7" ht="12.75">
      <c r="B752" s="400"/>
      <c r="C752" s="401"/>
      <c r="G752" s="90"/>
    </row>
    <row r="753" spans="2:7" ht="12.75">
      <c r="B753" s="400"/>
      <c r="C753" s="401"/>
      <c r="G753" s="90"/>
    </row>
    <row r="754" spans="2:7" ht="12.75">
      <c r="B754" s="400"/>
      <c r="C754" s="401"/>
      <c r="G754" s="90"/>
    </row>
    <row r="755" spans="2:7" ht="12.75">
      <c r="B755" s="400"/>
      <c r="C755" s="401"/>
      <c r="G755" s="90"/>
    </row>
    <row r="756" spans="2:7" ht="12.75">
      <c r="B756" s="400"/>
      <c r="C756" s="401"/>
      <c r="G756" s="90"/>
    </row>
    <row r="757" spans="2:7" ht="12.75">
      <c r="B757" s="400"/>
      <c r="C757" s="401"/>
      <c r="G757" s="90"/>
    </row>
    <row r="758" spans="2:7" ht="12.75">
      <c r="B758" s="400"/>
      <c r="C758" s="401"/>
      <c r="G758" s="90"/>
    </row>
    <row r="759" spans="2:7" ht="12.75">
      <c r="B759" s="400"/>
      <c r="C759" s="401"/>
      <c r="G759" s="90"/>
    </row>
    <row r="760" spans="2:7" ht="12.75">
      <c r="B760" s="400"/>
      <c r="C760" s="401"/>
      <c r="G760" s="90"/>
    </row>
    <row r="761" spans="2:7" ht="12.75">
      <c r="B761" s="400"/>
      <c r="C761" s="401"/>
      <c r="G761" s="90"/>
    </row>
    <row r="762" spans="2:7" ht="12.75">
      <c r="B762" s="400"/>
      <c r="C762" s="401"/>
      <c r="G762" s="90"/>
    </row>
    <row r="763" spans="2:7" ht="12.75">
      <c r="B763" s="400"/>
      <c r="C763" s="401"/>
      <c r="G763" s="90"/>
    </row>
    <row r="764" spans="2:7" ht="12.75">
      <c r="B764" s="400"/>
      <c r="C764" s="401"/>
      <c r="G764" s="90"/>
    </row>
    <row r="765" spans="2:7" ht="12.75">
      <c r="B765" s="400"/>
      <c r="C765" s="401"/>
      <c r="G765" s="90"/>
    </row>
    <row r="766" spans="2:7" ht="12.75">
      <c r="B766" s="400"/>
      <c r="C766" s="401"/>
      <c r="G766" s="90"/>
    </row>
    <row r="767" spans="2:7" ht="12.75">
      <c r="B767" s="400"/>
      <c r="C767" s="401"/>
      <c r="G767" s="90"/>
    </row>
    <row r="768" spans="2:7" ht="12.75">
      <c r="B768" s="400"/>
      <c r="C768" s="401"/>
      <c r="G768" s="90"/>
    </row>
    <row r="769" spans="2:7" ht="12.75">
      <c r="B769" s="400"/>
      <c r="C769" s="401"/>
      <c r="G769" s="90"/>
    </row>
    <row r="770" spans="2:7" ht="12.75">
      <c r="B770" s="400"/>
      <c r="C770" s="401"/>
      <c r="G770" s="90"/>
    </row>
    <row r="771" spans="2:7" ht="12.75">
      <c r="B771" s="400"/>
      <c r="C771" s="401"/>
      <c r="G771" s="90"/>
    </row>
    <row r="772" spans="2:7" ht="12.75">
      <c r="B772" s="400"/>
      <c r="C772" s="401"/>
      <c r="G772" s="90"/>
    </row>
    <row r="773" spans="2:7" ht="12.75">
      <c r="B773" s="400"/>
      <c r="C773" s="401"/>
      <c r="G773" s="90"/>
    </row>
    <row r="774" spans="2:7" ht="12.75">
      <c r="B774" s="400"/>
      <c r="C774" s="401"/>
      <c r="G774" s="90"/>
    </row>
    <row r="775" spans="2:7" ht="12.75">
      <c r="B775" s="400"/>
      <c r="C775" s="401"/>
      <c r="G775" s="90"/>
    </row>
    <row r="776" spans="2:7" ht="12.75">
      <c r="B776" s="400"/>
      <c r="C776" s="401"/>
      <c r="G776" s="90"/>
    </row>
    <row r="777" spans="2:7" ht="12.75">
      <c r="B777" s="400"/>
      <c r="C777" s="401"/>
      <c r="G777" s="90"/>
    </row>
    <row r="778" spans="2:7" ht="12.75">
      <c r="B778" s="400"/>
      <c r="C778" s="401"/>
      <c r="G778" s="90"/>
    </row>
    <row r="779" spans="2:7" ht="12.75">
      <c r="B779" s="400"/>
      <c r="C779" s="401"/>
      <c r="G779" s="90"/>
    </row>
    <row r="780" spans="2:7" ht="12.75">
      <c r="B780" s="400"/>
      <c r="C780" s="401"/>
      <c r="G780" s="90"/>
    </row>
    <row r="781" spans="2:7" ht="12.75">
      <c r="B781" s="400"/>
      <c r="C781" s="401"/>
      <c r="G781" s="90"/>
    </row>
    <row r="782" spans="2:7" ht="12.75">
      <c r="B782" s="400"/>
      <c r="C782" s="401"/>
      <c r="G782" s="90"/>
    </row>
    <row r="783" spans="2:7" ht="12.75">
      <c r="B783" s="400"/>
      <c r="C783" s="401"/>
      <c r="G783" s="90"/>
    </row>
    <row r="784" spans="2:7" ht="12.75">
      <c r="B784" s="400"/>
      <c r="C784" s="401"/>
      <c r="G784" s="90"/>
    </row>
    <row r="785" spans="2:7" ht="12.75">
      <c r="B785" s="400"/>
      <c r="C785" s="401"/>
      <c r="G785" s="90"/>
    </row>
    <row r="786" spans="2:7" ht="12.75">
      <c r="B786" s="400"/>
      <c r="C786" s="401"/>
      <c r="G786" s="90"/>
    </row>
    <row r="787" spans="2:7" ht="12.75">
      <c r="B787" s="400"/>
      <c r="C787" s="401"/>
      <c r="G787" s="90"/>
    </row>
    <row r="788" spans="2:7" ht="12.75">
      <c r="B788" s="400"/>
      <c r="C788" s="401"/>
      <c r="G788" s="90"/>
    </row>
    <row r="789" spans="2:7" ht="12.75">
      <c r="B789" s="400"/>
      <c r="C789" s="401"/>
      <c r="G789" s="90"/>
    </row>
    <row r="790" spans="2:7" ht="12.75">
      <c r="B790" s="400"/>
      <c r="C790" s="401"/>
      <c r="G790" s="90"/>
    </row>
    <row r="791" spans="2:7" ht="12.75">
      <c r="B791" s="400"/>
      <c r="C791" s="401"/>
      <c r="G791" s="90"/>
    </row>
    <row r="792" spans="2:7" ht="12.75">
      <c r="B792" s="400"/>
      <c r="C792" s="401"/>
      <c r="G792" s="90"/>
    </row>
    <row r="793" spans="2:7" ht="12.75">
      <c r="B793" s="400"/>
      <c r="C793" s="401"/>
      <c r="G793" s="90"/>
    </row>
    <row r="794" spans="2:7" ht="12.75">
      <c r="B794" s="400"/>
      <c r="C794" s="401"/>
      <c r="G794" s="90"/>
    </row>
    <row r="795" spans="2:7" ht="12.75">
      <c r="B795" s="400"/>
      <c r="C795" s="401"/>
      <c r="G795" s="90"/>
    </row>
    <row r="796" spans="2:7" ht="12.75">
      <c r="B796" s="400"/>
      <c r="C796" s="401"/>
      <c r="G796" s="90"/>
    </row>
    <row r="797" spans="2:7" ht="12.75">
      <c r="B797" s="400"/>
      <c r="C797" s="401"/>
      <c r="G797" s="90"/>
    </row>
    <row r="798" spans="2:7" ht="12.75">
      <c r="B798" s="400"/>
      <c r="C798" s="401"/>
      <c r="G798" s="90"/>
    </row>
    <row r="799" spans="2:7" ht="12.75">
      <c r="B799" s="400"/>
      <c r="C799" s="401"/>
      <c r="G799" s="90"/>
    </row>
    <row r="800" spans="2:7" ht="12.75">
      <c r="B800" s="400"/>
      <c r="C800" s="401"/>
      <c r="G800" s="90"/>
    </row>
    <row r="801" spans="2:7" ht="12.75">
      <c r="B801" s="400"/>
      <c r="C801" s="401"/>
      <c r="G801" s="90"/>
    </row>
    <row r="802" spans="2:7" ht="12.75">
      <c r="B802" s="400"/>
      <c r="C802" s="401"/>
      <c r="G802" s="90"/>
    </row>
    <row r="803" spans="2:7" ht="12.75">
      <c r="B803" s="400"/>
      <c r="C803" s="401"/>
      <c r="G803" s="90"/>
    </row>
    <row r="804" spans="2:7" ht="12.75">
      <c r="B804" s="400"/>
      <c r="C804" s="401"/>
      <c r="G804" s="90"/>
    </row>
    <row r="805" spans="2:7" ht="12.75">
      <c r="B805" s="400"/>
      <c r="C805" s="401"/>
      <c r="G805" s="90"/>
    </row>
    <row r="806" spans="2:7" ht="12.75">
      <c r="B806" s="400"/>
      <c r="C806" s="401"/>
      <c r="G806" s="90"/>
    </row>
    <row r="807" spans="2:7" ht="12.75">
      <c r="B807" s="400"/>
      <c r="C807" s="401"/>
      <c r="G807" s="90"/>
    </row>
    <row r="808" spans="2:7" ht="12.75">
      <c r="B808" s="400"/>
      <c r="C808" s="401"/>
      <c r="G808" s="90"/>
    </row>
    <row r="809" spans="2:7" ht="12.75">
      <c r="B809" s="400"/>
      <c r="C809" s="401"/>
      <c r="G809" s="90"/>
    </row>
    <row r="810" spans="2:7" ht="12.75">
      <c r="B810" s="400"/>
      <c r="C810" s="401"/>
      <c r="G810" s="90"/>
    </row>
    <row r="811" spans="2:7" ht="12.75">
      <c r="B811" s="400"/>
      <c r="C811" s="401"/>
      <c r="G811" s="90"/>
    </row>
    <row r="812" spans="2:7" ht="12.75">
      <c r="B812" s="400"/>
      <c r="C812" s="401"/>
      <c r="G812" s="90"/>
    </row>
    <row r="813" spans="2:7" ht="12.75">
      <c r="B813" s="400"/>
      <c r="C813" s="401"/>
      <c r="G813" s="90"/>
    </row>
    <row r="814" spans="2:7" ht="12.75">
      <c r="B814" s="400"/>
      <c r="C814" s="401"/>
      <c r="G814" s="90"/>
    </row>
    <row r="815" spans="2:7" ht="12.75">
      <c r="B815" s="400"/>
      <c r="C815" s="401"/>
      <c r="G815" s="90"/>
    </row>
    <row r="816" spans="2:7" ht="12.75">
      <c r="B816" s="400"/>
      <c r="C816" s="401"/>
      <c r="G816" s="90"/>
    </row>
    <row r="817" spans="2:7" ht="12.75">
      <c r="B817" s="400"/>
      <c r="C817" s="401"/>
      <c r="G817" s="90"/>
    </row>
    <row r="818" spans="2:7" ht="12.75">
      <c r="B818" s="400"/>
      <c r="C818" s="401"/>
      <c r="G818" s="90"/>
    </row>
    <row r="819" spans="2:7" ht="12.75">
      <c r="B819" s="400"/>
      <c r="C819" s="401"/>
      <c r="G819" s="90"/>
    </row>
    <row r="820" spans="2:7" ht="12.75">
      <c r="B820" s="400"/>
      <c r="C820" s="401"/>
      <c r="G820" s="90"/>
    </row>
    <row r="821" spans="2:7" ht="12.75">
      <c r="B821" s="400"/>
      <c r="C821" s="401"/>
      <c r="G821" s="90"/>
    </row>
    <row r="822" spans="2:7" ht="12.75">
      <c r="B822" s="400"/>
      <c r="C822" s="401"/>
      <c r="G822" s="90"/>
    </row>
    <row r="823" spans="2:7" ht="12.75">
      <c r="B823" s="400"/>
      <c r="C823" s="401"/>
      <c r="G823" s="90"/>
    </row>
    <row r="824" spans="2:7" ht="12.75">
      <c r="B824" s="400"/>
      <c r="C824" s="401"/>
      <c r="G824" s="90"/>
    </row>
    <row r="825" spans="2:7" ht="12.75">
      <c r="B825" s="400"/>
      <c r="C825" s="401"/>
      <c r="G825" s="90"/>
    </row>
    <row r="826" spans="2:7" ht="12.75">
      <c r="B826" s="400"/>
      <c r="C826" s="401"/>
      <c r="G826" s="90"/>
    </row>
    <row r="827" spans="2:7" ht="12.75">
      <c r="B827" s="400"/>
      <c r="C827" s="401"/>
      <c r="G827" s="90"/>
    </row>
    <row r="828" spans="2:7" ht="12.75">
      <c r="B828" s="400"/>
      <c r="C828" s="401"/>
      <c r="G828" s="90"/>
    </row>
    <row r="829" spans="2:7" ht="12.75">
      <c r="B829" s="400"/>
      <c r="C829" s="401"/>
      <c r="G829" s="90"/>
    </row>
    <row r="830" spans="2:7" ht="12.75">
      <c r="B830" s="400"/>
      <c r="C830" s="401"/>
      <c r="G830" s="90"/>
    </row>
    <row r="831" spans="2:7" ht="12.75">
      <c r="B831" s="400"/>
      <c r="C831" s="401"/>
      <c r="G831" s="90"/>
    </row>
    <row r="832" spans="2:7" ht="12.75">
      <c r="B832" s="400"/>
      <c r="C832" s="401"/>
      <c r="G832" s="90"/>
    </row>
    <row r="833" spans="2:7" ht="12.75">
      <c r="B833" s="400"/>
      <c r="C833" s="401"/>
      <c r="G833" s="90"/>
    </row>
    <row r="834" spans="2:7" ht="12.75">
      <c r="B834" s="400"/>
      <c r="C834" s="401"/>
      <c r="G834" s="90"/>
    </row>
    <row r="835" spans="2:7" ht="12.75">
      <c r="B835" s="400"/>
      <c r="C835" s="401"/>
      <c r="G835" s="90"/>
    </row>
    <row r="836" spans="2:7" ht="12.75">
      <c r="B836" s="400"/>
      <c r="C836" s="401"/>
      <c r="G836" s="90"/>
    </row>
    <row r="837" spans="2:7" ht="12.75">
      <c r="B837" s="400"/>
      <c r="C837" s="401"/>
      <c r="G837" s="90"/>
    </row>
    <row r="838" spans="2:7" ht="12.75">
      <c r="B838" s="400"/>
      <c r="C838" s="401"/>
      <c r="G838" s="90"/>
    </row>
    <row r="839" spans="2:7" ht="12.75">
      <c r="B839" s="400"/>
      <c r="C839" s="401"/>
      <c r="G839" s="90"/>
    </row>
    <row r="840" spans="2:7" ht="12.75">
      <c r="B840" s="400"/>
      <c r="C840" s="401"/>
      <c r="G840" s="90"/>
    </row>
    <row r="841" spans="2:7" ht="12.75">
      <c r="B841" s="400"/>
      <c r="C841" s="401"/>
      <c r="G841" s="90"/>
    </row>
    <row r="842" spans="2:7" ht="12.75">
      <c r="B842" s="400"/>
      <c r="C842" s="401"/>
      <c r="G842" s="90"/>
    </row>
    <row r="843" spans="2:7" ht="12.75">
      <c r="B843" s="400"/>
      <c r="C843" s="401"/>
      <c r="G843" s="90"/>
    </row>
    <row r="844" spans="2:7" ht="12.75">
      <c r="B844" s="400"/>
      <c r="C844" s="401"/>
      <c r="G844" s="90"/>
    </row>
    <row r="845" spans="2:7" ht="12.75">
      <c r="B845" s="400"/>
      <c r="C845" s="401"/>
      <c r="G845" s="90"/>
    </row>
    <row r="846" spans="2:7" ht="12.75">
      <c r="B846" s="400"/>
      <c r="C846" s="401"/>
      <c r="G846" s="90"/>
    </row>
    <row r="847" spans="2:7" ht="12.75">
      <c r="B847" s="400"/>
      <c r="C847" s="401"/>
      <c r="G847" s="90"/>
    </row>
    <row r="848" spans="2:7" ht="12.75">
      <c r="B848" s="400"/>
      <c r="C848" s="401"/>
      <c r="G848" s="90"/>
    </row>
    <row r="849" spans="2:7" ht="12.75">
      <c r="B849" s="400"/>
      <c r="C849" s="401"/>
      <c r="G849" s="90"/>
    </row>
    <row r="850" spans="2:7" ht="12.75">
      <c r="B850" s="400"/>
      <c r="C850" s="401"/>
      <c r="G850" s="90"/>
    </row>
    <row r="851" spans="2:7" ht="12.75">
      <c r="B851" s="400"/>
      <c r="C851" s="401"/>
      <c r="G851" s="90"/>
    </row>
    <row r="852" spans="2:7" ht="12.75">
      <c r="B852" s="400"/>
      <c r="C852" s="401"/>
      <c r="G852" s="90"/>
    </row>
    <row r="853" spans="2:7" ht="12.75">
      <c r="B853" s="400"/>
      <c r="C853" s="401"/>
      <c r="G853" s="90"/>
    </row>
    <row r="854" spans="2:7" ht="12.75">
      <c r="B854" s="400"/>
      <c r="C854" s="401"/>
      <c r="G854" s="90"/>
    </row>
    <row r="855" spans="2:7" ht="12.75">
      <c r="B855" s="400"/>
      <c r="C855" s="401"/>
      <c r="G855" s="90"/>
    </row>
    <row r="856" spans="2:7" ht="12.75">
      <c r="B856" s="400"/>
      <c r="C856" s="401"/>
      <c r="G856" s="90"/>
    </row>
    <row r="857" spans="2:7" ht="12.75">
      <c r="B857" s="400"/>
      <c r="C857" s="401"/>
      <c r="G857" s="90"/>
    </row>
    <row r="858" spans="2:7" ht="12.75">
      <c r="B858" s="400"/>
      <c r="C858" s="401"/>
      <c r="G858" s="90"/>
    </row>
    <row r="859" spans="2:7" ht="12.75">
      <c r="B859" s="400"/>
      <c r="C859" s="401"/>
      <c r="G859" s="90"/>
    </row>
    <row r="860" spans="2:7" ht="12.75">
      <c r="B860" s="400"/>
      <c r="C860" s="401"/>
      <c r="G860" s="90"/>
    </row>
    <row r="861" spans="2:7" ht="12.75">
      <c r="B861" s="400"/>
      <c r="C861" s="401"/>
      <c r="G861" s="90"/>
    </row>
    <row r="862" spans="2:7" ht="12.75">
      <c r="B862" s="400"/>
      <c r="C862" s="401"/>
      <c r="G862" s="90"/>
    </row>
    <row r="863" spans="2:7" ht="12.75">
      <c r="B863" s="400"/>
      <c r="C863" s="401"/>
      <c r="G863" s="90"/>
    </row>
    <row r="864" spans="2:7" ht="12.75">
      <c r="B864" s="400"/>
      <c r="C864" s="401"/>
      <c r="G864" s="90"/>
    </row>
    <row r="865" spans="2:7" ht="12.75">
      <c r="B865" s="400"/>
      <c r="C865" s="401"/>
      <c r="G865" s="90"/>
    </row>
    <row r="866" spans="2:7" ht="12.75">
      <c r="B866" s="400"/>
      <c r="C866" s="401"/>
      <c r="G866" s="90"/>
    </row>
    <row r="867" spans="2:7" ht="12.75">
      <c r="B867" s="400"/>
      <c r="C867" s="401"/>
      <c r="G867" s="90"/>
    </row>
    <row r="868" spans="2:7" ht="12.75">
      <c r="B868" s="400"/>
      <c r="C868" s="401"/>
      <c r="G868" s="90"/>
    </row>
    <row r="869" spans="2:7" ht="12.75">
      <c r="B869" s="400"/>
      <c r="C869" s="401"/>
      <c r="G869" s="90"/>
    </row>
    <row r="870" spans="2:7" ht="12.75">
      <c r="B870" s="400"/>
      <c r="C870" s="401"/>
      <c r="G870" s="90"/>
    </row>
    <row r="871" spans="2:7" ht="12.75">
      <c r="B871" s="400"/>
      <c r="C871" s="401"/>
      <c r="G871" s="90"/>
    </row>
    <row r="872" spans="2:7" ht="12.75">
      <c r="B872" s="400"/>
      <c r="C872" s="401"/>
      <c r="G872" s="90"/>
    </row>
    <row r="873" spans="2:7" ht="12.75">
      <c r="B873" s="400"/>
      <c r="C873" s="401"/>
      <c r="G873" s="90"/>
    </row>
    <row r="874" spans="2:7" ht="12.75">
      <c r="B874" s="400"/>
      <c r="C874" s="401"/>
      <c r="G874" s="90"/>
    </row>
    <row r="875" spans="2:7" ht="12.75">
      <c r="B875" s="400"/>
      <c r="C875" s="401"/>
      <c r="G875" s="90"/>
    </row>
    <row r="876" spans="2:7" ht="12.75">
      <c r="B876" s="400"/>
      <c r="C876" s="401"/>
      <c r="G876" s="90"/>
    </row>
    <row r="877" spans="2:7" ht="12.75">
      <c r="B877" s="400"/>
      <c r="C877" s="401"/>
      <c r="G877" s="90"/>
    </row>
    <row r="878" spans="2:7" ht="12.75">
      <c r="B878" s="400"/>
      <c r="C878" s="401"/>
      <c r="G878" s="90"/>
    </row>
    <row r="879" spans="2:7" ht="12.75">
      <c r="B879" s="400"/>
      <c r="C879" s="401"/>
      <c r="G879" s="90"/>
    </row>
    <row r="880" spans="2:7" ht="12.75">
      <c r="B880" s="400"/>
      <c r="C880" s="401"/>
      <c r="G880" s="90"/>
    </row>
    <row r="881" spans="2:7" ht="12.75">
      <c r="B881" s="400"/>
      <c r="C881" s="401"/>
      <c r="G881" s="90"/>
    </row>
    <row r="882" spans="2:7" ht="12.75">
      <c r="B882" s="400"/>
      <c r="C882" s="401"/>
      <c r="G882" s="90"/>
    </row>
    <row r="883" spans="2:7" ht="12.75">
      <c r="B883" s="400"/>
      <c r="C883" s="401"/>
      <c r="G883" s="90"/>
    </row>
    <row r="884" spans="2:7" ht="12.75">
      <c r="B884" s="400"/>
      <c r="C884" s="401"/>
      <c r="G884" s="90"/>
    </row>
    <row r="885" spans="2:7" ht="12.75">
      <c r="B885" s="400"/>
      <c r="C885" s="401"/>
      <c r="G885" s="90"/>
    </row>
    <row r="886" spans="2:7" ht="12.75">
      <c r="B886" s="400"/>
      <c r="C886" s="401"/>
      <c r="G886" s="90"/>
    </row>
    <row r="887" spans="2:7" ht="12.75">
      <c r="B887" s="400"/>
      <c r="C887" s="401"/>
      <c r="G887" s="90"/>
    </row>
    <row r="888" spans="2:7" ht="12.75">
      <c r="B888" s="400"/>
      <c r="C888" s="401"/>
      <c r="G888" s="90"/>
    </row>
    <row r="889" spans="2:7" ht="12.75">
      <c r="B889" s="400"/>
      <c r="C889" s="401"/>
      <c r="G889" s="90"/>
    </row>
    <row r="890" spans="2:7" ht="12.75">
      <c r="B890" s="400"/>
      <c r="C890" s="401"/>
      <c r="G890" s="90"/>
    </row>
    <row r="891" spans="2:7" ht="12.75">
      <c r="B891" s="400"/>
      <c r="C891" s="401"/>
      <c r="G891" s="90"/>
    </row>
    <row r="892" spans="2:7" ht="12.75">
      <c r="B892" s="400"/>
      <c r="C892" s="401"/>
      <c r="G892" s="90"/>
    </row>
    <row r="893" spans="2:7" ht="12.75">
      <c r="B893" s="400"/>
      <c r="C893" s="401"/>
      <c r="G893" s="90"/>
    </row>
    <row r="894" spans="2:7" ht="12.75">
      <c r="B894" s="400"/>
      <c r="C894" s="401"/>
      <c r="G894" s="90"/>
    </row>
    <row r="895" spans="2:7" ht="12.75">
      <c r="B895" s="400"/>
      <c r="C895" s="401"/>
      <c r="G895" s="90"/>
    </row>
    <row r="896" spans="2:7" ht="12.75">
      <c r="B896" s="400"/>
      <c r="C896" s="401"/>
      <c r="G896" s="90"/>
    </row>
    <row r="897" spans="2:7" ht="12.75">
      <c r="B897" s="400"/>
      <c r="C897" s="401"/>
      <c r="G897" s="90"/>
    </row>
    <row r="898" spans="2:7" ht="12.75">
      <c r="B898" s="400"/>
      <c r="C898" s="401"/>
      <c r="G898" s="90"/>
    </row>
    <row r="899" spans="2:7" ht="12.75">
      <c r="B899" s="400"/>
      <c r="C899" s="401"/>
      <c r="G899" s="90"/>
    </row>
    <row r="900" spans="2:7" ht="12.75">
      <c r="B900" s="400"/>
      <c r="C900" s="401"/>
      <c r="G900" s="90"/>
    </row>
    <row r="901" spans="2:7" ht="12.75">
      <c r="B901" s="400"/>
      <c r="C901" s="401"/>
      <c r="G901" s="90"/>
    </row>
    <row r="902" spans="2:7" ht="12.75">
      <c r="B902" s="400"/>
      <c r="C902" s="401"/>
      <c r="G902" s="90"/>
    </row>
    <row r="903" spans="2:7" ht="12.75">
      <c r="B903" s="400"/>
      <c r="C903" s="401"/>
      <c r="G903" s="90"/>
    </row>
    <row r="904" spans="2:7" ht="12.75">
      <c r="B904" s="400"/>
      <c r="C904" s="401"/>
      <c r="G904" s="90"/>
    </row>
    <row r="905" spans="2:7" ht="12.75">
      <c r="B905" s="400"/>
      <c r="C905" s="401"/>
      <c r="G905" s="90"/>
    </row>
    <row r="906" spans="2:7" ht="12.75">
      <c r="B906" s="400"/>
      <c r="C906" s="401"/>
      <c r="G906" s="90"/>
    </row>
    <row r="907" spans="2:7" ht="12.75">
      <c r="B907" s="400"/>
      <c r="C907" s="401"/>
      <c r="G907" s="90"/>
    </row>
    <row r="908" spans="2:7" ht="12.75">
      <c r="B908" s="400"/>
      <c r="C908" s="401"/>
      <c r="G908" s="90"/>
    </row>
    <row r="909" spans="2:7" ht="12.75">
      <c r="B909" s="400"/>
      <c r="C909" s="401"/>
      <c r="G909" s="90"/>
    </row>
    <row r="910" spans="2:7" ht="12.75">
      <c r="B910" s="400"/>
      <c r="C910" s="401"/>
      <c r="G910" s="90"/>
    </row>
    <row r="911" spans="2:7" ht="12.75">
      <c r="B911" s="400"/>
      <c r="C911" s="401"/>
      <c r="G911" s="90"/>
    </row>
    <row r="912" spans="2:7" ht="12.75">
      <c r="B912" s="400"/>
      <c r="C912" s="401"/>
      <c r="G912" s="90"/>
    </row>
    <row r="913" spans="2:7" ht="12.75">
      <c r="B913" s="400"/>
      <c r="C913" s="401"/>
      <c r="G913" s="90"/>
    </row>
    <row r="914" spans="2:7" ht="12.75">
      <c r="B914" s="400"/>
      <c r="C914" s="401"/>
      <c r="G914" s="90"/>
    </row>
    <row r="915" spans="2:7" ht="12.75">
      <c r="B915" s="400"/>
      <c r="C915" s="401"/>
      <c r="G915" s="90"/>
    </row>
    <row r="916" spans="2:7" ht="12.75">
      <c r="B916" s="400"/>
      <c r="C916" s="401"/>
      <c r="G916" s="90"/>
    </row>
    <row r="917" spans="2:7" ht="12.75">
      <c r="B917" s="400"/>
      <c r="C917" s="401"/>
      <c r="G917" s="90"/>
    </row>
    <row r="918" spans="2:7" ht="12.75">
      <c r="B918" s="400"/>
      <c r="C918" s="401"/>
      <c r="G918" s="90"/>
    </row>
    <row r="919" spans="2:7" ht="12.75">
      <c r="B919" s="400"/>
      <c r="C919" s="401"/>
      <c r="G919" s="90"/>
    </row>
    <row r="920" spans="2:7" ht="12.75">
      <c r="B920" s="400"/>
      <c r="C920" s="401"/>
      <c r="G920" s="90"/>
    </row>
    <row r="921" spans="2:7" ht="12.75">
      <c r="B921" s="400"/>
      <c r="C921" s="401"/>
      <c r="G921" s="90"/>
    </row>
    <row r="922" spans="2:7" ht="12.75">
      <c r="B922" s="400"/>
      <c r="C922" s="401"/>
      <c r="G922" s="90"/>
    </row>
    <row r="923" spans="2:7" ht="12.75">
      <c r="B923" s="400"/>
      <c r="C923" s="401"/>
      <c r="G923" s="90"/>
    </row>
    <row r="924" spans="2:7" ht="12.75">
      <c r="B924" s="400"/>
      <c r="C924" s="401"/>
      <c r="G924" s="90"/>
    </row>
    <row r="925" spans="2:7" ht="12.75">
      <c r="B925" s="400"/>
      <c r="C925" s="401"/>
      <c r="G925" s="90"/>
    </row>
    <row r="926" spans="2:7" ht="12.75">
      <c r="B926" s="400"/>
      <c r="C926" s="401"/>
      <c r="G926" s="90"/>
    </row>
    <row r="927" spans="2:7" ht="12.75">
      <c r="B927" s="400"/>
      <c r="C927" s="401"/>
      <c r="G927" s="90"/>
    </row>
    <row r="928" spans="2:7" ht="12.75">
      <c r="B928" s="400"/>
      <c r="C928" s="401"/>
      <c r="G928" s="90"/>
    </row>
    <row r="929" spans="2:7" ht="12.75">
      <c r="B929" s="400"/>
      <c r="C929" s="401"/>
      <c r="G929" s="90"/>
    </row>
    <row r="930" spans="2:7" ht="12.75">
      <c r="B930" s="400"/>
      <c r="C930" s="401"/>
      <c r="G930" s="90"/>
    </row>
    <row r="931" spans="2:7" ht="12.75">
      <c r="B931" s="400"/>
      <c r="C931" s="401"/>
      <c r="G931" s="90"/>
    </row>
    <row r="932" spans="2:7" ht="12.75">
      <c r="B932" s="400"/>
      <c r="C932" s="401"/>
      <c r="G932" s="90"/>
    </row>
    <row r="933" spans="2:7" ht="12.75">
      <c r="B933" s="400"/>
      <c r="C933" s="401"/>
      <c r="G933" s="90"/>
    </row>
    <row r="934" spans="2:7" ht="12.75">
      <c r="B934" s="400"/>
      <c r="C934" s="401"/>
      <c r="G934" s="90"/>
    </row>
    <row r="935" spans="2:7" ht="12.75">
      <c r="B935" s="400"/>
      <c r="C935" s="401"/>
      <c r="G935" s="90"/>
    </row>
    <row r="936" spans="2:7" ht="12.75">
      <c r="B936" s="400"/>
      <c r="C936" s="401"/>
      <c r="G936" s="90"/>
    </row>
    <row r="937" spans="2:7" ht="12.75">
      <c r="B937" s="400"/>
      <c r="C937" s="401"/>
      <c r="G937" s="90"/>
    </row>
    <row r="938" ht="12.75">
      <c r="G938" s="90"/>
    </row>
    <row r="939" ht="12.75">
      <c r="G939" s="90"/>
    </row>
    <row r="940" ht="12.75">
      <c r="G940" s="90"/>
    </row>
    <row r="941" ht="12.75">
      <c r="G941" s="90"/>
    </row>
    <row r="942" ht="12.75">
      <c r="G942" s="90"/>
    </row>
    <row r="943" ht="12.75">
      <c r="G943" s="90"/>
    </row>
    <row r="944" ht="12.75">
      <c r="G944" s="90"/>
    </row>
    <row r="945" ht="12.75">
      <c r="G945" s="90"/>
    </row>
    <row r="946" ht="12.75">
      <c r="G946" s="90"/>
    </row>
    <row r="947" ht="12.75">
      <c r="G947" s="90"/>
    </row>
    <row r="948" ht="12.75">
      <c r="G948" s="90"/>
    </row>
    <row r="949" ht="12.75">
      <c r="G949" s="90"/>
    </row>
    <row r="950" ht="12.75">
      <c r="G950" s="90"/>
    </row>
    <row r="951" ht="12.75">
      <c r="G951" s="90"/>
    </row>
    <row r="952" ht="12.75">
      <c r="G952" s="90"/>
    </row>
    <row r="953" ht="12.75">
      <c r="G953" s="90"/>
    </row>
    <row r="954" ht="12.75">
      <c r="G954" s="90"/>
    </row>
    <row r="955" ht="12.75">
      <c r="G955" s="90"/>
    </row>
    <row r="956" ht="12.75">
      <c r="G956" s="90"/>
    </row>
    <row r="957" ht="12.75">
      <c r="G957" s="90"/>
    </row>
    <row r="958" ht="12.75">
      <c r="G958" s="90"/>
    </row>
    <row r="959" ht="12.75">
      <c r="G959" s="90"/>
    </row>
    <row r="960" ht="12.75">
      <c r="G960" s="90"/>
    </row>
    <row r="961" ht="12.75">
      <c r="G961" s="90"/>
    </row>
    <row r="962" ht="12.75">
      <c r="G962" s="90"/>
    </row>
    <row r="963" ht="12.75">
      <c r="G963" s="90"/>
    </row>
  </sheetData>
  <mergeCells count="7">
    <mergeCell ref="A8:G8"/>
    <mergeCell ref="A3:G3"/>
    <mergeCell ref="A6:G6"/>
    <mergeCell ref="A1:G1"/>
    <mergeCell ref="A2:G2"/>
    <mergeCell ref="A4:G4"/>
    <mergeCell ref="A7:G7"/>
  </mergeCells>
  <printOptions/>
  <pageMargins left="0.9448818897637796" right="0.3937007874015748" top="0.7086614173228347" bottom="0.7874015748031497" header="0.11811023622047245" footer="0.31496062992125984"/>
  <pageSetup firstPageNumber="21" useFirstPageNumber="1" horizontalDpi="1200" verticalDpi="1200" orientation="portrait" paperSize="9" scale="81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217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16.140625" style="441" customWidth="1"/>
    <col min="2" max="2" width="46.00390625" style="441" customWidth="1"/>
    <col min="3" max="4" width="15.421875" style="420" customWidth="1"/>
    <col min="5" max="16384" width="15.421875" style="405" customWidth="1"/>
  </cols>
  <sheetData>
    <row r="1" spans="1:4" ht="79.5" customHeight="1">
      <c r="A1" s="403"/>
      <c r="B1" s="403"/>
      <c r="C1" s="403"/>
      <c r="D1" s="404"/>
    </row>
    <row r="2" spans="1:4" ht="15" customHeight="1">
      <c r="A2" s="406" t="s">
        <v>382</v>
      </c>
      <c r="B2" s="406"/>
      <c r="C2" s="406"/>
      <c r="D2" s="407"/>
    </row>
    <row r="3" spans="1:4" ht="26.25" customHeight="1">
      <c r="A3" s="408" t="s">
        <v>383</v>
      </c>
      <c r="B3" s="408"/>
      <c r="C3" s="408"/>
      <c r="D3" s="407"/>
    </row>
    <row r="4" spans="1:4" ht="12.75">
      <c r="A4" s="409" t="s">
        <v>384</v>
      </c>
      <c r="B4" s="407"/>
      <c r="C4" s="407"/>
      <c r="D4" s="407"/>
    </row>
    <row r="5" spans="1:4" ht="12.75">
      <c r="A5" s="410" t="s">
        <v>385</v>
      </c>
      <c r="B5" s="410"/>
      <c r="C5" s="410"/>
      <c r="D5" s="411" t="s">
        <v>939</v>
      </c>
    </row>
    <row r="6" spans="1:4" ht="12.75">
      <c r="A6" s="412" t="s">
        <v>387</v>
      </c>
      <c r="B6" s="412"/>
      <c r="C6" s="412"/>
      <c r="D6" s="407"/>
    </row>
    <row r="7" spans="1:4" ht="15.75">
      <c r="A7" s="413" t="s">
        <v>1086</v>
      </c>
      <c r="B7" s="413"/>
      <c r="C7" s="413"/>
      <c r="D7" s="413"/>
    </row>
    <row r="8" spans="1:4" ht="12.75">
      <c r="A8" s="414" t="s">
        <v>705</v>
      </c>
      <c r="B8" s="414"/>
      <c r="C8" s="414"/>
      <c r="D8" s="407"/>
    </row>
    <row r="9" spans="1:4" ht="12.75">
      <c r="A9" s="415"/>
      <c r="B9" s="415"/>
      <c r="C9" s="415"/>
      <c r="D9" s="415" t="s">
        <v>1087</v>
      </c>
    </row>
    <row r="10" spans="1:4" ht="12.75" customHeight="1" hidden="1">
      <c r="A10" s="416" t="s">
        <v>417</v>
      </c>
      <c r="B10" s="416" t="s">
        <v>417</v>
      </c>
      <c r="C10" s="416" t="s">
        <v>417</v>
      </c>
      <c r="D10" s="416" t="s">
        <v>417</v>
      </c>
    </row>
    <row r="11" spans="1:3" ht="12.75" hidden="1">
      <c r="A11" s="417"/>
      <c r="B11" s="418"/>
      <c r="C11" s="419"/>
    </row>
    <row r="12" spans="1:4" ht="12.75">
      <c r="A12" s="421"/>
      <c r="B12" s="422"/>
      <c r="D12" s="416" t="s">
        <v>417</v>
      </c>
    </row>
    <row r="13" spans="1:4" ht="60" customHeight="1">
      <c r="A13" s="423" t="s">
        <v>494</v>
      </c>
      <c r="B13" s="424" t="s">
        <v>418</v>
      </c>
      <c r="C13" s="425" t="s">
        <v>420</v>
      </c>
      <c r="D13" s="426" t="s">
        <v>422</v>
      </c>
    </row>
    <row r="14" spans="1:4" ht="12.75">
      <c r="A14" s="427">
        <v>1</v>
      </c>
      <c r="B14" s="428">
        <v>2</v>
      </c>
      <c r="C14" s="429">
        <v>3</v>
      </c>
      <c r="D14" s="430">
        <v>4</v>
      </c>
    </row>
    <row r="15" spans="1:4" s="433" customFormat="1" ht="12.75">
      <c r="A15" s="431"/>
      <c r="B15" s="431" t="s">
        <v>1088</v>
      </c>
      <c r="C15" s="432">
        <v>467558.35</v>
      </c>
      <c r="D15" s="432">
        <v>281678.75</v>
      </c>
    </row>
    <row r="16" spans="1:4" ht="12.75">
      <c r="A16" s="434" t="s">
        <v>1089</v>
      </c>
      <c r="B16" s="435" t="s">
        <v>1090</v>
      </c>
      <c r="C16" s="436">
        <v>467558.35</v>
      </c>
      <c r="D16" s="436">
        <v>281678.75</v>
      </c>
    </row>
    <row r="17" spans="1:4" ht="25.5">
      <c r="A17" s="437" t="s">
        <v>1091</v>
      </c>
      <c r="B17" s="435" t="s">
        <v>1092</v>
      </c>
      <c r="C17" s="436">
        <v>35940.45</v>
      </c>
      <c r="D17" s="436">
        <v>21782.08</v>
      </c>
    </row>
    <row r="18" spans="1:4" ht="25.5">
      <c r="A18" s="437" t="s">
        <v>1093</v>
      </c>
      <c r="B18" s="435" t="s">
        <v>1094</v>
      </c>
      <c r="C18" s="436">
        <v>335406.6</v>
      </c>
      <c r="D18" s="436">
        <v>178605.6</v>
      </c>
    </row>
    <row r="19" spans="1:4" ht="25.5">
      <c r="A19" s="437" t="s">
        <v>1095</v>
      </c>
      <c r="B19" s="435" t="s">
        <v>1096</v>
      </c>
      <c r="C19" s="436">
        <v>96211.3</v>
      </c>
      <c r="D19" s="436">
        <v>81291.07</v>
      </c>
    </row>
    <row r="20" spans="1:4" s="433" customFormat="1" ht="12.75">
      <c r="A20" s="431"/>
      <c r="B20" s="431" t="s">
        <v>1097</v>
      </c>
      <c r="C20" s="432">
        <v>1240524.44</v>
      </c>
      <c r="D20" s="432">
        <v>656029.26</v>
      </c>
    </row>
    <row r="21" spans="1:4" ht="12.75">
      <c r="A21" s="434" t="s">
        <v>720</v>
      </c>
      <c r="B21" s="435" t="s">
        <v>721</v>
      </c>
      <c r="C21" s="436">
        <v>1129813.77</v>
      </c>
      <c r="D21" s="436">
        <v>546832.55</v>
      </c>
    </row>
    <row r="22" spans="1:4" ht="12.75">
      <c r="A22" s="437" t="s">
        <v>722</v>
      </c>
      <c r="B22" s="435" t="s">
        <v>723</v>
      </c>
      <c r="C22" s="436">
        <v>1128429.65</v>
      </c>
      <c r="D22" s="436">
        <v>546168.43</v>
      </c>
    </row>
    <row r="23" spans="1:4" ht="12.75">
      <c r="A23" s="438" t="s">
        <v>724</v>
      </c>
      <c r="B23" s="435" t="s">
        <v>725</v>
      </c>
      <c r="C23" s="436">
        <v>61143.16</v>
      </c>
      <c r="D23" s="436">
        <v>36497.75</v>
      </c>
    </row>
    <row r="24" spans="1:4" ht="12.75">
      <c r="A24" s="439" t="s">
        <v>726</v>
      </c>
      <c r="B24" s="435" t="s">
        <v>727</v>
      </c>
      <c r="C24" s="436">
        <v>51183.55</v>
      </c>
      <c r="D24" s="436">
        <v>30616.81</v>
      </c>
    </row>
    <row r="25" spans="1:4" ht="25.5">
      <c r="A25" s="439" t="s">
        <v>728</v>
      </c>
      <c r="B25" s="435" t="s">
        <v>729</v>
      </c>
      <c r="C25" s="436">
        <v>9959.61</v>
      </c>
      <c r="D25" s="436">
        <v>5880.94</v>
      </c>
    </row>
    <row r="26" spans="1:4" ht="12.75">
      <c r="A26" s="438" t="s">
        <v>730</v>
      </c>
      <c r="B26" s="435" t="s">
        <v>731</v>
      </c>
      <c r="C26" s="436">
        <v>1067286.49</v>
      </c>
      <c r="D26" s="436">
        <v>509670.68</v>
      </c>
    </row>
    <row r="27" spans="1:4" ht="12.75">
      <c r="A27" s="439" t="s">
        <v>732</v>
      </c>
      <c r="B27" s="435" t="s">
        <v>733</v>
      </c>
      <c r="C27" s="436">
        <v>43134.59</v>
      </c>
      <c r="D27" s="436">
        <v>24791.21</v>
      </c>
    </row>
    <row r="28" spans="1:4" ht="12.75">
      <c r="A28" s="439" t="s">
        <v>734</v>
      </c>
      <c r="B28" s="435" t="s">
        <v>735</v>
      </c>
      <c r="C28" s="436">
        <v>106614.03</v>
      </c>
      <c r="D28" s="436">
        <v>72570.75</v>
      </c>
    </row>
    <row r="29" spans="1:4" ht="25.5">
      <c r="A29" s="439" t="s">
        <v>736</v>
      </c>
      <c r="B29" s="435" t="s">
        <v>737</v>
      </c>
      <c r="C29" s="436">
        <v>19340.36</v>
      </c>
      <c r="D29" s="436">
        <v>14111.21</v>
      </c>
    </row>
    <row r="30" spans="1:4" ht="12.75">
      <c r="A30" s="439" t="s">
        <v>740</v>
      </c>
      <c r="B30" s="435" t="s">
        <v>741</v>
      </c>
      <c r="C30" s="436">
        <v>269.51</v>
      </c>
      <c r="D30" s="436">
        <v>269.51</v>
      </c>
    </row>
    <row r="31" spans="1:4" ht="25.5">
      <c r="A31" s="439" t="s">
        <v>742</v>
      </c>
      <c r="B31" s="435" t="s">
        <v>743</v>
      </c>
      <c r="C31" s="436">
        <v>897928</v>
      </c>
      <c r="D31" s="436">
        <v>397928</v>
      </c>
    </row>
    <row r="32" spans="1:4" ht="12.75">
      <c r="A32" s="437" t="s">
        <v>752</v>
      </c>
      <c r="B32" s="435" t="s">
        <v>753</v>
      </c>
      <c r="C32" s="436">
        <v>1384.12</v>
      </c>
      <c r="D32" s="436">
        <v>664.12</v>
      </c>
    </row>
    <row r="33" spans="1:4" ht="12.75">
      <c r="A33" s="438" t="s">
        <v>754</v>
      </c>
      <c r="B33" s="435" t="s">
        <v>755</v>
      </c>
      <c r="C33" s="436">
        <v>364.12</v>
      </c>
      <c r="D33" s="436">
        <v>364.12</v>
      </c>
    </row>
    <row r="34" spans="1:4" ht="12.75">
      <c r="A34" s="438" t="s">
        <v>766</v>
      </c>
      <c r="B34" s="435" t="s">
        <v>767</v>
      </c>
      <c r="C34" s="436">
        <v>1020</v>
      </c>
      <c r="D34" s="436">
        <v>300</v>
      </c>
    </row>
    <row r="35" spans="1:4" ht="12.75">
      <c r="A35" s="434" t="s">
        <v>788</v>
      </c>
      <c r="B35" s="435" t="s">
        <v>789</v>
      </c>
      <c r="C35" s="436">
        <v>110710.67</v>
      </c>
      <c r="D35" s="436">
        <v>109196.71</v>
      </c>
    </row>
    <row r="36" spans="1:4" ht="12.75">
      <c r="A36" s="437" t="s">
        <v>790</v>
      </c>
      <c r="B36" s="435" t="s">
        <v>791</v>
      </c>
      <c r="C36" s="436">
        <v>110710.67</v>
      </c>
      <c r="D36" s="436">
        <v>109196.71</v>
      </c>
    </row>
    <row r="37" spans="1:4" ht="12.75">
      <c r="A37" s="438" t="s">
        <v>794</v>
      </c>
      <c r="B37" s="435" t="s">
        <v>795</v>
      </c>
      <c r="C37" s="436">
        <v>110710.67</v>
      </c>
      <c r="D37" s="436">
        <v>109196.71</v>
      </c>
    </row>
    <row r="38" spans="1:4" ht="12.75">
      <c r="A38" s="435"/>
      <c r="B38" s="435" t="s">
        <v>402</v>
      </c>
      <c r="C38" s="436">
        <v>-772966.09</v>
      </c>
      <c r="D38" s="436">
        <v>-374350.51</v>
      </c>
    </row>
    <row r="39" spans="1:4" ht="12.75">
      <c r="A39" s="435" t="s">
        <v>835</v>
      </c>
      <c r="B39" s="435" t="s">
        <v>403</v>
      </c>
      <c r="C39" s="436">
        <v>772966.09</v>
      </c>
      <c r="D39" s="436">
        <v>374350.51</v>
      </c>
    </row>
    <row r="40" spans="1:4" ht="12.75">
      <c r="A40" s="434" t="s">
        <v>804</v>
      </c>
      <c r="B40" s="435" t="s">
        <v>461</v>
      </c>
      <c r="C40" s="436">
        <v>772966.09</v>
      </c>
      <c r="D40" s="436">
        <v>374350.51</v>
      </c>
    </row>
    <row r="41" spans="1:4" s="433" customFormat="1" ht="12.75">
      <c r="A41" s="431"/>
      <c r="B41" s="431" t="s">
        <v>810</v>
      </c>
      <c r="C41" s="432">
        <v>1240524.44</v>
      </c>
      <c r="D41" s="432">
        <v>656029.26</v>
      </c>
    </row>
    <row r="42" spans="1:4" ht="12.75">
      <c r="A42" s="434" t="s">
        <v>811</v>
      </c>
      <c r="B42" s="435" t="s">
        <v>812</v>
      </c>
      <c r="C42" s="436">
        <v>933903.52</v>
      </c>
      <c r="D42" s="436">
        <v>420025.33</v>
      </c>
    </row>
    <row r="43" spans="1:4" ht="12.75">
      <c r="A43" s="434" t="s">
        <v>815</v>
      </c>
      <c r="B43" s="435" t="s">
        <v>816</v>
      </c>
      <c r="C43" s="436">
        <v>112473.67</v>
      </c>
      <c r="D43" s="436">
        <v>112139.12</v>
      </c>
    </row>
    <row r="44" spans="1:4" ht="12.75">
      <c r="A44" s="434" t="s">
        <v>817</v>
      </c>
      <c r="B44" s="435" t="s">
        <v>818</v>
      </c>
      <c r="C44" s="436">
        <v>25499.21</v>
      </c>
      <c r="D44" s="436">
        <v>11816.31</v>
      </c>
    </row>
    <row r="45" spans="1:4" ht="12.75">
      <c r="A45" s="434" t="s">
        <v>819</v>
      </c>
      <c r="B45" s="435" t="s">
        <v>820</v>
      </c>
      <c r="C45" s="436">
        <v>879.91</v>
      </c>
      <c r="D45" s="436">
        <v>0</v>
      </c>
    </row>
    <row r="46" spans="1:4" ht="12.75">
      <c r="A46" s="434" t="s">
        <v>821</v>
      </c>
      <c r="B46" s="435" t="s">
        <v>822</v>
      </c>
      <c r="C46" s="436">
        <v>16802.31</v>
      </c>
      <c r="D46" s="436">
        <v>7901.7</v>
      </c>
    </row>
    <row r="47" spans="1:4" ht="12.75">
      <c r="A47" s="434" t="s">
        <v>823</v>
      </c>
      <c r="B47" s="435" t="s">
        <v>824</v>
      </c>
      <c r="C47" s="436">
        <v>2870.42</v>
      </c>
      <c r="D47" s="436">
        <v>478.47</v>
      </c>
    </row>
    <row r="48" spans="1:4" ht="12.75">
      <c r="A48" s="434" t="s">
        <v>825</v>
      </c>
      <c r="B48" s="435" t="s">
        <v>826</v>
      </c>
      <c r="C48" s="436">
        <v>101610.13</v>
      </c>
      <c r="D48" s="436">
        <v>79281.82</v>
      </c>
    </row>
    <row r="49" spans="1:4" ht="12.75">
      <c r="A49" s="434" t="s">
        <v>827</v>
      </c>
      <c r="B49" s="435" t="s">
        <v>828</v>
      </c>
      <c r="C49" s="436">
        <v>37202.08</v>
      </c>
      <c r="D49" s="436">
        <v>15455.84</v>
      </c>
    </row>
    <row r="50" spans="1:4" ht="12.75">
      <c r="A50" s="434" t="s">
        <v>829</v>
      </c>
      <c r="B50" s="435" t="s">
        <v>830</v>
      </c>
      <c r="C50" s="436">
        <v>9283.19</v>
      </c>
      <c r="D50" s="436">
        <v>8930.67</v>
      </c>
    </row>
    <row r="51" spans="1:4" s="433" customFormat="1" ht="12.75">
      <c r="A51" s="431" t="s">
        <v>838</v>
      </c>
      <c r="B51" s="431" t="s">
        <v>839</v>
      </c>
      <c r="C51" s="432"/>
      <c r="D51" s="432"/>
    </row>
    <row r="52" spans="1:4" ht="12.75">
      <c r="A52" s="435" t="s">
        <v>833</v>
      </c>
      <c r="B52" s="435" t="s">
        <v>834</v>
      </c>
      <c r="C52" s="436">
        <v>4539.11</v>
      </c>
      <c r="D52" s="436">
        <v>2579.11</v>
      </c>
    </row>
    <row r="53" spans="1:4" ht="12.75">
      <c r="A53" s="434" t="s">
        <v>720</v>
      </c>
      <c r="B53" s="435" t="s">
        <v>721</v>
      </c>
      <c r="C53" s="436">
        <v>4539.11</v>
      </c>
      <c r="D53" s="436">
        <v>2579.11</v>
      </c>
    </row>
    <row r="54" spans="1:4" ht="12.75">
      <c r="A54" s="437" t="s">
        <v>722</v>
      </c>
      <c r="B54" s="435" t="s">
        <v>723</v>
      </c>
      <c r="C54" s="436">
        <v>4539.11</v>
      </c>
      <c r="D54" s="436">
        <v>2579.11</v>
      </c>
    </row>
    <row r="55" spans="1:4" ht="12.75">
      <c r="A55" s="438" t="s">
        <v>724</v>
      </c>
      <c r="B55" s="435" t="s">
        <v>725</v>
      </c>
      <c r="C55" s="436">
        <v>4278.89</v>
      </c>
      <c r="D55" s="436">
        <v>2418.89</v>
      </c>
    </row>
    <row r="56" spans="1:4" ht="12.75">
      <c r="A56" s="439" t="s">
        <v>726</v>
      </c>
      <c r="B56" s="435" t="s">
        <v>727</v>
      </c>
      <c r="C56" s="436">
        <v>4278.89</v>
      </c>
      <c r="D56" s="436">
        <v>2418.89</v>
      </c>
    </row>
    <row r="57" spans="1:4" ht="12.75">
      <c r="A57" s="438" t="s">
        <v>730</v>
      </c>
      <c r="B57" s="435" t="s">
        <v>731</v>
      </c>
      <c r="C57" s="436">
        <v>260.22</v>
      </c>
      <c r="D57" s="436">
        <v>160.22</v>
      </c>
    </row>
    <row r="58" spans="1:4" ht="12.75">
      <c r="A58" s="435"/>
      <c r="B58" s="435" t="s">
        <v>402</v>
      </c>
      <c r="C58" s="436">
        <v>-4539.11</v>
      </c>
      <c r="D58" s="436">
        <v>-2579.11</v>
      </c>
    </row>
    <row r="59" spans="1:4" ht="12.75">
      <c r="A59" s="435" t="s">
        <v>835</v>
      </c>
      <c r="B59" s="435" t="s">
        <v>403</v>
      </c>
      <c r="C59" s="436">
        <v>4539.11</v>
      </c>
      <c r="D59" s="436">
        <v>2579.11</v>
      </c>
    </row>
    <row r="60" spans="1:4" ht="12.75">
      <c r="A60" s="434" t="s">
        <v>804</v>
      </c>
      <c r="B60" s="435" t="s">
        <v>461</v>
      </c>
      <c r="C60" s="436">
        <v>4539.11</v>
      </c>
      <c r="D60" s="436">
        <v>2579.11</v>
      </c>
    </row>
    <row r="61" spans="1:4" s="433" customFormat="1" ht="12.75">
      <c r="A61" s="431" t="s">
        <v>844</v>
      </c>
      <c r="B61" s="431" t="s">
        <v>845</v>
      </c>
      <c r="C61" s="432"/>
      <c r="D61" s="432"/>
    </row>
    <row r="62" spans="1:4" ht="12.75">
      <c r="A62" s="435" t="s">
        <v>1098</v>
      </c>
      <c r="B62" s="435" t="s">
        <v>1099</v>
      </c>
      <c r="C62" s="436">
        <v>156.01</v>
      </c>
      <c r="D62" s="436">
        <v>156.01</v>
      </c>
    </row>
    <row r="63" spans="1:4" ht="12.75">
      <c r="A63" s="435" t="s">
        <v>833</v>
      </c>
      <c r="B63" s="435" t="s">
        <v>834</v>
      </c>
      <c r="C63" s="436">
        <v>156.01</v>
      </c>
      <c r="D63" s="436">
        <v>156.01</v>
      </c>
    </row>
    <row r="64" spans="1:4" ht="12.75">
      <c r="A64" s="434" t="s">
        <v>720</v>
      </c>
      <c r="B64" s="435" t="s">
        <v>721</v>
      </c>
      <c r="C64" s="436">
        <v>156.01</v>
      </c>
      <c r="D64" s="436">
        <v>156.01</v>
      </c>
    </row>
    <row r="65" spans="1:4" ht="12.75">
      <c r="A65" s="437" t="s">
        <v>722</v>
      </c>
      <c r="B65" s="435" t="s">
        <v>723</v>
      </c>
      <c r="C65" s="436">
        <v>156.01</v>
      </c>
      <c r="D65" s="436">
        <v>156.01</v>
      </c>
    </row>
    <row r="66" spans="1:4" ht="12.75">
      <c r="A66" s="438" t="s">
        <v>730</v>
      </c>
      <c r="B66" s="435" t="s">
        <v>731</v>
      </c>
      <c r="C66" s="436">
        <v>156.01</v>
      </c>
      <c r="D66" s="436">
        <v>156.01</v>
      </c>
    </row>
    <row r="67" spans="1:4" s="433" customFormat="1" ht="12.75">
      <c r="A67" s="431" t="s">
        <v>846</v>
      </c>
      <c r="B67" s="431" t="s">
        <v>847</v>
      </c>
      <c r="C67" s="432"/>
      <c r="D67" s="432"/>
    </row>
    <row r="68" spans="1:4" ht="12.75">
      <c r="A68" s="435" t="s">
        <v>1098</v>
      </c>
      <c r="B68" s="435" t="s">
        <v>1099</v>
      </c>
      <c r="C68" s="436">
        <v>5622.44</v>
      </c>
      <c r="D68" s="436">
        <v>2811.22</v>
      </c>
    </row>
    <row r="69" spans="1:4" ht="12.75">
      <c r="A69" s="435" t="s">
        <v>833</v>
      </c>
      <c r="B69" s="435" t="s">
        <v>834</v>
      </c>
      <c r="C69" s="436">
        <v>1766.51</v>
      </c>
      <c r="D69" s="436">
        <v>1766.51</v>
      </c>
    </row>
    <row r="70" spans="1:4" ht="12.75">
      <c r="A70" s="434" t="s">
        <v>720</v>
      </c>
      <c r="B70" s="435" t="s">
        <v>721</v>
      </c>
      <c r="C70" s="436">
        <v>1766.51</v>
      </c>
      <c r="D70" s="436">
        <v>1766.51</v>
      </c>
    </row>
    <row r="71" spans="1:4" ht="12.75">
      <c r="A71" s="437" t="s">
        <v>722</v>
      </c>
      <c r="B71" s="435" t="s">
        <v>723</v>
      </c>
      <c r="C71" s="436">
        <v>1766.51</v>
      </c>
      <c r="D71" s="436">
        <v>1766.51</v>
      </c>
    </row>
    <row r="72" spans="1:4" ht="12.75">
      <c r="A72" s="438" t="s">
        <v>724</v>
      </c>
      <c r="B72" s="435" t="s">
        <v>725</v>
      </c>
      <c r="C72" s="436">
        <v>1757.01</v>
      </c>
      <c r="D72" s="436">
        <v>1757.01</v>
      </c>
    </row>
    <row r="73" spans="1:4" ht="12.75">
      <c r="A73" s="439" t="s">
        <v>726</v>
      </c>
      <c r="B73" s="435" t="s">
        <v>727</v>
      </c>
      <c r="C73" s="436">
        <v>1757.01</v>
      </c>
      <c r="D73" s="436">
        <v>1757.01</v>
      </c>
    </row>
    <row r="74" spans="1:4" ht="12.75">
      <c r="A74" s="438" t="s">
        <v>730</v>
      </c>
      <c r="B74" s="435" t="s">
        <v>731</v>
      </c>
      <c r="C74" s="436">
        <v>9.5</v>
      </c>
      <c r="D74" s="436">
        <v>9.5</v>
      </c>
    </row>
    <row r="75" spans="1:4" ht="12.75">
      <c r="A75" s="435"/>
      <c r="B75" s="435" t="s">
        <v>402</v>
      </c>
      <c r="C75" s="436">
        <v>3855.93</v>
      </c>
      <c r="D75" s="436">
        <v>1044.71</v>
      </c>
    </row>
    <row r="76" spans="1:4" ht="12.75">
      <c r="A76" s="435" t="s">
        <v>835</v>
      </c>
      <c r="B76" s="435" t="s">
        <v>403</v>
      </c>
      <c r="C76" s="436">
        <v>-3855.93</v>
      </c>
      <c r="D76" s="436">
        <v>-1044.71</v>
      </c>
    </row>
    <row r="77" spans="1:4" ht="12.75">
      <c r="A77" s="434" t="s">
        <v>804</v>
      </c>
      <c r="B77" s="435" t="s">
        <v>461</v>
      </c>
      <c r="C77" s="436">
        <v>-3855.93</v>
      </c>
      <c r="D77" s="436">
        <v>-1044.71</v>
      </c>
    </row>
    <row r="78" spans="1:4" s="433" customFormat="1" ht="12.75">
      <c r="A78" s="431" t="s">
        <v>848</v>
      </c>
      <c r="B78" s="431" t="s">
        <v>849</v>
      </c>
      <c r="C78" s="432"/>
      <c r="D78" s="432"/>
    </row>
    <row r="79" spans="1:4" ht="12.75">
      <c r="A79" s="435" t="s">
        <v>1098</v>
      </c>
      <c r="B79" s="435" t="s">
        <v>1099</v>
      </c>
      <c r="C79" s="436">
        <v>284605.03</v>
      </c>
      <c r="D79" s="436">
        <v>144520.04</v>
      </c>
    </row>
    <row r="80" spans="1:4" ht="12.75">
      <c r="A80" s="435" t="s">
        <v>833</v>
      </c>
      <c r="B80" s="435" t="s">
        <v>834</v>
      </c>
      <c r="C80" s="436">
        <v>907327.79</v>
      </c>
      <c r="D80" s="436">
        <v>400323.44</v>
      </c>
    </row>
    <row r="81" spans="1:4" ht="12.75">
      <c r="A81" s="434" t="s">
        <v>720</v>
      </c>
      <c r="B81" s="435" t="s">
        <v>721</v>
      </c>
      <c r="C81" s="436">
        <v>907327.79</v>
      </c>
      <c r="D81" s="436">
        <v>400323.44</v>
      </c>
    </row>
    <row r="82" spans="1:4" ht="12.75">
      <c r="A82" s="437" t="s">
        <v>722</v>
      </c>
      <c r="B82" s="435" t="s">
        <v>723</v>
      </c>
      <c r="C82" s="436">
        <v>907327.79</v>
      </c>
      <c r="D82" s="436">
        <v>400323.44</v>
      </c>
    </row>
    <row r="83" spans="1:4" ht="12.75">
      <c r="A83" s="438" t="s">
        <v>724</v>
      </c>
      <c r="B83" s="435" t="s">
        <v>725</v>
      </c>
      <c r="C83" s="436">
        <v>388.55</v>
      </c>
      <c r="D83" s="436">
        <v>388.55</v>
      </c>
    </row>
    <row r="84" spans="1:4" ht="12.75">
      <c r="A84" s="439" t="s">
        <v>726</v>
      </c>
      <c r="B84" s="435" t="s">
        <v>727</v>
      </c>
      <c r="C84" s="436">
        <v>313.12</v>
      </c>
      <c r="D84" s="436">
        <v>313.12</v>
      </c>
    </row>
    <row r="85" spans="1:4" ht="25.5">
      <c r="A85" s="439" t="s">
        <v>728</v>
      </c>
      <c r="B85" s="435" t="s">
        <v>729</v>
      </c>
      <c r="C85" s="436">
        <v>75.43</v>
      </c>
      <c r="D85" s="436">
        <v>75.43</v>
      </c>
    </row>
    <row r="86" spans="1:4" ht="12.75">
      <c r="A86" s="438" t="s">
        <v>730</v>
      </c>
      <c r="B86" s="435" t="s">
        <v>731</v>
      </c>
      <c r="C86" s="436">
        <v>906939.24</v>
      </c>
      <c r="D86" s="436">
        <v>399934.89</v>
      </c>
    </row>
    <row r="87" spans="1:4" ht="12.75">
      <c r="A87" s="435"/>
      <c r="B87" s="435" t="s">
        <v>402</v>
      </c>
      <c r="C87" s="436">
        <v>-622722.76</v>
      </c>
      <c r="D87" s="436">
        <v>-255803.4</v>
      </c>
    </row>
    <row r="88" spans="1:4" ht="12.75">
      <c r="A88" s="435" t="s">
        <v>835</v>
      </c>
      <c r="B88" s="435" t="s">
        <v>403</v>
      </c>
      <c r="C88" s="436">
        <v>622722.76</v>
      </c>
      <c r="D88" s="436">
        <v>255803.4</v>
      </c>
    </row>
    <row r="89" spans="1:4" ht="12.75">
      <c r="A89" s="434" t="s">
        <v>804</v>
      </c>
      <c r="B89" s="435" t="s">
        <v>461</v>
      </c>
      <c r="C89" s="436">
        <v>622722.76</v>
      </c>
      <c r="D89" s="436">
        <v>255803.4</v>
      </c>
    </row>
    <row r="90" spans="1:4" s="433" customFormat="1" ht="12.75">
      <c r="A90" s="431" t="s">
        <v>869</v>
      </c>
      <c r="B90" s="431" t="s">
        <v>870</v>
      </c>
      <c r="C90" s="432"/>
      <c r="D90" s="432"/>
    </row>
    <row r="91" spans="1:4" ht="12.75">
      <c r="A91" s="435" t="s">
        <v>1098</v>
      </c>
      <c r="B91" s="435" t="s">
        <v>1099</v>
      </c>
      <c r="C91" s="436">
        <v>-0.04</v>
      </c>
      <c r="D91" s="436">
        <v>-207.38</v>
      </c>
    </row>
    <row r="92" spans="1:4" ht="12.75">
      <c r="A92" s="435" t="s">
        <v>833</v>
      </c>
      <c r="B92" s="435" t="s">
        <v>834</v>
      </c>
      <c r="C92" s="436">
        <v>20649.98</v>
      </c>
      <c r="D92" s="436">
        <v>15068.58</v>
      </c>
    </row>
    <row r="93" spans="1:4" ht="12.75">
      <c r="A93" s="434" t="s">
        <v>720</v>
      </c>
      <c r="B93" s="435" t="s">
        <v>721</v>
      </c>
      <c r="C93" s="436">
        <v>20649.98</v>
      </c>
      <c r="D93" s="436">
        <v>15068.58</v>
      </c>
    </row>
    <row r="94" spans="1:4" ht="12.75">
      <c r="A94" s="437" t="s">
        <v>722</v>
      </c>
      <c r="B94" s="435" t="s">
        <v>723</v>
      </c>
      <c r="C94" s="436">
        <v>20649.98</v>
      </c>
      <c r="D94" s="436">
        <v>15068.58</v>
      </c>
    </row>
    <row r="95" spans="1:4" ht="12.75">
      <c r="A95" s="438" t="s">
        <v>730</v>
      </c>
      <c r="B95" s="435" t="s">
        <v>731</v>
      </c>
      <c r="C95" s="436">
        <v>20649.98</v>
      </c>
      <c r="D95" s="436">
        <v>15068.58</v>
      </c>
    </row>
    <row r="96" spans="1:4" ht="12.75">
      <c r="A96" s="435"/>
      <c r="B96" s="435" t="s">
        <v>402</v>
      </c>
      <c r="C96" s="436">
        <v>-20650.02</v>
      </c>
      <c r="D96" s="436">
        <v>-15275.96</v>
      </c>
    </row>
    <row r="97" spans="1:4" ht="12.75">
      <c r="A97" s="435" t="s">
        <v>835</v>
      </c>
      <c r="B97" s="435" t="s">
        <v>403</v>
      </c>
      <c r="C97" s="436">
        <v>20650.02</v>
      </c>
      <c r="D97" s="436">
        <v>15275.96</v>
      </c>
    </row>
    <row r="98" spans="1:4" ht="12.75">
      <c r="A98" s="434" t="s">
        <v>804</v>
      </c>
      <c r="B98" s="435" t="s">
        <v>461</v>
      </c>
      <c r="C98" s="436">
        <v>20650.02</v>
      </c>
      <c r="D98" s="436">
        <v>15275.96</v>
      </c>
    </row>
    <row r="99" spans="1:4" s="433" customFormat="1" ht="12.75">
      <c r="A99" s="431" t="s">
        <v>881</v>
      </c>
      <c r="B99" s="431" t="s">
        <v>602</v>
      </c>
      <c r="C99" s="432"/>
      <c r="D99" s="432"/>
    </row>
    <row r="100" spans="1:4" ht="12.75">
      <c r="A100" s="435" t="s">
        <v>833</v>
      </c>
      <c r="B100" s="435" t="s">
        <v>834</v>
      </c>
      <c r="C100" s="436">
        <v>108110.64</v>
      </c>
      <c r="D100" s="436">
        <v>108110.64</v>
      </c>
    </row>
    <row r="101" spans="1:4" ht="12.75">
      <c r="A101" s="434" t="s">
        <v>720</v>
      </c>
      <c r="B101" s="435" t="s">
        <v>721</v>
      </c>
      <c r="C101" s="436">
        <v>1675.25</v>
      </c>
      <c r="D101" s="436">
        <v>1675.25</v>
      </c>
    </row>
    <row r="102" spans="1:4" ht="12.75">
      <c r="A102" s="437" t="s">
        <v>722</v>
      </c>
      <c r="B102" s="435" t="s">
        <v>723</v>
      </c>
      <c r="C102" s="436">
        <v>1675.25</v>
      </c>
      <c r="D102" s="436">
        <v>1675.25</v>
      </c>
    </row>
    <row r="103" spans="1:4" ht="12.75">
      <c r="A103" s="438" t="s">
        <v>730</v>
      </c>
      <c r="B103" s="435" t="s">
        <v>731</v>
      </c>
      <c r="C103" s="436">
        <v>1675.25</v>
      </c>
      <c r="D103" s="436">
        <v>1675.25</v>
      </c>
    </row>
    <row r="104" spans="1:4" ht="12.75">
      <c r="A104" s="434" t="s">
        <v>788</v>
      </c>
      <c r="B104" s="435" t="s">
        <v>789</v>
      </c>
      <c r="C104" s="436">
        <v>106435.39</v>
      </c>
      <c r="D104" s="436">
        <v>106435.39</v>
      </c>
    </row>
    <row r="105" spans="1:4" ht="12.75">
      <c r="A105" s="437" t="s">
        <v>790</v>
      </c>
      <c r="B105" s="435" t="s">
        <v>791</v>
      </c>
      <c r="C105" s="436">
        <v>106435.39</v>
      </c>
      <c r="D105" s="436">
        <v>106435.39</v>
      </c>
    </row>
    <row r="106" spans="1:4" ht="12.75">
      <c r="A106" s="435"/>
      <c r="B106" s="435" t="s">
        <v>402</v>
      </c>
      <c r="C106" s="436">
        <v>-108110.64</v>
      </c>
      <c r="D106" s="436">
        <v>-108110.64</v>
      </c>
    </row>
    <row r="107" spans="1:4" ht="12.75">
      <c r="A107" s="435" t="s">
        <v>835</v>
      </c>
      <c r="B107" s="435" t="s">
        <v>403</v>
      </c>
      <c r="C107" s="436">
        <v>108110.64</v>
      </c>
      <c r="D107" s="436">
        <v>108110.64</v>
      </c>
    </row>
    <row r="108" spans="1:4" ht="12.75">
      <c r="A108" s="434" t="s">
        <v>804</v>
      </c>
      <c r="B108" s="435" t="s">
        <v>461</v>
      </c>
      <c r="C108" s="436">
        <v>108110.64</v>
      </c>
      <c r="D108" s="436">
        <v>108110.64</v>
      </c>
    </row>
    <row r="109" spans="1:4" s="433" customFormat="1" ht="12.75">
      <c r="A109" s="431" t="s">
        <v>882</v>
      </c>
      <c r="B109" s="431" t="s">
        <v>883</v>
      </c>
      <c r="C109" s="432"/>
      <c r="D109" s="432"/>
    </row>
    <row r="110" spans="1:4" ht="12.75">
      <c r="A110" s="435" t="s">
        <v>1098</v>
      </c>
      <c r="B110" s="435" t="s">
        <v>1099</v>
      </c>
      <c r="C110" s="436">
        <v>11104.23</v>
      </c>
      <c r="D110" s="436">
        <v>4779.27</v>
      </c>
    </row>
    <row r="111" spans="1:4" ht="12.75">
      <c r="A111" s="435" t="s">
        <v>833</v>
      </c>
      <c r="B111" s="435" t="s">
        <v>834</v>
      </c>
      <c r="C111" s="436">
        <v>30408.08</v>
      </c>
      <c r="D111" s="436">
        <v>12715.59</v>
      </c>
    </row>
    <row r="112" spans="1:4" ht="12.75">
      <c r="A112" s="434" t="s">
        <v>720</v>
      </c>
      <c r="B112" s="435" t="s">
        <v>721</v>
      </c>
      <c r="C112" s="436">
        <v>29599.09</v>
      </c>
      <c r="D112" s="436">
        <v>12556.39</v>
      </c>
    </row>
    <row r="113" spans="1:4" ht="12.75">
      <c r="A113" s="437" t="s">
        <v>722</v>
      </c>
      <c r="B113" s="435" t="s">
        <v>723</v>
      </c>
      <c r="C113" s="436">
        <v>28619.09</v>
      </c>
      <c r="D113" s="436">
        <v>12276.39</v>
      </c>
    </row>
    <row r="114" spans="1:4" ht="12.75">
      <c r="A114" s="438" t="s">
        <v>724</v>
      </c>
      <c r="B114" s="435" t="s">
        <v>725</v>
      </c>
      <c r="C114" s="436">
        <v>3988.55</v>
      </c>
      <c r="D114" s="436">
        <v>2507.9</v>
      </c>
    </row>
    <row r="115" spans="1:4" ht="12.75">
      <c r="A115" s="439" t="s">
        <v>726</v>
      </c>
      <c r="B115" s="435" t="s">
        <v>727</v>
      </c>
      <c r="C115" s="436">
        <v>3189.4</v>
      </c>
      <c r="D115" s="436">
        <v>2092.5</v>
      </c>
    </row>
    <row r="116" spans="1:4" ht="25.5">
      <c r="A116" s="439" t="s">
        <v>728</v>
      </c>
      <c r="B116" s="435" t="s">
        <v>729</v>
      </c>
      <c r="C116" s="436">
        <v>799.15</v>
      </c>
      <c r="D116" s="436">
        <v>415.4</v>
      </c>
    </row>
    <row r="117" spans="1:4" ht="12.75">
      <c r="A117" s="438" t="s">
        <v>730</v>
      </c>
      <c r="B117" s="435" t="s">
        <v>731</v>
      </c>
      <c r="C117" s="436">
        <v>24630.54</v>
      </c>
      <c r="D117" s="436">
        <v>9768.49</v>
      </c>
    </row>
    <row r="118" spans="1:4" ht="12.75">
      <c r="A118" s="437" t="s">
        <v>752</v>
      </c>
      <c r="B118" s="435" t="s">
        <v>753</v>
      </c>
      <c r="C118" s="436">
        <v>980</v>
      </c>
      <c r="D118" s="436">
        <v>280</v>
      </c>
    </row>
    <row r="119" spans="1:4" ht="12.75">
      <c r="A119" s="438" t="s">
        <v>766</v>
      </c>
      <c r="B119" s="435" t="s">
        <v>767</v>
      </c>
      <c r="C119" s="436">
        <v>980</v>
      </c>
      <c r="D119" s="436">
        <v>280</v>
      </c>
    </row>
    <row r="120" spans="1:4" ht="12.75">
      <c r="A120" s="434" t="s">
        <v>788</v>
      </c>
      <c r="B120" s="435" t="s">
        <v>789</v>
      </c>
      <c r="C120" s="436">
        <v>808.99</v>
      </c>
      <c r="D120" s="436">
        <v>159.2</v>
      </c>
    </row>
    <row r="121" spans="1:4" ht="12.75">
      <c r="A121" s="437" t="s">
        <v>790</v>
      </c>
      <c r="B121" s="435" t="s">
        <v>791</v>
      </c>
      <c r="C121" s="436">
        <v>808.99</v>
      </c>
      <c r="D121" s="436">
        <v>159.2</v>
      </c>
    </row>
    <row r="122" spans="1:4" ht="12.75">
      <c r="A122" s="435"/>
      <c r="B122" s="435" t="s">
        <v>402</v>
      </c>
      <c r="C122" s="436">
        <v>-19303.85</v>
      </c>
      <c r="D122" s="436">
        <v>-7936.32</v>
      </c>
    </row>
    <row r="123" spans="1:4" ht="12.75">
      <c r="A123" s="435" t="s">
        <v>835</v>
      </c>
      <c r="B123" s="435" t="s">
        <v>403</v>
      </c>
      <c r="C123" s="436">
        <v>19303.85</v>
      </c>
      <c r="D123" s="436">
        <v>7936.32</v>
      </c>
    </row>
    <row r="124" spans="1:4" ht="12.75">
      <c r="A124" s="434" t="s">
        <v>804</v>
      </c>
      <c r="B124" s="435" t="s">
        <v>461</v>
      </c>
      <c r="C124" s="436">
        <v>19303.85</v>
      </c>
      <c r="D124" s="436">
        <v>7936.32</v>
      </c>
    </row>
    <row r="125" spans="1:4" s="433" customFormat="1" ht="12.75">
      <c r="A125" s="431" t="s">
        <v>886</v>
      </c>
      <c r="B125" s="431" t="s">
        <v>887</v>
      </c>
      <c r="C125" s="432"/>
      <c r="D125" s="432"/>
    </row>
    <row r="126" spans="1:4" ht="12.75">
      <c r="A126" s="435" t="s">
        <v>1098</v>
      </c>
      <c r="B126" s="435" t="s">
        <v>1099</v>
      </c>
      <c r="C126" s="436">
        <v>101567.78</v>
      </c>
      <c r="D126" s="436">
        <v>96532.2</v>
      </c>
    </row>
    <row r="127" spans="1:4" ht="12.75">
      <c r="A127" s="435" t="s">
        <v>833</v>
      </c>
      <c r="B127" s="435" t="s">
        <v>834</v>
      </c>
      <c r="C127" s="436">
        <v>13790.21</v>
      </c>
      <c r="D127" s="436">
        <v>8501.37</v>
      </c>
    </row>
    <row r="128" spans="1:4" ht="12.75">
      <c r="A128" s="434" t="s">
        <v>720</v>
      </c>
      <c r="B128" s="435" t="s">
        <v>721</v>
      </c>
      <c r="C128" s="436">
        <v>13790.21</v>
      </c>
      <c r="D128" s="436">
        <v>8501.37</v>
      </c>
    </row>
    <row r="129" spans="1:4" ht="12.75">
      <c r="A129" s="437" t="s">
        <v>722</v>
      </c>
      <c r="B129" s="435" t="s">
        <v>723</v>
      </c>
      <c r="C129" s="436">
        <v>13790.21</v>
      </c>
      <c r="D129" s="436">
        <v>8501.37</v>
      </c>
    </row>
    <row r="130" spans="1:4" ht="12.75">
      <c r="A130" s="438" t="s">
        <v>724</v>
      </c>
      <c r="B130" s="435" t="s">
        <v>725</v>
      </c>
      <c r="C130" s="436">
        <v>9639.19</v>
      </c>
      <c r="D130" s="436">
        <v>4952.12</v>
      </c>
    </row>
    <row r="131" spans="1:4" ht="12.75">
      <c r="A131" s="439" t="s">
        <v>726</v>
      </c>
      <c r="B131" s="435" t="s">
        <v>727</v>
      </c>
      <c r="C131" s="436">
        <v>7833.12</v>
      </c>
      <c r="D131" s="436">
        <v>3976.9</v>
      </c>
    </row>
    <row r="132" spans="1:4" ht="25.5">
      <c r="A132" s="439" t="s">
        <v>728</v>
      </c>
      <c r="B132" s="435" t="s">
        <v>729</v>
      </c>
      <c r="C132" s="436">
        <v>1806.07</v>
      </c>
      <c r="D132" s="436">
        <v>975.22</v>
      </c>
    </row>
    <row r="133" spans="1:4" ht="12.75">
      <c r="A133" s="438" t="s">
        <v>730</v>
      </c>
      <c r="B133" s="435" t="s">
        <v>731</v>
      </c>
      <c r="C133" s="436">
        <v>4151.02</v>
      </c>
      <c r="D133" s="436">
        <v>3549.25</v>
      </c>
    </row>
    <row r="134" spans="1:4" ht="12.75">
      <c r="A134" s="435"/>
      <c r="B134" s="435" t="s">
        <v>402</v>
      </c>
      <c r="C134" s="436">
        <v>87777.57</v>
      </c>
      <c r="D134" s="436">
        <v>88030.83</v>
      </c>
    </row>
    <row r="135" spans="1:4" ht="12.75">
      <c r="A135" s="435" t="s">
        <v>835</v>
      </c>
      <c r="B135" s="435" t="s">
        <v>403</v>
      </c>
      <c r="C135" s="436">
        <v>-87777.57</v>
      </c>
      <c r="D135" s="436">
        <v>-88030.83</v>
      </c>
    </row>
    <row r="136" spans="1:4" ht="12.75">
      <c r="A136" s="434" t="s">
        <v>804</v>
      </c>
      <c r="B136" s="435" t="s">
        <v>461</v>
      </c>
      <c r="C136" s="436">
        <v>-87777.57</v>
      </c>
      <c r="D136" s="436">
        <v>-88030.83</v>
      </c>
    </row>
    <row r="137" spans="1:4" s="433" customFormat="1" ht="12.75">
      <c r="A137" s="431" t="s">
        <v>892</v>
      </c>
      <c r="B137" s="431" t="s">
        <v>893</v>
      </c>
      <c r="C137" s="432"/>
      <c r="D137" s="432"/>
    </row>
    <row r="138" spans="1:4" ht="12.75">
      <c r="A138" s="435" t="s">
        <v>1098</v>
      </c>
      <c r="B138" s="435" t="s">
        <v>1099</v>
      </c>
      <c r="C138" s="436">
        <v>11719.05</v>
      </c>
      <c r="D138" s="436">
        <v>9283.54</v>
      </c>
    </row>
    <row r="139" spans="1:4" ht="12.75">
      <c r="A139" s="435" t="s">
        <v>833</v>
      </c>
      <c r="B139" s="435" t="s">
        <v>834</v>
      </c>
      <c r="C139" s="436">
        <v>11592.4</v>
      </c>
      <c r="D139" s="436">
        <v>9850.17</v>
      </c>
    </row>
    <row r="140" spans="1:4" ht="12.75">
      <c r="A140" s="434" t="s">
        <v>720</v>
      </c>
      <c r="B140" s="435" t="s">
        <v>721</v>
      </c>
      <c r="C140" s="436">
        <v>10558.24</v>
      </c>
      <c r="D140" s="436">
        <v>8816.01</v>
      </c>
    </row>
    <row r="141" spans="1:4" ht="12.75">
      <c r="A141" s="437" t="s">
        <v>722</v>
      </c>
      <c r="B141" s="435" t="s">
        <v>723</v>
      </c>
      <c r="C141" s="436">
        <v>10558.24</v>
      </c>
      <c r="D141" s="436">
        <v>8816.01</v>
      </c>
    </row>
    <row r="142" spans="1:4" ht="12.75">
      <c r="A142" s="438" t="s">
        <v>724</v>
      </c>
      <c r="B142" s="435" t="s">
        <v>725</v>
      </c>
      <c r="C142" s="436">
        <v>260.59</v>
      </c>
      <c r="D142" s="436">
        <v>260.59</v>
      </c>
    </row>
    <row r="143" spans="1:4" ht="12.75">
      <c r="A143" s="439" t="s">
        <v>726</v>
      </c>
      <c r="B143" s="435" t="s">
        <v>727</v>
      </c>
      <c r="C143" s="436">
        <v>210</v>
      </c>
      <c r="D143" s="436">
        <v>210</v>
      </c>
    </row>
    <row r="144" spans="1:4" ht="25.5">
      <c r="A144" s="439" t="s">
        <v>728</v>
      </c>
      <c r="B144" s="435" t="s">
        <v>729</v>
      </c>
      <c r="C144" s="436">
        <v>50.59</v>
      </c>
      <c r="D144" s="436">
        <v>50.59</v>
      </c>
    </row>
    <row r="145" spans="1:4" ht="12.75">
      <c r="A145" s="438" t="s">
        <v>730</v>
      </c>
      <c r="B145" s="435" t="s">
        <v>731</v>
      </c>
      <c r="C145" s="436">
        <v>10297.65</v>
      </c>
      <c r="D145" s="436">
        <v>8555.42</v>
      </c>
    </row>
    <row r="146" spans="1:4" ht="12.75">
      <c r="A146" s="434" t="s">
        <v>788</v>
      </c>
      <c r="B146" s="435" t="s">
        <v>789</v>
      </c>
      <c r="C146" s="436">
        <v>1034.16</v>
      </c>
      <c r="D146" s="436">
        <v>1034.16</v>
      </c>
    </row>
    <row r="147" spans="1:4" ht="12.75">
      <c r="A147" s="437" t="s">
        <v>790</v>
      </c>
      <c r="B147" s="435" t="s">
        <v>791</v>
      </c>
      <c r="C147" s="436">
        <v>1034.16</v>
      </c>
      <c r="D147" s="436">
        <v>1034.16</v>
      </c>
    </row>
    <row r="148" spans="1:4" ht="12.75">
      <c r="A148" s="435"/>
      <c r="B148" s="435" t="s">
        <v>402</v>
      </c>
      <c r="C148" s="436">
        <v>126.65</v>
      </c>
      <c r="D148" s="436">
        <v>-566.63</v>
      </c>
    </row>
    <row r="149" spans="1:4" ht="12.75">
      <c r="A149" s="435" t="s">
        <v>835</v>
      </c>
      <c r="B149" s="435" t="s">
        <v>403</v>
      </c>
      <c r="C149" s="436">
        <v>-126.65</v>
      </c>
      <c r="D149" s="436">
        <v>566.63</v>
      </c>
    </row>
    <row r="150" spans="1:4" ht="12.75">
      <c r="A150" s="434" t="s">
        <v>804</v>
      </c>
      <c r="B150" s="435" t="s">
        <v>461</v>
      </c>
      <c r="C150" s="436">
        <v>-126.65</v>
      </c>
      <c r="D150" s="436">
        <v>566.63</v>
      </c>
    </row>
    <row r="151" spans="1:4" s="433" customFormat="1" ht="12.75">
      <c r="A151" s="431" t="s">
        <v>894</v>
      </c>
      <c r="B151" s="431" t="s">
        <v>895</v>
      </c>
      <c r="C151" s="432"/>
      <c r="D151" s="432"/>
    </row>
    <row r="152" spans="1:4" ht="12.75">
      <c r="A152" s="435" t="s">
        <v>1098</v>
      </c>
      <c r="B152" s="435" t="s">
        <v>1099</v>
      </c>
      <c r="C152" s="436">
        <v>545.96</v>
      </c>
      <c r="D152" s="436">
        <v>355.76</v>
      </c>
    </row>
    <row r="153" spans="1:4" ht="12.75">
      <c r="A153" s="435" t="s">
        <v>833</v>
      </c>
      <c r="B153" s="435" t="s">
        <v>834</v>
      </c>
      <c r="C153" s="436">
        <v>4363.03</v>
      </c>
      <c r="D153" s="436">
        <v>4028.48</v>
      </c>
    </row>
    <row r="154" spans="1:4" ht="12.75">
      <c r="A154" s="434" t="s">
        <v>720</v>
      </c>
      <c r="B154" s="435" t="s">
        <v>721</v>
      </c>
      <c r="C154" s="436">
        <v>4363.03</v>
      </c>
      <c r="D154" s="436">
        <v>4028.48</v>
      </c>
    </row>
    <row r="155" spans="1:4" ht="12.75">
      <c r="A155" s="437" t="s">
        <v>722</v>
      </c>
      <c r="B155" s="435" t="s">
        <v>723</v>
      </c>
      <c r="C155" s="436">
        <v>4363.03</v>
      </c>
      <c r="D155" s="436">
        <v>4028.48</v>
      </c>
    </row>
    <row r="156" spans="1:4" ht="12.75">
      <c r="A156" s="438" t="s">
        <v>724</v>
      </c>
      <c r="B156" s="435" t="s">
        <v>725</v>
      </c>
      <c r="C156" s="436">
        <v>1225.54</v>
      </c>
      <c r="D156" s="436">
        <v>1019.22</v>
      </c>
    </row>
    <row r="157" spans="1:4" ht="12.75">
      <c r="A157" s="439" t="s">
        <v>726</v>
      </c>
      <c r="B157" s="435" t="s">
        <v>727</v>
      </c>
      <c r="C157" s="436">
        <v>987.62</v>
      </c>
      <c r="D157" s="436">
        <v>829.48</v>
      </c>
    </row>
    <row r="158" spans="1:4" ht="25.5">
      <c r="A158" s="439" t="s">
        <v>728</v>
      </c>
      <c r="B158" s="435" t="s">
        <v>729</v>
      </c>
      <c r="C158" s="436">
        <v>237.92</v>
      </c>
      <c r="D158" s="436">
        <v>189.74</v>
      </c>
    </row>
    <row r="159" spans="1:4" ht="12.75">
      <c r="A159" s="438" t="s">
        <v>730</v>
      </c>
      <c r="B159" s="435" t="s">
        <v>731</v>
      </c>
      <c r="C159" s="436">
        <v>3137.49</v>
      </c>
      <c r="D159" s="436">
        <v>3009.26</v>
      </c>
    </row>
    <row r="160" spans="1:4" ht="12.75">
      <c r="A160" s="435"/>
      <c r="B160" s="435" t="s">
        <v>402</v>
      </c>
      <c r="C160" s="436">
        <v>-3817.07</v>
      </c>
      <c r="D160" s="436">
        <v>-3672.72</v>
      </c>
    </row>
    <row r="161" spans="1:4" ht="12.75">
      <c r="A161" s="435" t="s">
        <v>835</v>
      </c>
      <c r="B161" s="435" t="s">
        <v>403</v>
      </c>
      <c r="C161" s="436">
        <v>3817.07</v>
      </c>
      <c r="D161" s="436">
        <v>3672.72</v>
      </c>
    </row>
    <row r="162" spans="1:4" ht="12.75">
      <c r="A162" s="434" t="s">
        <v>804</v>
      </c>
      <c r="B162" s="435" t="s">
        <v>461</v>
      </c>
      <c r="C162" s="436">
        <v>3817.07</v>
      </c>
      <c r="D162" s="436">
        <v>3672.72</v>
      </c>
    </row>
    <row r="163" spans="1:4" s="433" customFormat="1" ht="12.75">
      <c r="A163" s="431" t="s">
        <v>896</v>
      </c>
      <c r="B163" s="431" t="s">
        <v>897</v>
      </c>
      <c r="C163" s="432"/>
      <c r="D163" s="432"/>
    </row>
    <row r="164" spans="1:4" ht="12.75">
      <c r="A164" s="435" t="s">
        <v>833</v>
      </c>
      <c r="B164" s="435" t="s">
        <v>834</v>
      </c>
      <c r="C164" s="436">
        <v>879.91</v>
      </c>
      <c r="D164" s="436">
        <v>0</v>
      </c>
    </row>
    <row r="165" spans="1:4" ht="12.75">
      <c r="A165" s="434" t="s">
        <v>720</v>
      </c>
      <c r="B165" s="435" t="s">
        <v>721</v>
      </c>
      <c r="C165" s="436">
        <v>879.91</v>
      </c>
      <c r="D165" s="436">
        <v>0</v>
      </c>
    </row>
    <row r="166" spans="1:4" ht="12.75">
      <c r="A166" s="437" t="s">
        <v>722</v>
      </c>
      <c r="B166" s="435" t="s">
        <v>723</v>
      </c>
      <c r="C166" s="436">
        <v>879.91</v>
      </c>
      <c r="D166" s="436">
        <v>0</v>
      </c>
    </row>
    <row r="167" spans="1:4" ht="12.75">
      <c r="A167" s="438" t="s">
        <v>730</v>
      </c>
      <c r="B167" s="435" t="s">
        <v>731</v>
      </c>
      <c r="C167" s="436">
        <v>879.91</v>
      </c>
      <c r="D167" s="436">
        <v>0</v>
      </c>
    </row>
    <row r="168" spans="1:4" ht="12.75">
      <c r="A168" s="435"/>
      <c r="B168" s="435" t="s">
        <v>402</v>
      </c>
      <c r="C168" s="436">
        <v>-879.91</v>
      </c>
      <c r="D168" s="436">
        <v>0</v>
      </c>
    </row>
    <row r="169" spans="1:4" ht="12.75">
      <c r="A169" s="435" t="s">
        <v>835</v>
      </c>
      <c r="B169" s="435" t="s">
        <v>403</v>
      </c>
      <c r="C169" s="436">
        <v>879.91</v>
      </c>
      <c r="D169" s="436">
        <v>0</v>
      </c>
    </row>
    <row r="170" spans="1:4" ht="12.75">
      <c r="A170" s="434" t="s">
        <v>804</v>
      </c>
      <c r="B170" s="435" t="s">
        <v>461</v>
      </c>
      <c r="C170" s="436">
        <v>879.91</v>
      </c>
      <c r="D170" s="436">
        <v>0</v>
      </c>
    </row>
    <row r="171" spans="1:4" s="433" customFormat="1" ht="12.75">
      <c r="A171" s="431" t="s">
        <v>900</v>
      </c>
      <c r="B171" s="431" t="s">
        <v>901</v>
      </c>
      <c r="C171" s="432"/>
      <c r="D171" s="432"/>
    </row>
    <row r="172" spans="1:4" ht="12.75">
      <c r="A172" s="435" t="s">
        <v>1098</v>
      </c>
      <c r="B172" s="435" t="s">
        <v>1099</v>
      </c>
      <c r="C172" s="436">
        <v>52192.89</v>
      </c>
      <c r="D172" s="436">
        <v>23433.09</v>
      </c>
    </row>
    <row r="173" spans="1:4" ht="12.75">
      <c r="A173" s="435" t="s">
        <v>833</v>
      </c>
      <c r="B173" s="435" t="s">
        <v>834</v>
      </c>
      <c r="C173" s="436">
        <v>104922.75</v>
      </c>
      <c r="D173" s="436">
        <v>80100.69</v>
      </c>
    </row>
    <row r="174" spans="1:4" ht="12.75">
      <c r="A174" s="434" t="s">
        <v>720</v>
      </c>
      <c r="B174" s="435" t="s">
        <v>721</v>
      </c>
      <c r="C174" s="436">
        <v>102490.62</v>
      </c>
      <c r="D174" s="436">
        <v>78532.73</v>
      </c>
    </row>
    <row r="175" spans="1:4" ht="12.75">
      <c r="A175" s="437" t="s">
        <v>722</v>
      </c>
      <c r="B175" s="435" t="s">
        <v>723</v>
      </c>
      <c r="C175" s="436">
        <v>102086.5</v>
      </c>
      <c r="D175" s="436">
        <v>78148.61</v>
      </c>
    </row>
    <row r="176" spans="1:4" ht="12.75">
      <c r="A176" s="438" t="s">
        <v>724</v>
      </c>
      <c r="B176" s="435" t="s">
        <v>725</v>
      </c>
      <c r="C176" s="436">
        <v>18250.59</v>
      </c>
      <c r="D176" s="436">
        <v>13101.55</v>
      </c>
    </row>
    <row r="177" spans="1:4" ht="12.75">
      <c r="A177" s="439" t="s">
        <v>726</v>
      </c>
      <c r="B177" s="435" t="s">
        <v>727</v>
      </c>
      <c r="C177" s="436">
        <v>15435.49</v>
      </c>
      <c r="D177" s="436">
        <v>10717.62</v>
      </c>
    </row>
    <row r="178" spans="1:4" ht="25.5">
      <c r="A178" s="439" t="s">
        <v>728</v>
      </c>
      <c r="B178" s="435" t="s">
        <v>729</v>
      </c>
      <c r="C178" s="436">
        <v>2815.1</v>
      </c>
      <c r="D178" s="436">
        <v>2383.93</v>
      </c>
    </row>
    <row r="179" spans="1:4" ht="12.75">
      <c r="A179" s="438" t="s">
        <v>730</v>
      </c>
      <c r="B179" s="435" t="s">
        <v>731</v>
      </c>
      <c r="C179" s="436">
        <v>83835.91</v>
      </c>
      <c r="D179" s="436">
        <v>65047.06</v>
      </c>
    </row>
    <row r="180" spans="1:4" ht="12.75">
      <c r="A180" s="437" t="s">
        <v>752</v>
      </c>
      <c r="B180" s="435" t="s">
        <v>753</v>
      </c>
      <c r="C180" s="436">
        <v>404.12</v>
      </c>
      <c r="D180" s="436">
        <v>384.12</v>
      </c>
    </row>
    <row r="181" spans="1:4" ht="12.75">
      <c r="A181" s="438" t="s">
        <v>754</v>
      </c>
      <c r="B181" s="435" t="s">
        <v>755</v>
      </c>
      <c r="C181" s="436">
        <v>364.12</v>
      </c>
      <c r="D181" s="436">
        <v>364.12</v>
      </c>
    </row>
    <row r="182" spans="1:4" ht="12.75">
      <c r="A182" s="438" t="s">
        <v>766</v>
      </c>
      <c r="B182" s="435" t="s">
        <v>767</v>
      </c>
      <c r="C182" s="436">
        <v>40</v>
      </c>
      <c r="D182" s="436">
        <v>20</v>
      </c>
    </row>
    <row r="183" spans="1:4" ht="12.75">
      <c r="A183" s="434" t="s">
        <v>788</v>
      </c>
      <c r="B183" s="435" t="s">
        <v>789</v>
      </c>
      <c r="C183" s="436">
        <v>2432.13</v>
      </c>
      <c r="D183" s="436">
        <v>1567.96</v>
      </c>
    </row>
    <row r="184" spans="1:4" ht="12.75">
      <c r="A184" s="437" t="s">
        <v>790</v>
      </c>
      <c r="B184" s="435" t="s">
        <v>791</v>
      </c>
      <c r="C184" s="436">
        <v>2432.13</v>
      </c>
      <c r="D184" s="436">
        <v>1567.96</v>
      </c>
    </row>
    <row r="185" spans="1:4" ht="12.75">
      <c r="A185" s="435"/>
      <c r="B185" s="435" t="s">
        <v>402</v>
      </c>
      <c r="C185" s="436">
        <v>-52729.86</v>
      </c>
      <c r="D185" s="436">
        <v>-56667.6</v>
      </c>
    </row>
    <row r="186" spans="1:4" ht="12.75">
      <c r="A186" s="435" t="s">
        <v>835</v>
      </c>
      <c r="B186" s="435" t="s">
        <v>403</v>
      </c>
      <c r="C186" s="436">
        <v>52729.86</v>
      </c>
      <c r="D186" s="436">
        <v>56667.6</v>
      </c>
    </row>
    <row r="187" spans="1:4" ht="12.75">
      <c r="A187" s="434" t="s">
        <v>804</v>
      </c>
      <c r="B187" s="435" t="s">
        <v>461</v>
      </c>
      <c r="C187" s="436">
        <v>52729.86</v>
      </c>
      <c r="D187" s="436">
        <v>56667.6</v>
      </c>
    </row>
    <row r="188" spans="1:4" s="433" customFormat="1" ht="12.75">
      <c r="A188" s="431" t="s">
        <v>906</v>
      </c>
      <c r="B188" s="431" t="s">
        <v>692</v>
      </c>
      <c r="C188" s="432"/>
      <c r="D188" s="432"/>
    </row>
    <row r="189" spans="1:4" ht="12.75">
      <c r="A189" s="435" t="s">
        <v>1098</v>
      </c>
      <c r="B189" s="435" t="s">
        <v>1099</v>
      </c>
      <c r="C189" s="436">
        <v>45</v>
      </c>
      <c r="D189" s="436">
        <v>15</v>
      </c>
    </row>
    <row r="190" spans="1:4" ht="12.75">
      <c r="A190" s="435" t="s">
        <v>833</v>
      </c>
      <c r="B190" s="435" t="s">
        <v>834</v>
      </c>
      <c r="C190" s="436">
        <v>2870.42</v>
      </c>
      <c r="D190" s="436">
        <v>478.47</v>
      </c>
    </row>
    <row r="191" spans="1:4" ht="12.75">
      <c r="A191" s="434" t="s">
        <v>720</v>
      </c>
      <c r="B191" s="435" t="s">
        <v>721</v>
      </c>
      <c r="C191" s="436">
        <v>2870.42</v>
      </c>
      <c r="D191" s="436">
        <v>478.47</v>
      </c>
    </row>
    <row r="192" spans="1:4" ht="12.75">
      <c r="A192" s="437" t="s">
        <v>722</v>
      </c>
      <c r="B192" s="435" t="s">
        <v>723</v>
      </c>
      <c r="C192" s="436">
        <v>2870.42</v>
      </c>
      <c r="D192" s="436">
        <v>478.47</v>
      </c>
    </row>
    <row r="193" spans="1:4" ht="12.75">
      <c r="A193" s="438" t="s">
        <v>724</v>
      </c>
      <c r="B193" s="435" t="s">
        <v>725</v>
      </c>
      <c r="C193" s="436">
        <v>2092.98</v>
      </c>
      <c r="D193" s="436">
        <v>478.44</v>
      </c>
    </row>
    <row r="194" spans="1:4" ht="12.75">
      <c r="A194" s="439" t="s">
        <v>726</v>
      </c>
      <c r="B194" s="435" t="s">
        <v>727</v>
      </c>
      <c r="C194" s="436">
        <v>1451.85</v>
      </c>
      <c r="D194" s="436">
        <v>349.07</v>
      </c>
    </row>
    <row r="195" spans="1:4" ht="25.5">
      <c r="A195" s="439" t="s">
        <v>728</v>
      </c>
      <c r="B195" s="435" t="s">
        <v>729</v>
      </c>
      <c r="C195" s="436">
        <v>641.13</v>
      </c>
      <c r="D195" s="436">
        <v>129.37</v>
      </c>
    </row>
    <row r="196" spans="1:4" ht="12.75">
      <c r="A196" s="438" t="s">
        <v>730</v>
      </c>
      <c r="B196" s="435" t="s">
        <v>731</v>
      </c>
      <c r="C196" s="436">
        <v>777.44</v>
      </c>
      <c r="D196" s="436">
        <v>0.03</v>
      </c>
    </row>
    <row r="197" spans="1:4" ht="12.75">
      <c r="A197" s="435"/>
      <c r="B197" s="435" t="s">
        <v>402</v>
      </c>
      <c r="C197" s="436">
        <v>-2825.42</v>
      </c>
      <c r="D197" s="436">
        <v>-463.47</v>
      </c>
    </row>
    <row r="198" spans="1:4" ht="12.75">
      <c r="A198" s="435" t="s">
        <v>835</v>
      </c>
      <c r="B198" s="435" t="s">
        <v>403</v>
      </c>
      <c r="C198" s="436">
        <v>2825.42</v>
      </c>
      <c r="D198" s="436">
        <v>463.47</v>
      </c>
    </row>
    <row r="199" spans="1:4" ht="12.75">
      <c r="A199" s="434" t="s">
        <v>804</v>
      </c>
      <c r="B199" s="435" t="s">
        <v>461</v>
      </c>
      <c r="C199" s="436">
        <v>2825.42</v>
      </c>
      <c r="D199" s="436">
        <v>463.47</v>
      </c>
    </row>
    <row r="200" spans="1:4" s="433" customFormat="1" ht="12.75">
      <c r="A200" s="431" t="s">
        <v>917</v>
      </c>
      <c r="B200" s="431" t="s">
        <v>918</v>
      </c>
      <c r="C200" s="432"/>
      <c r="D200" s="432"/>
    </row>
    <row r="201" spans="1:4" ht="12.75">
      <c r="A201" s="435" t="s">
        <v>833</v>
      </c>
      <c r="B201" s="435" t="s">
        <v>834</v>
      </c>
      <c r="C201" s="436">
        <v>29147.6</v>
      </c>
      <c r="D201" s="436">
        <v>12350.2</v>
      </c>
    </row>
    <row r="202" spans="1:4" ht="12.75">
      <c r="A202" s="434" t="s">
        <v>720</v>
      </c>
      <c r="B202" s="435" t="s">
        <v>721</v>
      </c>
      <c r="C202" s="436">
        <v>29147.6</v>
      </c>
      <c r="D202" s="436">
        <v>12350.2</v>
      </c>
    </row>
    <row r="203" spans="1:4" ht="12.75">
      <c r="A203" s="437" t="s">
        <v>722</v>
      </c>
      <c r="B203" s="435" t="s">
        <v>723</v>
      </c>
      <c r="C203" s="436">
        <v>29147.6</v>
      </c>
      <c r="D203" s="436">
        <v>12350.2</v>
      </c>
    </row>
    <row r="204" spans="1:4" ht="12.75">
      <c r="A204" s="438" t="s">
        <v>724</v>
      </c>
      <c r="B204" s="435" t="s">
        <v>725</v>
      </c>
      <c r="C204" s="436">
        <v>19261.27</v>
      </c>
      <c r="D204" s="436">
        <v>9613.48</v>
      </c>
    </row>
    <row r="205" spans="1:4" ht="12.75">
      <c r="A205" s="439" t="s">
        <v>726</v>
      </c>
      <c r="B205" s="435" t="s">
        <v>727</v>
      </c>
      <c r="C205" s="436">
        <v>15727.05</v>
      </c>
      <c r="D205" s="436">
        <v>7952.22</v>
      </c>
    </row>
    <row r="206" spans="1:4" ht="25.5">
      <c r="A206" s="439" t="s">
        <v>728</v>
      </c>
      <c r="B206" s="435" t="s">
        <v>729</v>
      </c>
      <c r="C206" s="436">
        <v>3534.22</v>
      </c>
      <c r="D206" s="436">
        <v>1661.26</v>
      </c>
    </row>
    <row r="207" spans="1:4" ht="12.75">
      <c r="A207" s="438" t="s">
        <v>730</v>
      </c>
      <c r="B207" s="435" t="s">
        <v>731</v>
      </c>
      <c r="C207" s="436">
        <v>9886.33</v>
      </c>
      <c r="D207" s="436">
        <v>2736.72</v>
      </c>
    </row>
    <row r="208" spans="1:4" ht="12.75">
      <c r="A208" s="435"/>
      <c r="B208" s="435" t="s">
        <v>402</v>
      </c>
      <c r="C208" s="436">
        <v>-29147.6</v>
      </c>
      <c r="D208" s="436">
        <v>-12350.2</v>
      </c>
    </row>
    <row r="209" spans="1:4" ht="12.75">
      <c r="A209" s="435" t="s">
        <v>835</v>
      </c>
      <c r="B209" s="435" t="s">
        <v>403</v>
      </c>
      <c r="C209" s="436">
        <v>29147.6</v>
      </c>
      <c r="D209" s="436">
        <v>12350.2</v>
      </c>
    </row>
    <row r="210" spans="1:4" ht="12.75">
      <c r="A210" s="434" t="s">
        <v>804</v>
      </c>
      <c r="B210" s="435" t="s">
        <v>461</v>
      </c>
      <c r="C210" s="436">
        <v>29147.6</v>
      </c>
      <c r="D210" s="436">
        <v>12350.2</v>
      </c>
    </row>
    <row r="214" spans="1:4" ht="12.75">
      <c r="A214" s="440" t="s">
        <v>488</v>
      </c>
      <c r="D214" s="442" t="s">
        <v>489</v>
      </c>
    </row>
    <row r="217" ht="12.75">
      <c r="A217" s="441" t="s">
        <v>1100</v>
      </c>
    </row>
  </sheetData>
  <sheetProtection formatCells="0"/>
  <mergeCells count="7">
    <mergeCell ref="A7:D7"/>
    <mergeCell ref="A1:D1"/>
    <mergeCell ref="A2:D2"/>
    <mergeCell ref="A8:D8"/>
    <mergeCell ref="A3:D3"/>
    <mergeCell ref="A4:D4"/>
    <mergeCell ref="A6:D6"/>
  </mergeCells>
  <printOptions/>
  <pageMargins left="0.984251968503937" right="0.3937007874015748" top="0.3937007874015748" bottom="0.8661417322834646" header="0.15748031496062992" footer="0.1968503937007874"/>
  <pageSetup firstPageNumber="29" useFirstPageNumber="1" fitToHeight="0" fitToWidth="1" horizontalDpi="600" verticalDpi="600" orientation="portrait" paperSize="9" scale="96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6"/>
  <sheetViews>
    <sheetView workbookViewId="0" topLeftCell="A1">
      <selection activeCell="A1" sqref="A1:IV16384"/>
    </sheetView>
  </sheetViews>
  <sheetFormatPr defaultColWidth="9.140625" defaultRowHeight="17.25" customHeight="1"/>
  <cols>
    <col min="1" max="1" width="4.57421875" style="509" customWidth="1"/>
    <col min="2" max="2" width="48.28125" style="460" customWidth="1"/>
    <col min="3" max="4" width="11.00390625" style="471" customWidth="1"/>
    <col min="5" max="5" width="9.140625" style="510" customWidth="1"/>
    <col min="6" max="6" width="11.00390625" style="475" customWidth="1"/>
    <col min="7" max="16384" width="9.140625" style="494" customWidth="1"/>
  </cols>
  <sheetData>
    <row r="1" spans="1:6" s="512" customFormat="1" ht="60" customHeight="1">
      <c r="A1" s="1"/>
      <c r="B1" s="1"/>
      <c r="C1" s="1"/>
      <c r="D1" s="1"/>
      <c r="E1" s="1"/>
      <c r="F1" s="1"/>
    </row>
    <row r="2" spans="1:6" s="512" customFormat="1" ht="12.75" customHeight="1">
      <c r="A2" s="443" t="s">
        <v>382</v>
      </c>
      <c r="B2" s="443"/>
      <c r="C2" s="443"/>
      <c r="D2" s="443"/>
      <c r="E2" s="443"/>
      <c r="F2" s="443"/>
    </row>
    <row r="3" spans="1:6" s="513" customFormat="1" ht="12.75" customHeight="1">
      <c r="A3" s="444"/>
      <c r="B3" s="445" t="s">
        <v>1101</v>
      </c>
      <c r="C3" s="444"/>
      <c r="D3" s="444"/>
      <c r="E3" s="444"/>
      <c r="F3" s="444"/>
    </row>
    <row r="4" spans="1:6" s="513" customFormat="1" ht="12.75" customHeight="1">
      <c r="A4" s="444"/>
      <c r="B4" s="446" t="s">
        <v>1102</v>
      </c>
      <c r="C4" s="444"/>
      <c r="D4" s="444"/>
      <c r="E4" s="444"/>
      <c r="F4" s="444"/>
    </row>
    <row r="5" spans="1:6" s="513" customFormat="1" ht="18" customHeight="1">
      <c r="A5" s="447" t="s">
        <v>385</v>
      </c>
      <c r="B5" s="447"/>
      <c r="C5" s="444"/>
      <c r="D5" s="444"/>
      <c r="E5" s="448"/>
      <c r="F5" s="69" t="s">
        <v>386</v>
      </c>
    </row>
    <row r="6" spans="1:6" s="13" customFormat="1" ht="17.25" customHeight="1">
      <c r="A6" s="449" t="s">
        <v>387</v>
      </c>
      <c r="B6" s="449"/>
      <c r="C6" s="449"/>
      <c r="D6" s="449"/>
      <c r="E6" s="449"/>
      <c r="F6" s="449"/>
    </row>
    <row r="7" spans="1:6" s="13" customFormat="1" ht="17.25" customHeight="1">
      <c r="A7" s="16" t="s">
        <v>1103</v>
      </c>
      <c r="B7" s="16"/>
      <c r="C7" s="16"/>
      <c r="D7" s="16"/>
      <c r="E7" s="16"/>
      <c r="F7" s="16"/>
    </row>
    <row r="8" spans="1:6" s="13" customFormat="1" ht="17.25" customHeight="1">
      <c r="A8" s="17" t="s">
        <v>705</v>
      </c>
      <c r="B8" s="17"/>
      <c r="C8" s="17"/>
      <c r="D8" s="17"/>
      <c r="E8" s="17"/>
      <c r="F8" s="17"/>
    </row>
    <row r="9" spans="1:6" s="452" customFormat="1" ht="12.75">
      <c r="A9" s="450"/>
      <c r="B9" s="12"/>
      <c r="C9" s="66"/>
      <c r="D9" s="67"/>
      <c r="E9" s="10"/>
      <c r="F9" s="451" t="s">
        <v>1104</v>
      </c>
    </row>
    <row r="10" spans="1:6" s="38" customFormat="1" ht="12.75">
      <c r="A10" s="450"/>
      <c r="B10" s="20"/>
      <c r="C10" s="81"/>
      <c r="D10" s="81"/>
      <c r="E10" s="18"/>
      <c r="F10" s="19" t="s">
        <v>417</v>
      </c>
    </row>
    <row r="11" spans="1:6" s="38" customFormat="1" ht="51">
      <c r="A11" s="453"/>
      <c r="B11" s="454" t="s">
        <v>418</v>
      </c>
      <c r="C11" s="86" t="s">
        <v>1105</v>
      </c>
      <c r="D11" s="86" t="s">
        <v>420</v>
      </c>
      <c r="E11" s="454" t="s">
        <v>421</v>
      </c>
      <c r="F11" s="454" t="s">
        <v>422</v>
      </c>
    </row>
    <row r="12" spans="1:6" s="38" customFormat="1" ht="12.75">
      <c r="A12" s="455">
        <v>1</v>
      </c>
      <c r="B12" s="454">
        <v>2</v>
      </c>
      <c r="C12" s="88">
        <v>3</v>
      </c>
      <c r="D12" s="88">
        <v>4</v>
      </c>
      <c r="E12" s="455">
        <v>5</v>
      </c>
      <c r="F12" s="455">
        <v>6</v>
      </c>
    </row>
    <row r="13" spans="1:6" ht="17.25" customHeight="1">
      <c r="A13" s="456" t="s">
        <v>1106</v>
      </c>
      <c r="B13" s="457" t="s">
        <v>1107</v>
      </c>
      <c r="C13" s="458">
        <v>1116735701</v>
      </c>
      <c r="D13" s="458">
        <v>178807159</v>
      </c>
      <c r="E13" s="459">
        <v>16.011591537718736</v>
      </c>
      <c r="F13" s="458">
        <v>98832297</v>
      </c>
    </row>
    <row r="14" spans="1:6" ht="17.25" customHeight="1">
      <c r="A14" s="456"/>
      <c r="B14" s="461" t="s">
        <v>1108</v>
      </c>
      <c r="C14" s="458">
        <v>1171947726</v>
      </c>
      <c r="D14" s="458">
        <v>186281645</v>
      </c>
      <c r="E14" s="459">
        <v>15.895047267662859</v>
      </c>
      <c r="F14" s="458">
        <v>102177451</v>
      </c>
    </row>
    <row r="15" spans="1:6" ht="12.75">
      <c r="A15" s="462"/>
      <c r="B15" s="463" t="s">
        <v>426</v>
      </c>
      <c r="C15" s="464">
        <v>701866641</v>
      </c>
      <c r="D15" s="464">
        <v>106361872</v>
      </c>
      <c r="E15" s="465">
        <v>15.154142651438537</v>
      </c>
      <c r="F15" s="466">
        <v>60107909</v>
      </c>
    </row>
    <row r="16" spans="1:6" ht="12.75">
      <c r="A16" s="453"/>
      <c r="B16" s="463" t="s">
        <v>443</v>
      </c>
      <c r="C16" s="464">
        <v>23499344</v>
      </c>
      <c r="D16" s="464">
        <v>4280196</v>
      </c>
      <c r="E16" s="465">
        <v>18.21410844489957</v>
      </c>
      <c r="F16" s="466">
        <v>1105009</v>
      </c>
    </row>
    <row r="17" spans="1:6" s="514" customFormat="1" ht="12.75">
      <c r="A17" s="467"/>
      <c r="B17" s="468" t="s">
        <v>1109</v>
      </c>
      <c r="C17" s="469">
        <v>65167</v>
      </c>
      <c r="D17" s="469">
        <v>408433</v>
      </c>
      <c r="E17" s="470">
        <v>626.7482007764667</v>
      </c>
      <c r="F17" s="469">
        <v>230045</v>
      </c>
    </row>
    <row r="18" spans="1:6" ht="12.75">
      <c r="A18" s="453"/>
      <c r="B18" s="463" t="s">
        <v>1110</v>
      </c>
      <c r="C18" s="464">
        <v>87213809</v>
      </c>
      <c r="D18" s="464">
        <v>13693731</v>
      </c>
      <c r="E18" s="465">
        <v>15.70133348951655</v>
      </c>
      <c r="F18" s="466">
        <v>7293187</v>
      </c>
    </row>
    <row r="19" spans="1:6" ht="12.75">
      <c r="A19" s="453"/>
      <c r="B19" s="463" t="s">
        <v>445</v>
      </c>
      <c r="C19" s="464">
        <v>710756</v>
      </c>
      <c r="D19" s="464">
        <v>27130</v>
      </c>
      <c r="E19" s="465">
        <v>3.8170623955337697</v>
      </c>
      <c r="F19" s="466">
        <v>13848</v>
      </c>
    </row>
    <row r="20" spans="1:6" ht="12.75">
      <c r="A20" s="453"/>
      <c r="B20" s="463" t="s">
        <v>450</v>
      </c>
      <c r="C20" s="464">
        <v>358657176</v>
      </c>
      <c r="D20" s="464">
        <v>61918716</v>
      </c>
      <c r="E20" s="465">
        <v>17.2640393510487</v>
      </c>
      <c r="F20" s="466">
        <v>33657498</v>
      </c>
    </row>
    <row r="21" spans="1:6" ht="12.75">
      <c r="A21" s="462"/>
      <c r="B21" s="472" t="s">
        <v>1111</v>
      </c>
      <c r="C21" s="473">
        <v>54542317</v>
      </c>
      <c r="D21" s="473">
        <v>9754703</v>
      </c>
      <c r="E21" s="474">
        <v>17.88465092159543</v>
      </c>
      <c r="F21" s="469">
        <v>5049148</v>
      </c>
    </row>
    <row r="22" spans="1:6" ht="12" customHeight="1">
      <c r="A22" s="453"/>
      <c r="B22" s="472" t="s">
        <v>1112</v>
      </c>
      <c r="C22" s="473">
        <v>21244814</v>
      </c>
      <c r="D22" s="473">
        <v>813795</v>
      </c>
      <c r="E22" s="474">
        <v>3.830558365914618</v>
      </c>
      <c r="F22" s="469">
        <v>-25852</v>
      </c>
    </row>
    <row r="23" spans="1:6" ht="12.75">
      <c r="A23" s="462" t="s">
        <v>1113</v>
      </c>
      <c r="B23" s="457" t="s">
        <v>1114</v>
      </c>
      <c r="C23" s="458">
        <v>1096095428</v>
      </c>
      <c r="D23" s="458">
        <v>175304714</v>
      </c>
      <c r="E23" s="459">
        <v>15.99356310790122</v>
      </c>
      <c r="F23" s="458">
        <v>96924110</v>
      </c>
    </row>
    <row r="24" spans="1:6" ht="14.25" customHeight="1">
      <c r="A24" s="453"/>
      <c r="B24" s="456" t="s">
        <v>1115</v>
      </c>
      <c r="C24" s="458">
        <v>21293068</v>
      </c>
      <c r="D24" s="458">
        <v>3553564</v>
      </c>
      <c r="E24" s="459">
        <v>16.688830374279554</v>
      </c>
      <c r="F24" s="458">
        <v>1926102</v>
      </c>
    </row>
    <row r="25" spans="1:6" ht="12.75">
      <c r="A25" s="453"/>
      <c r="B25" s="476" t="s">
        <v>1116</v>
      </c>
      <c r="C25" s="464">
        <v>4016968</v>
      </c>
      <c r="D25" s="464">
        <v>587587</v>
      </c>
      <c r="E25" s="465">
        <v>14.627624616377327</v>
      </c>
      <c r="F25" s="466">
        <v>425042</v>
      </c>
    </row>
    <row r="26" spans="1:6" ht="12.75">
      <c r="A26" s="453"/>
      <c r="B26" s="463" t="s">
        <v>1110</v>
      </c>
      <c r="C26" s="464">
        <v>1403243</v>
      </c>
      <c r="D26" s="464">
        <v>128730</v>
      </c>
      <c r="E26" s="465">
        <v>9.173749664170781</v>
      </c>
      <c r="F26" s="466">
        <v>71464</v>
      </c>
    </row>
    <row r="27" spans="1:6" ht="12.75" hidden="1">
      <c r="A27" s="453"/>
      <c r="B27" s="463" t="s">
        <v>445</v>
      </c>
      <c r="C27" s="464">
        <v>0</v>
      </c>
      <c r="D27" s="464">
        <v>0</v>
      </c>
      <c r="E27" s="465" t="e">
        <v>#DIV/0!</v>
      </c>
      <c r="F27" s="466">
        <v>0</v>
      </c>
    </row>
    <row r="28" spans="1:6" ht="12.75">
      <c r="A28" s="453"/>
      <c r="B28" s="463" t="s">
        <v>450</v>
      </c>
      <c r="C28" s="464">
        <v>15872857</v>
      </c>
      <c r="D28" s="464">
        <v>2837247</v>
      </c>
      <c r="E28" s="465">
        <v>17.87483500922361</v>
      </c>
      <c r="F28" s="466">
        <v>1429596</v>
      </c>
    </row>
    <row r="29" spans="1:6" ht="12.75">
      <c r="A29" s="453"/>
      <c r="B29" s="472" t="s">
        <v>1109</v>
      </c>
      <c r="C29" s="473">
        <v>78790</v>
      </c>
      <c r="D29" s="473">
        <v>13905</v>
      </c>
      <c r="E29" s="474">
        <v>17.648178702881076</v>
      </c>
      <c r="F29" s="469">
        <v>7684</v>
      </c>
    </row>
    <row r="30" spans="1:6" ht="12" customHeight="1">
      <c r="A30" s="453"/>
      <c r="B30" s="472" t="s">
        <v>1112</v>
      </c>
      <c r="C30" s="473">
        <v>574005</v>
      </c>
      <c r="D30" s="473">
        <v>37214</v>
      </c>
      <c r="E30" s="474">
        <v>6.4832187872927936</v>
      </c>
      <c r="F30" s="469">
        <v>10231</v>
      </c>
    </row>
    <row r="31" spans="1:6" ht="17.25" customHeight="1">
      <c r="A31" s="462" t="s">
        <v>1117</v>
      </c>
      <c r="B31" s="457" t="s">
        <v>1118</v>
      </c>
      <c r="C31" s="458">
        <v>20640273</v>
      </c>
      <c r="D31" s="458">
        <v>3502445</v>
      </c>
      <c r="E31" s="459">
        <v>16.968985826883202</v>
      </c>
      <c r="F31" s="458">
        <v>1908187</v>
      </c>
    </row>
    <row r="32" spans="1:6" ht="15" customHeight="1">
      <c r="A32" s="462" t="s">
        <v>454</v>
      </c>
      <c r="B32" s="456" t="s">
        <v>1119</v>
      </c>
      <c r="C32" s="458">
        <v>1217166960</v>
      </c>
      <c r="D32" s="458">
        <v>156487324</v>
      </c>
      <c r="E32" s="459">
        <v>12.856685166675902</v>
      </c>
      <c r="F32" s="458">
        <v>83116018</v>
      </c>
    </row>
    <row r="33" spans="1:6" s="515" customFormat="1" ht="11.25" customHeight="1">
      <c r="A33" s="462" t="s">
        <v>456</v>
      </c>
      <c r="B33" s="457" t="s">
        <v>1120</v>
      </c>
      <c r="C33" s="458">
        <v>947166117</v>
      </c>
      <c r="D33" s="458">
        <v>133660999</v>
      </c>
      <c r="E33" s="459">
        <v>14.111674457206117</v>
      </c>
      <c r="F33" s="458">
        <v>77898953</v>
      </c>
    </row>
    <row r="34" spans="1:6" s="515" customFormat="1" ht="12.75">
      <c r="A34" s="462" t="s">
        <v>458</v>
      </c>
      <c r="B34" s="457" t="s">
        <v>1121</v>
      </c>
      <c r="C34" s="458">
        <v>269881039</v>
      </c>
      <c r="D34" s="458">
        <v>22750877</v>
      </c>
      <c r="E34" s="459">
        <v>8.429964952076533</v>
      </c>
      <c r="F34" s="458">
        <v>5164267</v>
      </c>
    </row>
    <row r="35" spans="1:6" s="515" customFormat="1" ht="12.75">
      <c r="A35" s="462" t="s">
        <v>1122</v>
      </c>
      <c r="B35" s="457" t="s">
        <v>1123</v>
      </c>
      <c r="C35" s="458">
        <v>119804</v>
      </c>
      <c r="D35" s="458">
        <v>75448</v>
      </c>
      <c r="E35" s="459">
        <v>62.97619445093653</v>
      </c>
      <c r="F35" s="458">
        <v>52798</v>
      </c>
    </row>
    <row r="36" spans="1:6" ht="12.75">
      <c r="A36" s="477"/>
      <c r="B36" s="457" t="s">
        <v>1124</v>
      </c>
      <c r="C36" s="458">
        <v>-100431259</v>
      </c>
      <c r="D36" s="458">
        <v>22319835</v>
      </c>
      <c r="E36" s="478">
        <v>-22.22399203419326</v>
      </c>
      <c r="F36" s="458">
        <v>15716279</v>
      </c>
    </row>
    <row r="37" spans="1:6" s="481" customFormat="1" ht="12.75">
      <c r="A37" s="477"/>
      <c r="B37" s="457" t="s">
        <v>1125</v>
      </c>
      <c r="C37" s="458">
        <v>100431259</v>
      </c>
      <c r="D37" s="458">
        <v>-22319835</v>
      </c>
      <c r="E37" s="478">
        <v>-22.22399203419326</v>
      </c>
      <c r="F37" s="458">
        <v>-15716279</v>
      </c>
    </row>
    <row r="38" spans="1:6" s="481" customFormat="1" ht="12.75">
      <c r="A38" s="462"/>
      <c r="B38" s="479" t="s">
        <v>407</v>
      </c>
      <c r="C38" s="464">
        <v>-14897819</v>
      </c>
      <c r="D38" s="464">
        <v>-1802640</v>
      </c>
      <c r="E38" s="465">
        <v>12.100026185040912</v>
      </c>
      <c r="F38" s="466">
        <v>-1949940</v>
      </c>
    </row>
    <row r="39" spans="1:6" s="481" customFormat="1" ht="12.75">
      <c r="A39" s="462"/>
      <c r="B39" s="479" t="s">
        <v>408</v>
      </c>
      <c r="C39" s="464">
        <v>297879</v>
      </c>
      <c r="D39" s="464">
        <v>12739</v>
      </c>
      <c r="E39" s="465">
        <v>4.276568673857506</v>
      </c>
      <c r="F39" s="466">
        <v>-650</v>
      </c>
    </row>
    <row r="40" spans="1:6" s="481" customFormat="1" ht="14.25" customHeight="1">
      <c r="A40" s="456"/>
      <c r="B40" s="479" t="s">
        <v>461</v>
      </c>
      <c r="C40" s="480">
        <v>116400459</v>
      </c>
      <c r="D40" s="480">
        <v>-18506442</v>
      </c>
      <c r="E40" s="465">
        <v>-15.89894246035576</v>
      </c>
      <c r="F40" s="466">
        <v>-13047857</v>
      </c>
    </row>
    <row r="41" spans="1:6" s="481" customFormat="1" ht="25.5" hidden="1">
      <c r="A41" s="456"/>
      <c r="B41" s="482" t="s">
        <v>1126</v>
      </c>
      <c r="C41" s="480">
        <v>0</v>
      </c>
      <c r="D41" s="480">
        <v>0</v>
      </c>
      <c r="E41" s="465">
        <v>0</v>
      </c>
      <c r="F41" s="466">
        <v>0</v>
      </c>
    </row>
    <row r="42" spans="1:6" s="481" customFormat="1" ht="25.5">
      <c r="A42" s="483"/>
      <c r="B42" s="482" t="s">
        <v>1127</v>
      </c>
      <c r="C42" s="480">
        <v>-1650173</v>
      </c>
      <c r="D42" s="480">
        <v>-407832</v>
      </c>
      <c r="E42" s="465">
        <v>24.71449963125078</v>
      </c>
      <c r="F42" s="466">
        <v>-397832</v>
      </c>
    </row>
    <row r="43" spans="1:6" s="481" customFormat="1" ht="12.75">
      <c r="A43" s="483"/>
      <c r="B43" s="482" t="s">
        <v>1128</v>
      </c>
      <c r="C43" s="480">
        <v>280913</v>
      </c>
      <c r="D43" s="480">
        <v>-1615660</v>
      </c>
      <c r="E43" s="465">
        <v>-575.1460416570254</v>
      </c>
      <c r="F43" s="466">
        <v>-320000</v>
      </c>
    </row>
    <row r="44" spans="1:6" ht="17.25" customHeight="1">
      <c r="A44" s="462"/>
      <c r="B44" s="457" t="s">
        <v>1129</v>
      </c>
      <c r="C44" s="458">
        <v>1273839370</v>
      </c>
      <c r="D44" s="458">
        <v>167073844</v>
      </c>
      <c r="E44" s="459">
        <v>13.115770161821894</v>
      </c>
      <c r="F44" s="458">
        <v>89594020</v>
      </c>
    </row>
    <row r="45" spans="1:6" ht="12.75">
      <c r="A45" s="484"/>
      <c r="B45" s="472" t="s">
        <v>1112</v>
      </c>
      <c r="C45" s="473">
        <v>75787131</v>
      </c>
      <c r="D45" s="473">
        <v>10568498</v>
      </c>
      <c r="E45" s="474">
        <v>13.944977017272233</v>
      </c>
      <c r="F45" s="469">
        <v>5023296</v>
      </c>
    </row>
    <row r="46" spans="1:13" s="486" customFormat="1" ht="17.25" customHeight="1">
      <c r="A46" s="456" t="s">
        <v>469</v>
      </c>
      <c r="B46" s="457" t="s">
        <v>1130</v>
      </c>
      <c r="C46" s="458">
        <v>1198052239</v>
      </c>
      <c r="D46" s="458">
        <v>156505346</v>
      </c>
      <c r="E46" s="459">
        <v>13.063315680677928</v>
      </c>
      <c r="F46" s="458">
        <v>84570724</v>
      </c>
      <c r="G46" s="494"/>
      <c r="H46" s="494"/>
      <c r="I46" s="494"/>
      <c r="J46" s="494"/>
      <c r="K46" s="494"/>
      <c r="L46" s="494"/>
      <c r="M46" s="494"/>
    </row>
    <row r="47" spans="1:6" ht="12.75">
      <c r="A47" s="484"/>
      <c r="B47" s="485" t="s">
        <v>1131</v>
      </c>
      <c r="C47" s="464">
        <v>1001431542</v>
      </c>
      <c r="D47" s="464">
        <v>141062838</v>
      </c>
      <c r="E47" s="465">
        <v>14.086118929135946</v>
      </c>
      <c r="F47" s="466">
        <v>81014377</v>
      </c>
    </row>
    <row r="48" spans="1:6" ht="12.75">
      <c r="A48" s="484"/>
      <c r="B48" s="472" t="s">
        <v>1132</v>
      </c>
      <c r="C48" s="473">
        <v>75787131</v>
      </c>
      <c r="D48" s="473">
        <v>10568498</v>
      </c>
      <c r="E48" s="470">
        <v>13.944977017272233</v>
      </c>
      <c r="F48" s="469">
        <v>5023296</v>
      </c>
    </row>
    <row r="49" spans="1:6" ht="12.75">
      <c r="A49" s="456" t="s">
        <v>472</v>
      </c>
      <c r="B49" s="456" t="s">
        <v>1133</v>
      </c>
      <c r="C49" s="458">
        <v>925644411</v>
      </c>
      <c r="D49" s="458">
        <v>130494340</v>
      </c>
      <c r="E49" s="459">
        <v>14.097674922384423</v>
      </c>
      <c r="F49" s="458">
        <v>75991081</v>
      </c>
    </row>
    <row r="50" spans="1:6" ht="19.5" customHeight="1">
      <c r="A50" s="456"/>
      <c r="B50" s="485" t="s">
        <v>1134</v>
      </c>
      <c r="C50" s="464">
        <v>272290674</v>
      </c>
      <c r="D50" s="464">
        <v>25936634</v>
      </c>
      <c r="E50" s="465">
        <v>9.525347900824544</v>
      </c>
      <c r="F50" s="466">
        <v>8526508</v>
      </c>
    </row>
    <row r="51" spans="1:6" ht="17.25" customHeight="1">
      <c r="A51" s="456"/>
      <c r="B51" s="472" t="s">
        <v>1135</v>
      </c>
      <c r="C51" s="473">
        <v>0</v>
      </c>
      <c r="D51" s="473">
        <v>0</v>
      </c>
      <c r="E51" s="470">
        <v>0</v>
      </c>
      <c r="F51" s="469">
        <v>0</v>
      </c>
    </row>
    <row r="52" spans="1:6" ht="17.25" customHeight="1">
      <c r="A52" s="456"/>
      <c r="B52" s="472" t="s">
        <v>1136</v>
      </c>
      <c r="C52" s="473">
        <v>7839150</v>
      </c>
      <c r="D52" s="473">
        <v>3555536</v>
      </c>
      <c r="E52" s="470">
        <v>0</v>
      </c>
      <c r="F52" s="469">
        <v>3555536</v>
      </c>
    </row>
    <row r="53" spans="1:6" ht="18" customHeight="1">
      <c r="A53" s="456" t="s">
        <v>475</v>
      </c>
      <c r="B53" s="457" t="s">
        <v>1137</v>
      </c>
      <c r="C53" s="458">
        <v>264451524</v>
      </c>
      <c r="D53" s="458">
        <v>22381098</v>
      </c>
      <c r="E53" s="459">
        <v>8.463213847843056</v>
      </c>
      <c r="F53" s="458">
        <v>4970972</v>
      </c>
    </row>
    <row r="54" spans="1:6" ht="25.5">
      <c r="A54" s="456" t="s">
        <v>1138</v>
      </c>
      <c r="B54" s="180" t="s">
        <v>1139</v>
      </c>
      <c r="C54" s="458">
        <v>117154</v>
      </c>
      <c r="D54" s="458">
        <v>74372</v>
      </c>
      <c r="E54" s="459">
        <v>63.48225412704645</v>
      </c>
      <c r="F54" s="458">
        <v>53135</v>
      </c>
    </row>
    <row r="55" spans="1:14" s="486" customFormat="1" ht="17.25" customHeight="1">
      <c r="A55" s="456"/>
      <c r="B55" s="457" t="s">
        <v>1140</v>
      </c>
      <c r="C55" s="458">
        <v>-101891644</v>
      </c>
      <c r="D55" s="458">
        <v>19207801</v>
      </c>
      <c r="E55" s="459">
        <v>-18.851203343033703</v>
      </c>
      <c r="F55" s="458">
        <v>12583431</v>
      </c>
      <c r="G55" s="494"/>
      <c r="H55" s="494"/>
      <c r="I55" s="494"/>
      <c r="J55" s="494"/>
      <c r="K55" s="494"/>
      <c r="L55" s="494"/>
      <c r="M55" s="494"/>
      <c r="N55" s="494"/>
    </row>
    <row r="56" spans="1:6" ht="19.5" customHeight="1">
      <c r="A56" s="484"/>
      <c r="B56" s="457" t="s">
        <v>1141</v>
      </c>
      <c r="C56" s="458">
        <v>27527876</v>
      </c>
      <c r="D56" s="458">
        <v>3574728</v>
      </c>
      <c r="E56" s="459">
        <v>12.985847509629874</v>
      </c>
      <c r="F56" s="458">
        <v>2111061</v>
      </c>
    </row>
    <row r="57" spans="1:6" ht="15" customHeight="1">
      <c r="A57" s="484"/>
      <c r="B57" s="472" t="s">
        <v>1112</v>
      </c>
      <c r="C57" s="473">
        <v>574005</v>
      </c>
      <c r="D57" s="473">
        <v>37214</v>
      </c>
      <c r="E57" s="474">
        <v>6.4832187872927936</v>
      </c>
      <c r="F57" s="469">
        <v>10231</v>
      </c>
    </row>
    <row r="58" spans="1:14" s="486" customFormat="1" ht="15.75" customHeight="1">
      <c r="A58" s="456" t="s">
        <v>479</v>
      </c>
      <c r="B58" s="457" t="s">
        <v>1143</v>
      </c>
      <c r="C58" s="464">
        <v>26953871</v>
      </c>
      <c r="D58" s="464">
        <v>3537514</v>
      </c>
      <c r="E58" s="465">
        <v>13.124326372267642</v>
      </c>
      <c r="F58" s="466">
        <v>2100830</v>
      </c>
      <c r="G58" s="494"/>
      <c r="H58" s="494"/>
      <c r="I58" s="494"/>
      <c r="J58" s="494"/>
      <c r="K58" s="494"/>
      <c r="L58" s="494"/>
      <c r="M58" s="494"/>
      <c r="N58" s="494"/>
    </row>
    <row r="59" spans="1:14" s="486" customFormat="1" ht="19.5" customHeight="1">
      <c r="A59" s="484"/>
      <c r="B59" s="485" t="s">
        <v>1144</v>
      </c>
      <c r="C59" s="464">
        <v>22095711</v>
      </c>
      <c r="D59" s="464">
        <v>3203873</v>
      </c>
      <c r="E59" s="465">
        <v>14.499976941226286</v>
      </c>
      <c r="F59" s="466">
        <v>1919020</v>
      </c>
      <c r="G59" s="494"/>
      <c r="H59" s="494"/>
      <c r="I59" s="494"/>
      <c r="J59" s="494"/>
      <c r="K59" s="494"/>
      <c r="L59" s="494"/>
      <c r="M59" s="494"/>
      <c r="N59" s="494"/>
    </row>
    <row r="60" spans="1:14" s="516" customFormat="1" ht="12.75">
      <c r="A60" s="484"/>
      <c r="B60" s="472" t="s">
        <v>1145</v>
      </c>
      <c r="C60" s="473">
        <v>574005</v>
      </c>
      <c r="D60" s="473">
        <v>37214</v>
      </c>
      <c r="E60" s="474">
        <v>6.4832187872927936</v>
      </c>
      <c r="F60" s="469">
        <v>11148</v>
      </c>
      <c r="G60" s="494"/>
      <c r="H60" s="494"/>
      <c r="I60" s="494"/>
      <c r="J60" s="494"/>
      <c r="K60" s="494"/>
      <c r="L60" s="494"/>
      <c r="M60" s="494"/>
      <c r="N60" s="494"/>
    </row>
    <row r="61" spans="1:14" s="516" customFormat="1" ht="14.25" customHeight="1">
      <c r="A61" s="456" t="s">
        <v>482</v>
      </c>
      <c r="B61" s="457" t="s">
        <v>1146</v>
      </c>
      <c r="C61" s="458">
        <v>21521706</v>
      </c>
      <c r="D61" s="458">
        <v>3166659</v>
      </c>
      <c r="E61" s="459">
        <v>14.713791741230922</v>
      </c>
      <c r="F61" s="458">
        <v>1907872</v>
      </c>
      <c r="G61" s="494"/>
      <c r="H61" s="494"/>
      <c r="I61" s="494"/>
      <c r="J61" s="494"/>
      <c r="K61" s="494"/>
      <c r="L61" s="494"/>
      <c r="M61" s="494"/>
      <c r="N61" s="494"/>
    </row>
    <row r="62" spans="1:14" s="516" customFormat="1" ht="18" customHeight="1">
      <c r="A62" s="484"/>
      <c r="B62" s="485" t="s">
        <v>1147</v>
      </c>
      <c r="C62" s="464">
        <v>5429515</v>
      </c>
      <c r="D62" s="464">
        <v>369779</v>
      </c>
      <c r="E62" s="488">
        <v>6.810534642596991</v>
      </c>
      <c r="F62" s="466">
        <v>192378</v>
      </c>
      <c r="G62" s="494"/>
      <c r="H62" s="494"/>
      <c r="I62" s="494"/>
      <c r="J62" s="494"/>
      <c r="K62" s="494"/>
      <c r="L62" s="494"/>
      <c r="M62" s="494"/>
      <c r="N62" s="494"/>
    </row>
    <row r="63" spans="1:13" s="516" customFormat="1" ht="12.75">
      <c r="A63" s="484"/>
      <c r="B63" s="472" t="s">
        <v>1149</v>
      </c>
      <c r="C63" s="473">
        <v>0</v>
      </c>
      <c r="D63" s="473">
        <v>0</v>
      </c>
      <c r="E63" s="474">
        <v>0</v>
      </c>
      <c r="F63" s="469">
        <v>-917</v>
      </c>
      <c r="G63" s="494"/>
      <c r="H63" s="494"/>
      <c r="I63" s="494"/>
      <c r="J63" s="494"/>
      <c r="K63" s="494"/>
      <c r="L63" s="494"/>
      <c r="M63" s="494"/>
    </row>
    <row r="64" spans="1:6" ht="12.75">
      <c r="A64" s="456" t="s">
        <v>485</v>
      </c>
      <c r="B64" s="457" t="s">
        <v>1150</v>
      </c>
      <c r="C64" s="458">
        <v>5429515</v>
      </c>
      <c r="D64" s="458">
        <v>369779</v>
      </c>
      <c r="E64" s="459">
        <v>6.810534642596991</v>
      </c>
      <c r="F64" s="458">
        <v>193295</v>
      </c>
    </row>
    <row r="65" spans="1:6" ht="25.5">
      <c r="A65" s="456" t="s">
        <v>1151</v>
      </c>
      <c r="B65" s="180" t="s">
        <v>1139</v>
      </c>
      <c r="C65" s="458">
        <v>2650</v>
      </c>
      <c r="D65" s="458">
        <v>1076</v>
      </c>
      <c r="E65" s="459">
        <v>40.60377358490566</v>
      </c>
      <c r="F65" s="458">
        <v>-337</v>
      </c>
    </row>
    <row r="66" spans="1:13" s="486" customFormat="1" ht="12.75">
      <c r="A66" s="484"/>
      <c r="B66" s="457" t="s">
        <v>1152</v>
      </c>
      <c r="C66" s="458">
        <v>-6234808</v>
      </c>
      <c r="D66" s="458">
        <v>-21164</v>
      </c>
      <c r="E66" s="459">
        <v>0.3394491057302807</v>
      </c>
      <c r="F66" s="458">
        <v>-184959</v>
      </c>
      <c r="G66" s="494"/>
      <c r="H66" s="494"/>
      <c r="I66" s="494"/>
      <c r="J66" s="494"/>
      <c r="K66" s="494"/>
      <c r="L66" s="494"/>
      <c r="M66" s="494"/>
    </row>
    <row r="67" spans="1:6" ht="17.25" customHeight="1">
      <c r="A67" s="489"/>
      <c r="B67" s="490" t="s">
        <v>1153</v>
      </c>
      <c r="C67" s="491"/>
      <c r="D67" s="491"/>
      <c r="E67" s="492"/>
      <c r="F67" s="493"/>
    </row>
    <row r="68" spans="1:7" ht="17.25" customHeight="1">
      <c r="A68" s="495"/>
      <c r="B68" s="496" t="s">
        <v>1154</v>
      </c>
      <c r="C68" s="497"/>
      <c r="D68" s="498">
        <v>2978191</v>
      </c>
      <c r="E68" s="499"/>
      <c r="F68" s="500"/>
      <c r="G68" s="517"/>
    </row>
    <row r="69" spans="1:6" ht="17.25" customHeight="1">
      <c r="A69" s="495"/>
      <c r="B69" s="496" t="s">
        <v>1155</v>
      </c>
      <c r="C69" s="497"/>
      <c r="D69" s="498">
        <v>4031964</v>
      </c>
      <c r="E69" s="499"/>
      <c r="F69" s="500"/>
    </row>
    <row r="70" spans="1:6" ht="17.25" customHeight="1">
      <c r="A70" s="495"/>
      <c r="B70" s="496"/>
      <c r="C70" s="497"/>
      <c r="D70" s="501"/>
      <c r="E70" s="499"/>
      <c r="F70" s="500"/>
    </row>
    <row r="71" spans="1:6" s="38" customFormat="1" ht="17.25" customHeight="1">
      <c r="A71" s="450"/>
      <c r="B71" s="18"/>
      <c r="C71" s="81"/>
      <c r="D71" s="81"/>
      <c r="E71" s="18"/>
      <c r="F71" s="18"/>
    </row>
    <row r="72" spans="1:6" s="518" customFormat="1" ht="17.25" customHeight="1">
      <c r="A72" s="43" t="s">
        <v>488</v>
      </c>
      <c r="B72" s="44"/>
      <c r="C72" s="45"/>
      <c r="D72" s="46"/>
      <c r="E72" s="46"/>
      <c r="F72" s="47" t="s">
        <v>413</v>
      </c>
    </row>
    <row r="73" spans="1:6" s="38" customFormat="1" ht="17.25" customHeight="1">
      <c r="A73" s="502"/>
      <c r="B73" s="83"/>
      <c r="C73" s="503"/>
      <c r="D73" s="503"/>
      <c r="E73" s="504"/>
      <c r="F73" s="195"/>
    </row>
    <row r="74" spans="1:6" s="38" customFormat="1" ht="15.75" customHeight="1">
      <c r="A74" s="18"/>
      <c r="B74" s="18"/>
      <c r="C74" s="359"/>
      <c r="D74" s="359"/>
      <c r="E74" s="505"/>
      <c r="F74" s="32"/>
    </row>
    <row r="75" spans="1:6" s="38" customFormat="1" ht="16.5" customHeight="1">
      <c r="A75" s="450"/>
      <c r="B75" s="20"/>
      <c r="C75" s="359"/>
      <c r="D75" s="359"/>
      <c r="E75" s="505"/>
      <c r="F75" s="32"/>
    </row>
    <row r="76" spans="1:6" s="38" customFormat="1" ht="17.25" customHeight="1" hidden="1">
      <c r="A76" s="450"/>
      <c r="B76" s="20"/>
      <c r="C76" s="359"/>
      <c r="D76" s="359"/>
      <c r="E76" s="505"/>
      <c r="F76" s="32"/>
    </row>
    <row r="77" spans="1:6" s="38" customFormat="1" ht="17.25" customHeight="1" hidden="1">
      <c r="A77" s="450"/>
      <c r="B77" s="20"/>
      <c r="C77" s="359"/>
      <c r="D77" s="359"/>
      <c r="E77" s="505"/>
      <c r="F77" s="32"/>
    </row>
    <row r="78" spans="1:6" s="38" customFormat="1" ht="17.25" customHeight="1" hidden="1">
      <c r="A78" s="450"/>
      <c r="B78" s="506"/>
      <c r="C78" s="359"/>
      <c r="D78" s="359"/>
      <c r="E78" s="505"/>
      <c r="F78" s="32"/>
    </row>
    <row r="79" spans="1:6" s="38" customFormat="1" ht="17.25" customHeight="1" hidden="1">
      <c r="A79" s="450"/>
      <c r="B79" s="506"/>
      <c r="C79" s="507"/>
      <c r="D79" s="508"/>
      <c r="E79" s="505"/>
      <c r="F79" s="32"/>
    </row>
    <row r="80" spans="1:6" s="38" customFormat="1" ht="17.25" customHeight="1" hidden="1">
      <c r="A80" s="450"/>
      <c r="B80" s="20"/>
      <c r="C80" s="359"/>
      <c r="D80" s="359"/>
      <c r="E80" s="505"/>
      <c r="F80" s="32"/>
    </row>
    <row r="81" spans="1:6" s="38" customFormat="1" ht="17.25" customHeight="1" hidden="1">
      <c r="A81" s="450"/>
      <c r="B81" s="20"/>
      <c r="C81" s="359"/>
      <c r="D81" s="359"/>
      <c r="E81" s="505"/>
      <c r="F81" s="32"/>
    </row>
    <row r="82" spans="1:6" s="38" customFormat="1" ht="17.25" customHeight="1" hidden="1">
      <c r="A82" s="450"/>
      <c r="B82" s="20"/>
      <c r="C82" s="359"/>
      <c r="D82" s="359"/>
      <c r="E82" s="505"/>
      <c r="F82" s="32"/>
    </row>
    <row r="83" spans="1:6" s="38" customFormat="1" ht="17.25" customHeight="1" hidden="1">
      <c r="A83" s="18"/>
      <c r="B83" s="20"/>
      <c r="C83" s="359"/>
      <c r="D83" s="359"/>
      <c r="E83" s="505"/>
      <c r="F83" s="32"/>
    </row>
    <row r="84" spans="1:6" s="38" customFormat="1" ht="17.25" customHeight="1" hidden="1">
      <c r="A84" s="450"/>
      <c r="B84" s="20"/>
      <c r="C84" s="359"/>
      <c r="D84" s="359"/>
      <c r="E84" s="505"/>
      <c r="F84" s="32"/>
    </row>
    <row r="85" spans="1:6" s="38" customFormat="1" ht="17.25" customHeight="1" hidden="1">
      <c r="A85" s="450"/>
      <c r="B85" s="20"/>
      <c r="C85" s="359"/>
      <c r="D85" s="359"/>
      <c r="E85" s="505"/>
      <c r="F85" s="32"/>
    </row>
    <row r="86" spans="1:6" s="38" customFormat="1" ht="17.25" customHeight="1" hidden="1">
      <c r="A86" s="450"/>
      <c r="B86" s="18"/>
      <c r="C86" s="359"/>
      <c r="D86" s="359"/>
      <c r="E86" s="505"/>
      <c r="F86" s="32"/>
    </row>
    <row r="87" spans="1:6" s="38" customFormat="1" ht="17.25" customHeight="1" hidden="1">
      <c r="A87" s="450"/>
      <c r="B87" s="18"/>
      <c r="C87" s="359"/>
      <c r="D87" s="359"/>
      <c r="E87" s="505"/>
      <c r="F87" s="32"/>
    </row>
    <row r="88" spans="1:6" s="38" customFormat="1" ht="17.25" customHeight="1" hidden="1">
      <c r="A88" s="450"/>
      <c r="B88" s="20"/>
      <c r="C88" s="359"/>
      <c r="D88" s="359"/>
      <c r="E88" s="505"/>
      <c r="F88" s="32"/>
    </row>
    <row r="89" spans="1:6" s="38" customFormat="1" ht="17.25" customHeight="1" hidden="1">
      <c r="A89" s="450"/>
      <c r="B89" s="20"/>
      <c r="C89" s="359"/>
      <c r="D89" s="359"/>
      <c r="E89" s="505"/>
      <c r="F89" s="32"/>
    </row>
    <row r="90" spans="1:6" s="38" customFormat="1" ht="17.25" customHeight="1" hidden="1">
      <c r="A90" s="450"/>
      <c r="B90" s="506"/>
      <c r="C90" s="359"/>
      <c r="D90" s="359"/>
      <c r="E90" s="505"/>
      <c r="F90" s="32"/>
    </row>
    <row r="91" spans="1:6" s="38" customFormat="1" ht="17.25" customHeight="1" hidden="1">
      <c r="A91" s="450"/>
      <c r="B91" s="460"/>
      <c r="C91" s="359"/>
      <c r="D91" s="359"/>
      <c r="E91" s="505"/>
      <c r="F91" s="32"/>
    </row>
    <row r="92" ht="17.25" customHeight="1" hidden="1"/>
    <row r="93" ht="17.25" customHeight="1" hidden="1">
      <c r="B93" s="20"/>
    </row>
    <row r="94" spans="1:6" s="38" customFormat="1" ht="17.25" customHeight="1" hidden="1">
      <c r="A94" s="450"/>
      <c r="B94" s="20"/>
      <c r="C94" s="359"/>
      <c r="D94" s="359"/>
      <c r="E94" s="505"/>
      <c r="F94" s="32"/>
    </row>
    <row r="95" spans="1:6" s="38" customFormat="1" ht="17.25" customHeight="1" hidden="1">
      <c r="A95" s="450"/>
      <c r="B95" s="20"/>
      <c r="C95" s="359"/>
      <c r="D95" s="359"/>
      <c r="E95" s="505"/>
      <c r="F95" s="32"/>
    </row>
    <row r="96" spans="1:6" s="38" customFormat="1" ht="17.25" customHeight="1" hidden="1">
      <c r="A96" s="450"/>
      <c r="B96" s="18"/>
      <c r="C96" s="359"/>
      <c r="D96" s="359"/>
      <c r="E96" s="505"/>
      <c r="F96" s="32"/>
    </row>
    <row r="97" spans="1:6" s="38" customFormat="1" ht="17.25" customHeight="1" hidden="1">
      <c r="A97" s="450"/>
      <c r="B97" s="18"/>
      <c r="C97" s="359"/>
      <c r="D97" s="359"/>
      <c r="E97" s="505"/>
      <c r="F97" s="32"/>
    </row>
    <row r="98" spans="1:6" s="38" customFormat="1" ht="17.25" customHeight="1" hidden="1">
      <c r="A98" s="450"/>
      <c r="B98" s="20"/>
      <c r="C98" s="359"/>
      <c r="D98" s="359"/>
      <c r="E98" s="505"/>
      <c r="F98" s="32"/>
    </row>
    <row r="99" spans="1:6" s="38" customFormat="1" ht="17.25" customHeight="1" hidden="1">
      <c r="A99" s="450"/>
      <c r="B99" s="20"/>
      <c r="C99" s="359"/>
      <c r="D99" s="359"/>
      <c r="E99" s="505"/>
      <c r="F99" s="32"/>
    </row>
    <row r="100" spans="1:6" s="38" customFormat="1" ht="17.25" customHeight="1" hidden="1">
      <c r="A100" s="18"/>
      <c r="B100" s="511"/>
      <c r="C100" s="359"/>
      <c r="D100" s="359"/>
      <c r="E100" s="505"/>
      <c r="F100" s="32"/>
    </row>
    <row r="101" ht="17.25" customHeight="1" hidden="1">
      <c r="B101" s="511"/>
    </row>
    <row r="102" spans="1:2" ht="17.25" customHeight="1">
      <c r="A102" s="118" t="s">
        <v>1156</v>
      </c>
      <c r="B102" s="511"/>
    </row>
    <row r="103" ht="17.25" customHeight="1">
      <c r="B103" s="511"/>
    </row>
    <row r="104" ht="17.25" customHeight="1">
      <c r="B104" s="511"/>
    </row>
    <row r="105" ht="17.25" customHeight="1">
      <c r="B105" s="511"/>
    </row>
    <row r="106" ht="17.25" customHeight="1">
      <c r="B106" s="511"/>
    </row>
    <row r="108" ht="17.25" customHeight="1">
      <c r="A108" s="460"/>
    </row>
    <row r="112" ht="17.25" customHeight="1">
      <c r="B112" s="511"/>
    </row>
    <row r="113" ht="17.25" customHeight="1">
      <c r="B113" s="511"/>
    </row>
    <row r="114" ht="17.25" customHeight="1">
      <c r="B114" s="511"/>
    </row>
    <row r="115" ht="17.25" customHeight="1">
      <c r="B115" s="511"/>
    </row>
    <row r="118" ht="17.25" customHeight="1">
      <c r="B118" s="511"/>
    </row>
    <row r="119" ht="17.25" customHeight="1">
      <c r="B119" s="511"/>
    </row>
    <row r="122" ht="17.25" customHeight="1">
      <c r="B122" s="511"/>
    </row>
    <row r="123" ht="17.25" customHeight="1">
      <c r="B123" s="511"/>
    </row>
    <row r="124" ht="17.25" customHeight="1">
      <c r="B124" s="511"/>
    </row>
    <row r="125" ht="17.25" customHeight="1">
      <c r="B125" s="511"/>
    </row>
    <row r="126" ht="17.25" customHeight="1">
      <c r="B126" s="511"/>
    </row>
    <row r="127" ht="17.25" customHeight="1">
      <c r="B127" s="511"/>
    </row>
    <row r="128" ht="17.25" customHeight="1">
      <c r="B128" s="511"/>
    </row>
    <row r="129" ht="17.25" customHeight="1">
      <c r="B129" s="511"/>
    </row>
    <row r="130" ht="17.25" customHeight="1">
      <c r="B130" s="511"/>
    </row>
    <row r="131" ht="17.25" customHeight="1">
      <c r="B131" s="511"/>
    </row>
    <row r="132" ht="17.25" customHeight="1">
      <c r="B132" s="511"/>
    </row>
    <row r="133" ht="17.25" customHeight="1">
      <c r="B133" s="511"/>
    </row>
    <row r="134" ht="17.25" customHeight="1">
      <c r="B134" s="511"/>
    </row>
    <row r="135" ht="17.25" customHeight="1">
      <c r="B135" s="511"/>
    </row>
    <row r="136" ht="17.25" customHeight="1">
      <c r="B136" s="511"/>
    </row>
    <row r="137" ht="17.25" customHeight="1">
      <c r="B137" s="511"/>
    </row>
    <row r="138" ht="17.25" customHeight="1">
      <c r="B138" s="511"/>
    </row>
    <row r="139" ht="17.25" customHeight="1">
      <c r="B139" s="511"/>
    </row>
    <row r="140" ht="17.25" customHeight="1">
      <c r="B140" s="511"/>
    </row>
    <row r="141" ht="17.25" customHeight="1">
      <c r="B141" s="511"/>
    </row>
    <row r="142" ht="17.25" customHeight="1">
      <c r="B142" s="511"/>
    </row>
    <row r="143" ht="17.25" customHeight="1">
      <c r="B143" s="511"/>
    </row>
    <row r="144" ht="17.25" customHeight="1">
      <c r="B144" s="511"/>
    </row>
    <row r="145" ht="17.25" customHeight="1">
      <c r="B145" s="511"/>
    </row>
    <row r="146" ht="17.25" customHeight="1">
      <c r="B146" s="511"/>
    </row>
  </sheetData>
  <mergeCells count="6">
    <mergeCell ref="A2:F2"/>
    <mergeCell ref="A1:F1"/>
    <mergeCell ref="A8:F8"/>
    <mergeCell ref="A7:F7"/>
    <mergeCell ref="A6:F6"/>
    <mergeCell ref="A5:B5"/>
  </mergeCells>
  <printOptions/>
  <pageMargins left="0.7480314960629921" right="0.51" top="0.57" bottom="0.74" header="0.5118110236220472" footer="0.5118110236220472"/>
  <pageSetup firstPageNumber="32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3"/>
  <sheetViews>
    <sheetView showGridLines="0" zoomScale="120" zoomScaleNormal="120" zoomScaleSheetLayoutView="100" workbookViewId="0" topLeftCell="A1">
      <selection activeCell="A1" sqref="A1:IV16384"/>
    </sheetView>
  </sheetViews>
  <sheetFormatPr defaultColWidth="9.140625" defaultRowHeight="12.75"/>
  <cols>
    <col min="1" max="1" width="13.140625" style="526" customWidth="1"/>
    <col min="2" max="2" width="48.00390625" style="527" customWidth="1"/>
    <col min="3" max="3" width="12.57421875" style="529" customWidth="1"/>
    <col min="4" max="4" width="14.140625" style="529" customWidth="1"/>
    <col min="5" max="5" width="10.140625" style="529" customWidth="1"/>
    <col min="6" max="6" width="12.8515625" style="529" customWidth="1"/>
    <col min="7" max="16384" width="9.140625" style="75" customWidth="1"/>
  </cols>
  <sheetData>
    <row r="1" spans="1:6" s="60" customFormat="1" ht="66" customHeight="1">
      <c r="A1" s="59"/>
      <c r="B1" s="59"/>
      <c r="C1" s="59"/>
      <c r="D1" s="59"/>
      <c r="E1" s="59"/>
      <c r="F1" s="59"/>
    </row>
    <row r="2" spans="1:6" s="60" customFormat="1" ht="12.75" customHeight="1">
      <c r="A2" s="352" t="s">
        <v>382</v>
      </c>
      <c r="B2" s="352"/>
      <c r="C2" s="352"/>
      <c r="D2" s="352"/>
      <c r="E2" s="352"/>
      <c r="F2" s="352"/>
    </row>
    <row r="3" spans="1:6" s="60" customFormat="1" ht="18.75" customHeight="1">
      <c r="A3" s="444"/>
      <c r="B3" s="355" t="s">
        <v>383</v>
      </c>
      <c r="C3" s="355"/>
      <c r="D3" s="355"/>
      <c r="E3" s="355"/>
      <c r="F3" s="444"/>
    </row>
    <row r="4" spans="1:6" s="60" customFormat="1" ht="12.75" customHeight="1">
      <c r="A4" s="444"/>
      <c r="B4" s="519" t="s">
        <v>384</v>
      </c>
      <c r="C4" s="519"/>
      <c r="D4" s="519"/>
      <c r="E4" s="519"/>
      <c r="F4" s="520"/>
    </row>
    <row r="5" spans="1:6" s="60" customFormat="1" ht="12.75" customHeight="1">
      <c r="A5" s="65" t="s">
        <v>385</v>
      </c>
      <c r="B5" s="51"/>
      <c r="C5" s="67"/>
      <c r="D5" s="68"/>
      <c r="E5" s="448"/>
      <c r="F5" s="69" t="s">
        <v>1157</v>
      </c>
    </row>
    <row r="6" spans="1:32" s="448" customFormat="1" ht="15.75" customHeight="1">
      <c r="A6" s="521" t="s">
        <v>387</v>
      </c>
      <c r="B6" s="521"/>
      <c r="C6" s="521"/>
      <c r="D6" s="521"/>
      <c r="E6" s="521"/>
      <c r="F6" s="52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448" customFormat="1" ht="17.25" customHeight="1">
      <c r="A7" s="522" t="s">
        <v>1158</v>
      </c>
      <c r="B7" s="522"/>
      <c r="C7" s="522"/>
      <c r="D7" s="522"/>
      <c r="E7" s="522"/>
      <c r="F7" s="522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s="448" customFormat="1" ht="17.25" customHeight="1">
      <c r="A8" s="521" t="s">
        <v>705</v>
      </c>
      <c r="B8" s="521"/>
      <c r="C8" s="521"/>
      <c r="D8" s="521"/>
      <c r="E8" s="521"/>
      <c r="F8" s="521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</row>
    <row r="9" spans="2:32" s="448" customFormat="1" ht="12.75">
      <c r="B9" s="523"/>
      <c r="C9" s="524"/>
      <c r="D9" s="525"/>
      <c r="F9" s="84" t="s">
        <v>1159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3:6" ht="12.75" customHeight="1">
      <c r="C10" s="528"/>
      <c r="D10" s="528"/>
      <c r="F10" s="530" t="s">
        <v>417</v>
      </c>
    </row>
    <row r="11" spans="1:6" ht="46.5" customHeight="1">
      <c r="A11" s="87" t="s">
        <v>494</v>
      </c>
      <c r="B11" s="87" t="s">
        <v>418</v>
      </c>
      <c r="C11" s="531" t="s">
        <v>1105</v>
      </c>
      <c r="D11" s="531" t="s">
        <v>420</v>
      </c>
      <c r="E11" s="531" t="s">
        <v>1160</v>
      </c>
      <c r="F11" s="531" t="s">
        <v>394</v>
      </c>
    </row>
    <row r="12" spans="1:6" s="81" customFormat="1" ht="12.75">
      <c r="A12" s="532">
        <v>1</v>
      </c>
      <c r="B12" s="531">
        <v>2</v>
      </c>
      <c r="C12" s="532">
        <v>3</v>
      </c>
      <c r="D12" s="532">
        <v>4</v>
      </c>
      <c r="E12" s="532">
        <v>5</v>
      </c>
      <c r="F12" s="532">
        <v>6</v>
      </c>
    </row>
    <row r="13" spans="1:6" s="537" customFormat="1" ht="12.75">
      <c r="A13" s="533" t="s">
        <v>1161</v>
      </c>
      <c r="B13" s="534" t="s">
        <v>1162</v>
      </c>
      <c r="C13" s="535">
        <v>1171947726</v>
      </c>
      <c r="D13" s="535">
        <v>186281645</v>
      </c>
      <c r="E13" s="536">
        <v>15.895047267662859</v>
      </c>
      <c r="F13" s="535">
        <v>102177451</v>
      </c>
    </row>
    <row r="14" spans="1:6" s="537" customFormat="1" ht="12.75">
      <c r="A14" s="533" t="s">
        <v>944</v>
      </c>
      <c r="B14" s="534" t="s">
        <v>426</v>
      </c>
      <c r="C14" s="535">
        <v>701866641</v>
      </c>
      <c r="D14" s="535">
        <v>106361872</v>
      </c>
      <c r="E14" s="536">
        <v>15.154142651438537</v>
      </c>
      <c r="F14" s="535">
        <v>60107909</v>
      </c>
    </row>
    <row r="15" spans="1:6" s="537" customFormat="1" ht="12.75">
      <c r="A15" s="533" t="s">
        <v>498</v>
      </c>
      <c r="B15" s="534" t="s">
        <v>1163</v>
      </c>
      <c r="C15" s="535">
        <v>623341649</v>
      </c>
      <c r="D15" s="535">
        <v>101469555</v>
      </c>
      <c r="E15" s="536">
        <v>16.278321072045035</v>
      </c>
      <c r="F15" s="535">
        <v>56669282</v>
      </c>
    </row>
    <row r="16" spans="1:6" s="537" customFormat="1" ht="12.75">
      <c r="A16" s="533" t="s">
        <v>945</v>
      </c>
      <c r="B16" s="534" t="s">
        <v>428</v>
      </c>
      <c r="C16" s="535">
        <v>617297562</v>
      </c>
      <c r="D16" s="535">
        <v>101469555</v>
      </c>
      <c r="E16" s="536">
        <v>16.43770545136221</v>
      </c>
      <c r="F16" s="535">
        <v>56669282</v>
      </c>
    </row>
    <row r="17" spans="1:6" s="81" customFormat="1" ht="12.75">
      <c r="A17" s="532" t="s">
        <v>500</v>
      </c>
      <c r="B17" s="538" t="s">
        <v>428</v>
      </c>
      <c r="C17" s="539">
        <v>611768823</v>
      </c>
      <c r="D17" s="539">
        <v>101469555</v>
      </c>
      <c r="E17" s="540">
        <v>16.586257943386563</v>
      </c>
      <c r="F17" s="541">
        <v>56669282</v>
      </c>
    </row>
    <row r="18" spans="1:6" s="537" customFormat="1" ht="12.75">
      <c r="A18" s="532" t="s">
        <v>1164</v>
      </c>
      <c r="B18" s="542" t="s">
        <v>1165</v>
      </c>
      <c r="C18" s="539">
        <v>346788131</v>
      </c>
      <c r="D18" s="539">
        <v>101469555</v>
      </c>
      <c r="E18" s="540">
        <v>29.259811951291955</v>
      </c>
      <c r="F18" s="541">
        <v>56669282</v>
      </c>
    </row>
    <row r="19" spans="1:6" s="547" customFormat="1" ht="38.25">
      <c r="A19" s="543" t="s">
        <v>1166</v>
      </c>
      <c r="B19" s="544" t="s">
        <v>1167</v>
      </c>
      <c r="C19" s="545">
        <v>3315648</v>
      </c>
      <c r="D19" s="545">
        <v>5295820</v>
      </c>
      <c r="E19" s="546">
        <v>159.72202115544232</v>
      </c>
      <c r="F19" s="545">
        <v>0</v>
      </c>
    </row>
    <row r="20" spans="1:6" s="547" customFormat="1" ht="25.5">
      <c r="A20" s="548" t="s">
        <v>1168</v>
      </c>
      <c r="B20" s="544" t="s">
        <v>1169</v>
      </c>
      <c r="C20" s="545">
        <v>301855615</v>
      </c>
      <c r="D20" s="545">
        <v>63418619</v>
      </c>
      <c r="E20" s="546">
        <v>21.0095873154455</v>
      </c>
      <c r="F20" s="545">
        <v>39893539</v>
      </c>
    </row>
    <row r="21" spans="1:6" s="547" customFormat="1" ht="12.75">
      <c r="A21" s="543" t="s">
        <v>1170</v>
      </c>
      <c r="B21" s="544" t="s">
        <v>1171</v>
      </c>
      <c r="C21" s="545">
        <v>8104472</v>
      </c>
      <c r="D21" s="545">
        <v>32755116</v>
      </c>
      <c r="E21" s="546">
        <v>404.1610113527445</v>
      </c>
      <c r="F21" s="545">
        <v>16775743</v>
      </c>
    </row>
    <row r="22" spans="1:6" s="547" customFormat="1" ht="12.75" hidden="1">
      <c r="A22" s="532" t="s">
        <v>1172</v>
      </c>
      <c r="B22" s="542" t="s">
        <v>1173</v>
      </c>
      <c r="C22" s="541"/>
      <c r="D22" s="541"/>
      <c r="E22" s="549">
        <v>0</v>
      </c>
      <c r="F22" s="535">
        <v>0</v>
      </c>
    </row>
    <row r="23" spans="1:6" s="551" customFormat="1" ht="13.5">
      <c r="A23" s="533" t="s">
        <v>964</v>
      </c>
      <c r="B23" s="550" t="s">
        <v>442</v>
      </c>
      <c r="C23" s="535">
        <v>74093470</v>
      </c>
      <c r="D23" s="535">
        <v>4244354</v>
      </c>
      <c r="E23" s="536">
        <v>5.728377952874929</v>
      </c>
      <c r="F23" s="535">
        <v>3119672</v>
      </c>
    </row>
    <row r="24" spans="1:6" s="537" customFormat="1" ht="18" customHeight="1">
      <c r="A24" s="533" t="s">
        <v>529</v>
      </c>
      <c r="B24" s="534" t="s">
        <v>1174</v>
      </c>
      <c r="C24" s="535">
        <v>73528712</v>
      </c>
      <c r="D24" s="535">
        <v>4244354</v>
      </c>
      <c r="E24" s="536">
        <v>5.772376374551482</v>
      </c>
      <c r="F24" s="535">
        <v>3119672</v>
      </c>
    </row>
    <row r="25" spans="1:6" s="81" customFormat="1" ht="12.75">
      <c r="A25" s="532" t="s">
        <v>1175</v>
      </c>
      <c r="B25" s="538" t="s">
        <v>1176</v>
      </c>
      <c r="C25" s="539">
        <v>72082065</v>
      </c>
      <c r="D25" s="539">
        <v>4241855</v>
      </c>
      <c r="E25" s="540">
        <v>5.884757879786047</v>
      </c>
      <c r="F25" s="541">
        <v>3118275</v>
      </c>
    </row>
    <row r="26" spans="1:6" s="81" customFormat="1" ht="12.75">
      <c r="A26" s="543" t="s">
        <v>1177</v>
      </c>
      <c r="B26" s="552" t="s">
        <v>1178</v>
      </c>
      <c r="C26" s="545">
        <v>22143734</v>
      </c>
      <c r="D26" s="545">
        <v>2962558</v>
      </c>
      <c r="E26" s="546">
        <v>13.378764394478365</v>
      </c>
      <c r="F26" s="545">
        <v>2265237</v>
      </c>
    </row>
    <row r="27" spans="1:6" s="81" customFormat="1" ht="12.75">
      <c r="A27" s="543" t="s">
        <v>1179</v>
      </c>
      <c r="B27" s="552" t="s">
        <v>1180</v>
      </c>
      <c r="C27" s="545">
        <v>7862063</v>
      </c>
      <c r="D27" s="545">
        <v>1279297</v>
      </c>
      <c r="E27" s="546">
        <v>16.27177243428347</v>
      </c>
      <c r="F27" s="545">
        <v>853038</v>
      </c>
    </row>
    <row r="28" spans="1:6" s="81" customFormat="1" ht="12.75">
      <c r="A28" s="532" t="s">
        <v>1181</v>
      </c>
      <c r="B28" s="538" t="s">
        <v>1182</v>
      </c>
      <c r="C28" s="539">
        <v>14600</v>
      </c>
      <c r="D28" s="539">
        <v>1850</v>
      </c>
      <c r="E28" s="540">
        <v>12.67123287671233</v>
      </c>
      <c r="F28" s="541">
        <v>1205</v>
      </c>
    </row>
    <row r="29" spans="1:6" s="81" customFormat="1" ht="12.75">
      <c r="A29" s="532" t="s">
        <v>1183</v>
      </c>
      <c r="B29" s="538" t="s">
        <v>1184</v>
      </c>
      <c r="C29" s="539">
        <v>14516</v>
      </c>
      <c r="D29" s="539">
        <v>649</v>
      </c>
      <c r="E29" s="540">
        <v>4.470928630476716</v>
      </c>
      <c r="F29" s="541">
        <v>192</v>
      </c>
    </row>
    <row r="30" spans="1:6" s="81" customFormat="1" ht="12.75">
      <c r="A30" s="533" t="s">
        <v>506</v>
      </c>
      <c r="B30" s="534" t="s">
        <v>1185</v>
      </c>
      <c r="C30" s="535">
        <v>4431522</v>
      </c>
      <c r="D30" s="535">
        <v>647963</v>
      </c>
      <c r="E30" s="536">
        <v>14.621680767916756</v>
      </c>
      <c r="F30" s="535">
        <v>318955</v>
      </c>
    </row>
    <row r="31" spans="1:6" s="81" customFormat="1" ht="12.75">
      <c r="A31" s="553" t="s">
        <v>1186</v>
      </c>
      <c r="B31" s="554" t="s">
        <v>434</v>
      </c>
      <c r="C31" s="535">
        <v>4131522</v>
      </c>
      <c r="D31" s="535">
        <v>639532</v>
      </c>
      <c r="E31" s="536">
        <v>15.479331829771208</v>
      </c>
      <c r="F31" s="535">
        <v>314096</v>
      </c>
    </row>
    <row r="32" spans="1:6" s="81" customFormat="1" ht="12.75">
      <c r="A32" s="532" t="s">
        <v>512</v>
      </c>
      <c r="B32" s="538" t="s">
        <v>434</v>
      </c>
      <c r="C32" s="539">
        <v>3995280</v>
      </c>
      <c r="D32" s="539">
        <v>639532</v>
      </c>
      <c r="E32" s="540">
        <v>16.007188482409244</v>
      </c>
      <c r="F32" s="541">
        <v>314096</v>
      </c>
    </row>
    <row r="33" spans="1:6" s="81" customFormat="1" ht="12.75">
      <c r="A33" s="543" t="s">
        <v>1187</v>
      </c>
      <c r="B33" s="552" t="s">
        <v>435</v>
      </c>
      <c r="C33" s="545">
        <v>1419280</v>
      </c>
      <c r="D33" s="545">
        <v>639532</v>
      </c>
      <c r="E33" s="546">
        <v>45.06031227101065</v>
      </c>
      <c r="F33" s="545">
        <v>314096</v>
      </c>
    </row>
    <row r="34" spans="1:6" s="81" customFormat="1" ht="12.75" hidden="1">
      <c r="A34" s="543" t="s">
        <v>1188</v>
      </c>
      <c r="B34" s="552" t="s">
        <v>436</v>
      </c>
      <c r="C34" s="539"/>
      <c r="D34" s="539">
        <v>0</v>
      </c>
      <c r="E34" s="540" t="e">
        <v>#DIV/0!</v>
      </c>
      <c r="F34" s="535">
        <v>0</v>
      </c>
    </row>
    <row r="35" spans="1:6" s="81" customFormat="1" ht="25.5">
      <c r="A35" s="555" t="s">
        <v>1189</v>
      </c>
      <c r="B35" s="556" t="s">
        <v>439</v>
      </c>
      <c r="C35" s="535">
        <v>260000</v>
      </c>
      <c r="D35" s="535">
        <v>8431</v>
      </c>
      <c r="E35" s="536">
        <v>0</v>
      </c>
      <c r="F35" s="535">
        <v>4859</v>
      </c>
    </row>
    <row r="36" spans="1:6" s="81" customFormat="1" ht="12.75">
      <c r="A36" s="557" t="s">
        <v>1190</v>
      </c>
      <c r="B36" s="558" t="s">
        <v>440</v>
      </c>
      <c r="C36" s="545">
        <v>0</v>
      </c>
      <c r="D36" s="545">
        <v>8431</v>
      </c>
      <c r="E36" s="546">
        <v>0</v>
      </c>
      <c r="F36" s="545">
        <v>4859</v>
      </c>
    </row>
    <row r="37" spans="1:6" s="537" customFormat="1" ht="12.75">
      <c r="A37" s="533" t="s">
        <v>965</v>
      </c>
      <c r="B37" s="534" t="s">
        <v>1191</v>
      </c>
      <c r="C37" s="559">
        <v>23499344</v>
      </c>
      <c r="D37" s="559">
        <v>4280196</v>
      </c>
      <c r="E37" s="560">
        <v>18.21410844489957</v>
      </c>
      <c r="F37" s="535">
        <v>1105009</v>
      </c>
    </row>
    <row r="38" spans="1:6" s="81" customFormat="1" ht="12.75">
      <c r="A38" s="532" t="s">
        <v>532</v>
      </c>
      <c r="B38" s="538" t="s">
        <v>1192</v>
      </c>
      <c r="C38" s="539">
        <v>5256367</v>
      </c>
      <c r="D38" s="539">
        <v>766333</v>
      </c>
      <c r="E38" s="540">
        <v>14.579138024418766</v>
      </c>
      <c r="F38" s="541">
        <v>224328</v>
      </c>
    </row>
    <row r="39" spans="1:6" s="81" customFormat="1" ht="12.75" hidden="1">
      <c r="A39" s="532" t="s">
        <v>1193</v>
      </c>
      <c r="B39" s="542" t="s">
        <v>1194</v>
      </c>
      <c r="C39" s="539"/>
      <c r="D39" s="539"/>
      <c r="E39" s="540" t="e">
        <v>#DIV/0!</v>
      </c>
      <c r="F39" s="541">
        <v>0</v>
      </c>
    </row>
    <row r="40" spans="1:6" s="81" customFormat="1" ht="31.5" customHeight="1" hidden="1">
      <c r="A40" s="532" t="s">
        <v>536</v>
      </c>
      <c r="B40" s="542" t="s">
        <v>1195</v>
      </c>
      <c r="C40" s="539"/>
      <c r="D40" s="539"/>
      <c r="E40" s="540" t="e">
        <v>#DIV/0!</v>
      </c>
      <c r="F40" s="541">
        <v>0</v>
      </c>
    </row>
    <row r="41" spans="1:6" s="81" customFormat="1" ht="31.5" customHeight="1" hidden="1">
      <c r="A41" s="532" t="s">
        <v>539</v>
      </c>
      <c r="B41" s="542" t="s">
        <v>1196</v>
      </c>
      <c r="C41" s="539"/>
      <c r="D41" s="539"/>
      <c r="E41" s="540" t="e">
        <v>#DIV/0!</v>
      </c>
      <c r="F41" s="541">
        <v>0</v>
      </c>
    </row>
    <row r="42" spans="1:6" s="81" customFormat="1" ht="38.25" hidden="1">
      <c r="A42" s="561" t="s">
        <v>1197</v>
      </c>
      <c r="B42" s="544" t="s">
        <v>1198</v>
      </c>
      <c r="C42" s="562"/>
      <c r="D42" s="562"/>
      <c r="E42" s="563" t="e">
        <v>#DIV/0!</v>
      </c>
      <c r="F42" s="541">
        <v>0</v>
      </c>
    </row>
    <row r="43" spans="1:6" s="81" customFormat="1" ht="12.75" hidden="1">
      <c r="A43" s="532" t="s">
        <v>541</v>
      </c>
      <c r="B43" s="542" t="s">
        <v>1199</v>
      </c>
      <c r="C43" s="539"/>
      <c r="D43" s="539"/>
      <c r="E43" s="540" t="e">
        <v>#DIV/0!</v>
      </c>
      <c r="F43" s="541">
        <v>0</v>
      </c>
    </row>
    <row r="44" spans="1:6" s="81" customFormat="1" ht="25.5" hidden="1">
      <c r="A44" s="561" t="s">
        <v>1200</v>
      </c>
      <c r="B44" s="544" t="s">
        <v>1201</v>
      </c>
      <c r="C44" s="562"/>
      <c r="D44" s="562"/>
      <c r="E44" s="563" t="e">
        <v>#DIV/0!</v>
      </c>
      <c r="F44" s="541">
        <v>0</v>
      </c>
    </row>
    <row r="45" spans="1:6" s="81" customFormat="1" ht="15.75" customHeight="1" hidden="1">
      <c r="A45" s="532" t="s">
        <v>543</v>
      </c>
      <c r="B45" s="542" t="s">
        <v>0</v>
      </c>
      <c r="C45" s="539"/>
      <c r="D45" s="539"/>
      <c r="E45" s="540" t="e">
        <v>#DIV/0!</v>
      </c>
      <c r="F45" s="541">
        <v>0</v>
      </c>
    </row>
    <row r="46" spans="1:6" s="81" customFormat="1" ht="25.5" hidden="1">
      <c r="A46" s="532" t="s">
        <v>545</v>
      </c>
      <c r="B46" s="542" t="s">
        <v>1</v>
      </c>
      <c r="C46" s="539"/>
      <c r="D46" s="539"/>
      <c r="E46" s="540">
        <v>0</v>
      </c>
      <c r="F46" s="541">
        <v>0</v>
      </c>
    </row>
    <row r="47" spans="1:6" s="81" customFormat="1" ht="12.75" hidden="1">
      <c r="A47" s="532" t="s">
        <v>2</v>
      </c>
      <c r="B47" s="542" t="s">
        <v>3</v>
      </c>
      <c r="C47" s="539"/>
      <c r="D47" s="539"/>
      <c r="E47" s="540" t="e">
        <v>#DIV/0!</v>
      </c>
      <c r="F47" s="541">
        <v>0</v>
      </c>
    </row>
    <row r="48" spans="1:6" s="81" customFormat="1" ht="15" customHeight="1">
      <c r="A48" s="532" t="s">
        <v>549</v>
      </c>
      <c r="B48" s="538" t="s">
        <v>4</v>
      </c>
      <c r="C48" s="539">
        <v>3755812</v>
      </c>
      <c r="D48" s="539">
        <v>483630</v>
      </c>
      <c r="E48" s="540">
        <v>12.876842610865507</v>
      </c>
      <c r="F48" s="541">
        <v>191674</v>
      </c>
    </row>
    <row r="49" spans="1:6" s="81" customFormat="1" ht="12.75" hidden="1">
      <c r="A49" s="532" t="s">
        <v>5</v>
      </c>
      <c r="B49" s="542" t="s">
        <v>6</v>
      </c>
      <c r="C49" s="539"/>
      <c r="D49" s="539"/>
      <c r="E49" s="540" t="e">
        <v>#DIV/0!</v>
      </c>
      <c r="F49" s="541">
        <v>0</v>
      </c>
    </row>
    <row r="50" spans="1:6" s="81" customFormat="1" ht="12.75" hidden="1">
      <c r="A50" s="532" t="s">
        <v>7</v>
      </c>
      <c r="B50" s="542" t="s">
        <v>8</v>
      </c>
      <c r="C50" s="539"/>
      <c r="D50" s="539"/>
      <c r="E50" s="540" t="e">
        <v>#DIV/0!</v>
      </c>
      <c r="F50" s="541">
        <v>0</v>
      </c>
    </row>
    <row r="51" spans="1:6" s="81" customFormat="1" ht="12.75" hidden="1">
      <c r="A51" s="532" t="s">
        <v>568</v>
      </c>
      <c r="B51" s="542" t="s">
        <v>9</v>
      </c>
      <c r="C51" s="539"/>
      <c r="D51" s="539"/>
      <c r="E51" s="540" t="e">
        <v>#DIV/0!</v>
      </c>
      <c r="F51" s="541">
        <v>0</v>
      </c>
    </row>
    <row r="52" spans="1:6" s="81" customFormat="1" ht="12.75">
      <c r="A52" s="532" t="s">
        <v>570</v>
      </c>
      <c r="B52" s="538" t="s">
        <v>10</v>
      </c>
      <c r="C52" s="539">
        <v>2636594</v>
      </c>
      <c r="D52" s="539">
        <v>332030</v>
      </c>
      <c r="E52" s="540">
        <v>12.593140999334748</v>
      </c>
      <c r="F52" s="541">
        <v>137651</v>
      </c>
    </row>
    <row r="53" spans="1:6" s="81" customFormat="1" ht="12.75">
      <c r="A53" s="532" t="s">
        <v>11</v>
      </c>
      <c r="B53" s="538" t="s">
        <v>12</v>
      </c>
      <c r="C53" s="539">
        <v>10074978</v>
      </c>
      <c r="D53" s="539">
        <v>2247245</v>
      </c>
      <c r="E53" s="540">
        <v>22.30520999648833</v>
      </c>
      <c r="F53" s="541">
        <v>357867</v>
      </c>
    </row>
    <row r="54" spans="1:6" s="81" customFormat="1" ht="12.75">
      <c r="A54" s="564" t="s">
        <v>13</v>
      </c>
      <c r="B54" s="538" t="s">
        <v>14</v>
      </c>
      <c r="C54" s="539">
        <v>65167</v>
      </c>
      <c r="D54" s="539">
        <v>408433</v>
      </c>
      <c r="E54" s="540">
        <v>626.7482007764667</v>
      </c>
      <c r="F54" s="541">
        <v>230045</v>
      </c>
    </row>
    <row r="55" spans="1:6" s="81" customFormat="1" ht="25.5">
      <c r="A55" s="532" t="s">
        <v>15</v>
      </c>
      <c r="B55" s="538" t="s">
        <v>16</v>
      </c>
      <c r="C55" s="539">
        <v>1774403</v>
      </c>
      <c r="D55" s="539">
        <v>450958</v>
      </c>
      <c r="E55" s="540">
        <v>25.41463241439515</v>
      </c>
      <c r="F55" s="541">
        <v>193489</v>
      </c>
    </row>
    <row r="56" spans="1:6" s="81" customFormat="1" ht="12.75" hidden="1">
      <c r="A56" s="532" t="s">
        <v>17</v>
      </c>
      <c r="B56" s="542" t="s">
        <v>18</v>
      </c>
      <c r="C56" s="539"/>
      <c r="D56" s="539">
        <v>0</v>
      </c>
      <c r="E56" s="540" t="e">
        <v>#DIV/0!</v>
      </c>
      <c r="F56" s="535">
        <v>0</v>
      </c>
    </row>
    <row r="57" spans="1:6" s="81" customFormat="1" ht="12.75" hidden="1">
      <c r="A57" s="532" t="s">
        <v>19</v>
      </c>
      <c r="B57" s="542" t="s">
        <v>20</v>
      </c>
      <c r="C57" s="539"/>
      <c r="D57" s="539">
        <v>0</v>
      </c>
      <c r="E57" s="540" t="e">
        <v>#DIV/0!</v>
      </c>
      <c r="F57" s="535">
        <v>0</v>
      </c>
    </row>
    <row r="58" spans="1:6" s="81" customFormat="1" ht="25.5" hidden="1">
      <c r="A58" s="532" t="s">
        <v>21</v>
      </c>
      <c r="B58" s="542" t="s">
        <v>22</v>
      </c>
      <c r="C58" s="539"/>
      <c r="D58" s="539">
        <v>0</v>
      </c>
      <c r="E58" s="540" t="e">
        <v>#DIV/0!</v>
      </c>
      <c r="F58" s="535">
        <v>0</v>
      </c>
    </row>
    <row r="59" spans="1:6" s="81" customFormat="1" ht="27.75" customHeight="1" hidden="1">
      <c r="A59" s="532" t="s">
        <v>23</v>
      </c>
      <c r="B59" s="542" t="s">
        <v>24</v>
      </c>
      <c r="C59" s="539"/>
      <c r="D59" s="539">
        <v>0</v>
      </c>
      <c r="E59" s="540" t="e">
        <v>#DIV/0!</v>
      </c>
      <c r="F59" s="535">
        <v>0</v>
      </c>
    </row>
    <row r="60" spans="1:6" s="537" customFormat="1" ht="17.25" customHeight="1">
      <c r="A60" s="533" t="s">
        <v>25</v>
      </c>
      <c r="B60" s="550" t="s">
        <v>1110</v>
      </c>
      <c r="C60" s="559">
        <v>87213809</v>
      </c>
      <c r="D60" s="559">
        <v>13693731</v>
      </c>
      <c r="E60" s="560">
        <v>15.70133348951655</v>
      </c>
      <c r="F60" s="535">
        <v>7293187</v>
      </c>
    </row>
    <row r="61" spans="1:6" s="537" customFormat="1" ht="17.25" customHeight="1">
      <c r="A61" s="533" t="s">
        <v>26</v>
      </c>
      <c r="B61" s="550" t="s">
        <v>445</v>
      </c>
      <c r="C61" s="559">
        <v>710756</v>
      </c>
      <c r="D61" s="559">
        <v>27130</v>
      </c>
      <c r="E61" s="560">
        <v>3.8170623955337697</v>
      </c>
      <c r="F61" s="535">
        <v>13848</v>
      </c>
    </row>
    <row r="62" spans="1:6" s="537" customFormat="1" ht="12.75">
      <c r="A62" s="533" t="s">
        <v>27</v>
      </c>
      <c r="B62" s="534" t="s">
        <v>450</v>
      </c>
      <c r="C62" s="559">
        <v>358657176</v>
      </c>
      <c r="D62" s="559">
        <v>61918716</v>
      </c>
      <c r="E62" s="560">
        <v>17.2640393510487</v>
      </c>
      <c r="F62" s="535">
        <v>33657498</v>
      </c>
    </row>
    <row r="63" spans="1:6" s="537" customFormat="1" ht="18" customHeight="1">
      <c r="A63" s="533" t="s">
        <v>851</v>
      </c>
      <c r="B63" s="534" t="s">
        <v>210</v>
      </c>
      <c r="C63" s="559">
        <v>335416887</v>
      </c>
      <c r="D63" s="559">
        <v>61104921</v>
      </c>
      <c r="E63" s="560">
        <v>18.21760423171538</v>
      </c>
      <c r="F63" s="535">
        <v>33683350</v>
      </c>
    </row>
    <row r="64" spans="1:6" s="81" customFormat="1" ht="25.5">
      <c r="A64" s="532" t="s">
        <v>28</v>
      </c>
      <c r="B64" s="538" t="s">
        <v>29</v>
      </c>
      <c r="C64" s="539">
        <v>252766297</v>
      </c>
      <c r="D64" s="539">
        <v>52532910</v>
      </c>
      <c r="E64" s="540">
        <v>20.783194050589742</v>
      </c>
      <c r="F64" s="541">
        <v>27078748</v>
      </c>
    </row>
    <row r="65" spans="1:6" s="537" customFormat="1" ht="12.75">
      <c r="A65" s="86" t="s">
        <v>30</v>
      </c>
      <c r="B65" s="542" t="s">
        <v>31</v>
      </c>
      <c r="C65" s="539">
        <v>23996192</v>
      </c>
      <c r="D65" s="539">
        <v>3064005</v>
      </c>
      <c r="E65" s="540">
        <v>12.76871346920378</v>
      </c>
      <c r="F65" s="541">
        <v>1877313</v>
      </c>
    </row>
    <row r="66" spans="1:6" s="537" customFormat="1" ht="25.5" hidden="1">
      <c r="A66" s="565" t="s">
        <v>32</v>
      </c>
      <c r="B66" s="544" t="s">
        <v>33</v>
      </c>
      <c r="C66" s="562"/>
      <c r="D66" s="562"/>
      <c r="E66" s="563" t="e">
        <v>#DIV/0!</v>
      </c>
      <c r="F66" s="541">
        <v>0</v>
      </c>
    </row>
    <row r="67" spans="1:6" s="537" customFormat="1" ht="25.5" hidden="1">
      <c r="A67" s="565" t="s">
        <v>34</v>
      </c>
      <c r="B67" s="544" t="s">
        <v>35</v>
      </c>
      <c r="C67" s="562"/>
      <c r="D67" s="562"/>
      <c r="E67" s="563" t="e">
        <v>#DIV/0!</v>
      </c>
      <c r="F67" s="541">
        <v>0</v>
      </c>
    </row>
    <row r="68" spans="1:6" s="537" customFormat="1" ht="25.5" hidden="1">
      <c r="A68" s="565" t="s">
        <v>36</v>
      </c>
      <c r="B68" s="544" t="s">
        <v>37</v>
      </c>
      <c r="C68" s="562"/>
      <c r="D68" s="562"/>
      <c r="E68" s="563" t="e">
        <v>#DIV/0!</v>
      </c>
      <c r="F68" s="541">
        <v>0</v>
      </c>
    </row>
    <row r="69" spans="1:6" s="537" customFormat="1" ht="42" customHeight="1" hidden="1">
      <c r="A69" s="565" t="s">
        <v>38</v>
      </c>
      <c r="B69" s="544" t="s">
        <v>39</v>
      </c>
      <c r="C69" s="562"/>
      <c r="D69" s="562"/>
      <c r="E69" s="563" t="e">
        <v>#DIV/0!</v>
      </c>
      <c r="F69" s="541">
        <v>0</v>
      </c>
    </row>
    <row r="70" spans="1:6" s="537" customFormat="1" ht="12.75" hidden="1">
      <c r="A70" s="565" t="s">
        <v>40</v>
      </c>
      <c r="B70" s="544" t="s">
        <v>41</v>
      </c>
      <c r="C70" s="562"/>
      <c r="D70" s="562"/>
      <c r="E70" s="563" t="e">
        <v>#DIV/0!</v>
      </c>
      <c r="F70" s="541">
        <v>0</v>
      </c>
    </row>
    <row r="71" spans="1:6" s="537" customFormat="1" ht="38.25" hidden="1">
      <c r="A71" s="565" t="s">
        <v>42</v>
      </c>
      <c r="B71" s="544" t="s">
        <v>43</v>
      </c>
      <c r="C71" s="562"/>
      <c r="D71" s="562"/>
      <c r="E71" s="563" t="e">
        <v>#DIV/0!</v>
      </c>
      <c r="F71" s="541">
        <v>0</v>
      </c>
    </row>
    <row r="72" spans="1:6" s="537" customFormat="1" ht="38.25" hidden="1">
      <c r="A72" s="565" t="s">
        <v>44</v>
      </c>
      <c r="B72" s="544" t="s">
        <v>45</v>
      </c>
      <c r="C72" s="562"/>
      <c r="D72" s="562"/>
      <c r="E72" s="563" t="e">
        <v>#DIV/0!</v>
      </c>
      <c r="F72" s="541">
        <v>0</v>
      </c>
    </row>
    <row r="73" spans="1:6" s="537" customFormat="1" ht="25.5" hidden="1">
      <c r="A73" s="565" t="s">
        <v>46</v>
      </c>
      <c r="B73" s="544" t="s">
        <v>47</v>
      </c>
      <c r="C73" s="562"/>
      <c r="D73" s="562"/>
      <c r="E73" s="563" t="e">
        <v>#DIV/0!</v>
      </c>
      <c r="F73" s="541">
        <v>0</v>
      </c>
    </row>
    <row r="74" spans="1:6" s="537" customFormat="1" ht="12.75" hidden="1">
      <c r="A74" s="565" t="s">
        <v>48</v>
      </c>
      <c r="B74" s="544" t="s">
        <v>49</v>
      </c>
      <c r="C74" s="562"/>
      <c r="D74" s="562"/>
      <c r="E74" s="563" t="e">
        <v>#DIV/0!</v>
      </c>
      <c r="F74" s="541">
        <v>0</v>
      </c>
    </row>
    <row r="75" spans="1:6" s="537" customFormat="1" ht="25.5">
      <c r="A75" s="86" t="s">
        <v>50</v>
      </c>
      <c r="B75" s="542" t="s">
        <v>51</v>
      </c>
      <c r="C75" s="539">
        <v>148951267</v>
      </c>
      <c r="D75" s="539">
        <v>37217392</v>
      </c>
      <c r="E75" s="540">
        <v>24.986287629228425</v>
      </c>
      <c r="F75" s="541">
        <v>19069149</v>
      </c>
    </row>
    <row r="76" spans="1:6" s="537" customFormat="1" ht="12.75" hidden="1">
      <c r="A76" s="565" t="s">
        <v>52</v>
      </c>
      <c r="B76" s="544" t="s">
        <v>53</v>
      </c>
      <c r="C76" s="562"/>
      <c r="D76" s="562"/>
      <c r="E76" s="563" t="e">
        <v>#DIV/0!</v>
      </c>
      <c r="F76" s="541">
        <v>0</v>
      </c>
    </row>
    <row r="77" spans="1:6" s="537" customFormat="1" ht="12.75" hidden="1">
      <c r="A77" s="565" t="s">
        <v>54</v>
      </c>
      <c r="B77" s="544" t="s">
        <v>55</v>
      </c>
      <c r="C77" s="562"/>
      <c r="D77" s="562"/>
      <c r="E77" s="563" t="e">
        <v>#DIV/0!</v>
      </c>
      <c r="F77" s="541">
        <v>0</v>
      </c>
    </row>
    <row r="78" spans="1:6" s="537" customFormat="1" ht="25.5" hidden="1">
      <c r="A78" s="565" t="s">
        <v>56</v>
      </c>
      <c r="B78" s="544" t="s">
        <v>57</v>
      </c>
      <c r="C78" s="562"/>
      <c r="D78" s="562"/>
      <c r="E78" s="563" t="e">
        <v>#DIV/0!</v>
      </c>
      <c r="F78" s="541">
        <v>0</v>
      </c>
    </row>
    <row r="79" spans="1:6" s="537" customFormat="1" ht="63.75" hidden="1">
      <c r="A79" s="565" t="s">
        <v>58</v>
      </c>
      <c r="B79" s="544" t="s">
        <v>59</v>
      </c>
      <c r="C79" s="562"/>
      <c r="D79" s="562"/>
      <c r="E79" s="563" t="e">
        <v>#DIV/0!</v>
      </c>
      <c r="F79" s="541">
        <v>0</v>
      </c>
    </row>
    <row r="80" spans="1:6" s="537" customFormat="1" ht="51.75" customHeight="1" hidden="1">
      <c r="A80" s="565" t="s">
        <v>60</v>
      </c>
      <c r="B80" s="544" t="s">
        <v>61</v>
      </c>
      <c r="C80" s="562"/>
      <c r="D80" s="562"/>
      <c r="E80" s="563" t="e">
        <v>#DIV/0!</v>
      </c>
      <c r="F80" s="541">
        <v>0</v>
      </c>
    </row>
    <row r="81" spans="1:6" s="537" customFormat="1" ht="39.75" customHeight="1" hidden="1">
      <c r="A81" s="565" t="s">
        <v>62</v>
      </c>
      <c r="B81" s="544" t="s">
        <v>63</v>
      </c>
      <c r="C81" s="562"/>
      <c r="D81" s="562"/>
      <c r="E81" s="563" t="e">
        <v>#DIV/0!</v>
      </c>
      <c r="F81" s="541">
        <v>0</v>
      </c>
    </row>
    <row r="82" spans="1:6" s="537" customFormat="1" ht="12.75" hidden="1">
      <c r="A82" s="565" t="s">
        <v>64</v>
      </c>
      <c r="B82" s="544" t="s">
        <v>65</v>
      </c>
      <c r="C82" s="562"/>
      <c r="D82" s="562"/>
      <c r="E82" s="563" t="e">
        <v>#DIV/0!</v>
      </c>
      <c r="F82" s="541">
        <v>0</v>
      </c>
    </row>
    <row r="83" spans="1:6" s="537" customFormat="1" ht="16.5" customHeight="1" hidden="1">
      <c r="A83" s="565" t="s">
        <v>66</v>
      </c>
      <c r="B83" s="544" t="s">
        <v>67</v>
      </c>
      <c r="C83" s="562"/>
      <c r="D83" s="562"/>
      <c r="E83" s="563" t="e">
        <v>#DIV/0!</v>
      </c>
      <c r="F83" s="541">
        <v>0</v>
      </c>
    </row>
    <row r="84" spans="1:6" s="537" customFormat="1" ht="12.75" hidden="1">
      <c r="A84" s="565" t="s">
        <v>68</v>
      </c>
      <c r="B84" s="544" t="s">
        <v>69</v>
      </c>
      <c r="C84" s="562"/>
      <c r="D84" s="562"/>
      <c r="E84" s="563" t="e">
        <v>#DIV/0!</v>
      </c>
      <c r="F84" s="541">
        <v>0</v>
      </c>
    </row>
    <row r="85" spans="1:6" s="537" customFormat="1" ht="38.25">
      <c r="A85" s="86" t="s">
        <v>70</v>
      </c>
      <c r="B85" s="542" t="s">
        <v>71</v>
      </c>
      <c r="C85" s="539">
        <v>2203449</v>
      </c>
      <c r="D85" s="539">
        <v>997267</v>
      </c>
      <c r="E85" s="540">
        <v>45.25936384277557</v>
      </c>
      <c r="F85" s="541">
        <v>724501</v>
      </c>
    </row>
    <row r="86" spans="1:6" s="537" customFormat="1" ht="25.5">
      <c r="A86" s="86" t="s">
        <v>72</v>
      </c>
      <c r="B86" s="542" t="s">
        <v>73</v>
      </c>
      <c r="C86" s="539">
        <v>55265451</v>
      </c>
      <c r="D86" s="539">
        <v>10253276</v>
      </c>
      <c r="E86" s="540">
        <v>18.552777213380562</v>
      </c>
      <c r="F86" s="541">
        <v>4842943</v>
      </c>
    </row>
    <row r="87" spans="1:6" s="537" customFormat="1" ht="31.5" customHeight="1">
      <c r="A87" s="86" t="s">
        <v>74</v>
      </c>
      <c r="B87" s="542" t="s">
        <v>75</v>
      </c>
      <c r="C87" s="539">
        <v>3902338</v>
      </c>
      <c r="D87" s="539">
        <v>1000970</v>
      </c>
      <c r="E87" s="540">
        <v>25.65052027784369</v>
      </c>
      <c r="F87" s="541">
        <v>564842</v>
      </c>
    </row>
    <row r="88" spans="1:6" s="81" customFormat="1" ht="25.5">
      <c r="A88" s="86" t="s">
        <v>76</v>
      </c>
      <c r="B88" s="538" t="s">
        <v>77</v>
      </c>
      <c r="C88" s="539">
        <v>1200580</v>
      </c>
      <c r="D88" s="539">
        <v>1260664</v>
      </c>
      <c r="E88" s="540">
        <v>105.00458111912576</v>
      </c>
      <c r="F88" s="541">
        <v>1260664</v>
      </c>
    </row>
    <row r="89" spans="1:6" s="537" customFormat="1" ht="12.75">
      <c r="A89" s="86" t="s">
        <v>78</v>
      </c>
      <c r="B89" s="542" t="s">
        <v>79</v>
      </c>
      <c r="C89" s="539">
        <v>100000</v>
      </c>
      <c r="D89" s="539">
        <v>100000</v>
      </c>
      <c r="E89" s="540">
        <v>100</v>
      </c>
      <c r="F89" s="541">
        <v>100000</v>
      </c>
    </row>
    <row r="90" spans="1:6" s="537" customFormat="1" ht="47.25" customHeight="1">
      <c r="A90" s="86" t="s">
        <v>80</v>
      </c>
      <c r="B90" s="542" t="s">
        <v>81</v>
      </c>
      <c r="C90" s="539">
        <v>74968</v>
      </c>
      <c r="D90" s="539">
        <v>1130631</v>
      </c>
      <c r="E90" s="540">
        <v>1508.1514779639313</v>
      </c>
      <c r="F90" s="541">
        <v>1130631</v>
      </c>
    </row>
    <row r="91" spans="1:6" s="537" customFormat="1" ht="25.5">
      <c r="A91" s="86" t="s">
        <v>82</v>
      </c>
      <c r="B91" s="542" t="s">
        <v>83</v>
      </c>
      <c r="C91" s="539">
        <v>134289</v>
      </c>
      <c r="D91" s="539">
        <v>30033</v>
      </c>
      <c r="E91" s="540">
        <v>22.364452784665907</v>
      </c>
      <c r="F91" s="541">
        <v>30033</v>
      </c>
    </row>
    <row r="92" spans="1:6" s="81" customFormat="1" ht="38.25">
      <c r="A92" s="86" t="s">
        <v>84</v>
      </c>
      <c r="B92" s="538" t="s">
        <v>85</v>
      </c>
      <c r="C92" s="539">
        <v>53625757</v>
      </c>
      <c r="D92" s="539">
        <v>6145639</v>
      </c>
      <c r="E92" s="540">
        <v>11.460237288585036</v>
      </c>
      <c r="F92" s="541">
        <v>4978055</v>
      </c>
    </row>
    <row r="93" spans="1:6" s="537" customFormat="1" ht="25.5">
      <c r="A93" s="86" t="s">
        <v>86</v>
      </c>
      <c r="B93" s="542" t="s">
        <v>87</v>
      </c>
      <c r="C93" s="539">
        <v>46685654</v>
      </c>
      <c r="D93" s="539">
        <v>5739332</v>
      </c>
      <c r="E93" s="540">
        <v>12.29356667039515</v>
      </c>
      <c r="F93" s="541">
        <v>4621745</v>
      </c>
    </row>
    <row r="94" spans="1:6" s="537" customFormat="1" ht="38.25">
      <c r="A94" s="565" t="s">
        <v>88</v>
      </c>
      <c r="B94" s="544" t="s">
        <v>89</v>
      </c>
      <c r="C94" s="545">
        <v>8042683</v>
      </c>
      <c r="D94" s="545">
        <v>2628392</v>
      </c>
      <c r="E94" s="546">
        <v>32.68053707947957</v>
      </c>
      <c r="F94" s="545">
        <v>1899967</v>
      </c>
    </row>
    <row r="95" spans="1:6" s="537" customFormat="1" ht="38.25">
      <c r="A95" s="565" t="s">
        <v>90</v>
      </c>
      <c r="B95" s="544" t="s">
        <v>91</v>
      </c>
      <c r="C95" s="545">
        <v>32128056</v>
      </c>
      <c r="D95" s="545">
        <v>3110940</v>
      </c>
      <c r="E95" s="546">
        <v>9.682938799658466</v>
      </c>
      <c r="F95" s="545">
        <v>2721778</v>
      </c>
    </row>
    <row r="96" spans="1:6" s="537" customFormat="1" ht="32.25" customHeight="1">
      <c r="A96" s="86" t="s">
        <v>92</v>
      </c>
      <c r="B96" s="542" t="s">
        <v>93</v>
      </c>
      <c r="C96" s="539">
        <v>2794186</v>
      </c>
      <c r="D96" s="539">
        <v>406307</v>
      </c>
      <c r="E96" s="540">
        <v>14.541157961567341</v>
      </c>
      <c r="F96" s="541">
        <v>356310</v>
      </c>
    </row>
    <row r="97" spans="1:6" s="537" customFormat="1" ht="39" customHeight="1">
      <c r="A97" s="565" t="s">
        <v>94</v>
      </c>
      <c r="B97" s="544" t="s">
        <v>95</v>
      </c>
      <c r="C97" s="545">
        <v>160685</v>
      </c>
      <c r="D97" s="545">
        <v>163570</v>
      </c>
      <c r="E97" s="546">
        <v>101.79543827986433</v>
      </c>
      <c r="F97" s="545">
        <v>163570</v>
      </c>
    </row>
    <row r="98" spans="1:6" s="537" customFormat="1" ht="40.5" customHeight="1">
      <c r="A98" s="565" t="s">
        <v>96</v>
      </c>
      <c r="B98" s="544" t="s">
        <v>97</v>
      </c>
      <c r="C98" s="545">
        <v>2349237</v>
      </c>
      <c r="D98" s="545">
        <v>242737</v>
      </c>
      <c r="E98" s="546">
        <v>10.33258883629025</v>
      </c>
      <c r="F98" s="545">
        <v>242737</v>
      </c>
    </row>
    <row r="99" spans="1:6" s="537" customFormat="1" ht="32.25" customHeight="1">
      <c r="A99" s="86" t="s">
        <v>98</v>
      </c>
      <c r="B99" s="542" t="s">
        <v>99</v>
      </c>
      <c r="C99" s="539">
        <v>6616356</v>
      </c>
      <c r="D99" s="539">
        <v>1165708</v>
      </c>
      <c r="E99" s="540">
        <v>0</v>
      </c>
      <c r="F99" s="541">
        <v>365883</v>
      </c>
    </row>
    <row r="100" spans="1:6" s="537" customFormat="1" ht="12.75">
      <c r="A100" s="86" t="s">
        <v>100</v>
      </c>
      <c r="B100" s="542" t="s">
        <v>101</v>
      </c>
      <c r="C100" s="539">
        <v>0</v>
      </c>
      <c r="D100" s="539">
        <v>729856</v>
      </c>
      <c r="E100" s="540">
        <v>0</v>
      </c>
      <c r="F100" s="541">
        <v>365883</v>
      </c>
    </row>
    <row r="101" spans="1:6" s="537" customFormat="1" ht="32.25" customHeight="1">
      <c r="A101" s="86" t="s">
        <v>102</v>
      </c>
      <c r="B101" s="542" t="s">
        <v>103</v>
      </c>
      <c r="C101" s="539">
        <v>0</v>
      </c>
      <c r="D101" s="539">
        <v>435852</v>
      </c>
      <c r="E101" s="540">
        <v>0</v>
      </c>
      <c r="F101" s="541">
        <v>0</v>
      </c>
    </row>
    <row r="102" spans="1:6" s="537" customFormat="1" ht="12.75">
      <c r="A102" s="566" t="s">
        <v>104</v>
      </c>
      <c r="B102" s="534" t="s">
        <v>105</v>
      </c>
      <c r="C102" s="559">
        <v>21244814</v>
      </c>
      <c r="D102" s="559">
        <v>813795</v>
      </c>
      <c r="E102" s="560">
        <v>3.830558365914618</v>
      </c>
      <c r="F102" s="535">
        <v>-25852</v>
      </c>
    </row>
    <row r="103" spans="1:6" s="81" customFormat="1" ht="12.75">
      <c r="A103" s="86" t="s">
        <v>106</v>
      </c>
      <c r="B103" s="538" t="s">
        <v>107</v>
      </c>
      <c r="C103" s="539">
        <v>-440267</v>
      </c>
      <c r="D103" s="539">
        <v>7330</v>
      </c>
      <c r="E103" s="540">
        <v>-1.6648988000463354</v>
      </c>
      <c r="F103" s="541">
        <v>-6429</v>
      </c>
    </row>
    <row r="104" spans="1:6" s="81" customFormat="1" ht="25.5" hidden="1">
      <c r="A104" s="86" t="s">
        <v>108</v>
      </c>
      <c r="B104" s="542" t="s">
        <v>109</v>
      </c>
      <c r="C104" s="539"/>
      <c r="D104" s="539">
        <v>0</v>
      </c>
      <c r="E104" s="540" t="e">
        <v>#DIV/0!</v>
      </c>
      <c r="F104" s="541">
        <v>0</v>
      </c>
    </row>
    <row r="105" spans="1:6" s="81" customFormat="1" ht="12.75" hidden="1">
      <c r="A105" s="565" t="s">
        <v>110</v>
      </c>
      <c r="B105" s="544" t="s">
        <v>111</v>
      </c>
      <c r="C105" s="562"/>
      <c r="D105" s="562"/>
      <c r="E105" s="540" t="e">
        <v>#DIV/0!</v>
      </c>
      <c r="F105" s="541">
        <v>0</v>
      </c>
    </row>
    <row r="106" spans="1:6" s="81" customFormat="1" ht="25.5" hidden="1">
      <c r="A106" s="86" t="s">
        <v>112</v>
      </c>
      <c r="B106" s="542" t="s">
        <v>113</v>
      </c>
      <c r="C106" s="539"/>
      <c r="D106" s="539">
        <v>0</v>
      </c>
      <c r="E106" s="540" t="e">
        <v>#DIV/0!</v>
      </c>
      <c r="F106" s="541">
        <v>0</v>
      </c>
    </row>
    <row r="107" spans="1:6" s="81" customFormat="1" ht="12.75" hidden="1">
      <c r="A107" s="565" t="s">
        <v>114</v>
      </c>
      <c r="B107" s="544" t="s">
        <v>111</v>
      </c>
      <c r="C107" s="562"/>
      <c r="D107" s="562"/>
      <c r="E107" s="563" t="e">
        <v>#DIV/0!</v>
      </c>
      <c r="F107" s="541">
        <v>0</v>
      </c>
    </row>
    <row r="108" spans="1:6" s="81" customFormat="1" ht="12.75">
      <c r="A108" s="86" t="s">
        <v>115</v>
      </c>
      <c r="B108" s="538" t="s">
        <v>116</v>
      </c>
      <c r="C108" s="539">
        <v>10629246</v>
      </c>
      <c r="D108" s="539">
        <v>790363</v>
      </c>
      <c r="E108" s="540">
        <v>7.43573909193559</v>
      </c>
      <c r="F108" s="541">
        <v>60127</v>
      </c>
    </row>
    <row r="109" spans="1:6" s="81" customFormat="1" ht="12.75" hidden="1">
      <c r="A109" s="86" t="s">
        <v>117</v>
      </c>
      <c r="B109" s="542" t="s">
        <v>118</v>
      </c>
      <c r="C109" s="539"/>
      <c r="D109" s="539">
        <v>0</v>
      </c>
      <c r="E109" s="540" t="e">
        <v>#DIV/0!</v>
      </c>
      <c r="F109" s="541">
        <v>0</v>
      </c>
    </row>
    <row r="110" spans="1:6" s="81" customFormat="1" ht="12.75" hidden="1">
      <c r="A110" s="86" t="s">
        <v>119</v>
      </c>
      <c r="B110" s="542" t="s">
        <v>120</v>
      </c>
      <c r="C110" s="539"/>
      <c r="D110" s="539">
        <v>0</v>
      </c>
      <c r="E110" s="540" t="e">
        <v>#DIV/0!</v>
      </c>
      <c r="F110" s="541">
        <v>0</v>
      </c>
    </row>
    <row r="111" spans="1:6" s="81" customFormat="1" ht="12.75" hidden="1">
      <c r="A111" s="86" t="s">
        <v>121</v>
      </c>
      <c r="B111" s="542" t="s">
        <v>122</v>
      </c>
      <c r="C111" s="539"/>
      <c r="D111" s="539">
        <v>0</v>
      </c>
      <c r="E111" s="540" t="e">
        <v>#DIV/0!</v>
      </c>
      <c r="F111" s="541">
        <v>0</v>
      </c>
    </row>
    <row r="112" spans="1:6" s="81" customFormat="1" ht="12.75" hidden="1">
      <c r="A112" s="86" t="s">
        <v>123</v>
      </c>
      <c r="B112" s="542" t="s">
        <v>124</v>
      </c>
      <c r="C112" s="539"/>
      <c r="D112" s="539">
        <v>0</v>
      </c>
      <c r="E112" s="540" t="e">
        <v>#DIV/0!</v>
      </c>
      <c r="F112" s="541">
        <v>0</v>
      </c>
    </row>
    <row r="113" spans="1:6" s="81" customFormat="1" ht="12.75" hidden="1">
      <c r="A113" s="86" t="s">
        <v>125</v>
      </c>
      <c r="B113" s="542" t="s">
        <v>126</v>
      </c>
      <c r="C113" s="539"/>
      <c r="D113" s="539">
        <v>0</v>
      </c>
      <c r="E113" s="540" t="e">
        <v>#DIV/0!</v>
      </c>
      <c r="F113" s="541">
        <v>0</v>
      </c>
    </row>
    <row r="114" spans="1:6" s="81" customFormat="1" ht="12.75">
      <c r="A114" s="86" t="s">
        <v>127</v>
      </c>
      <c r="B114" s="538" t="s">
        <v>128</v>
      </c>
      <c r="C114" s="539">
        <v>7547</v>
      </c>
      <c r="D114" s="539">
        <v>14137</v>
      </c>
      <c r="E114" s="540">
        <v>187.31946468795547</v>
      </c>
      <c r="F114" s="541">
        <v>-81515</v>
      </c>
    </row>
    <row r="115" spans="1:6" s="537" customFormat="1" ht="25.5">
      <c r="A115" s="86" t="s">
        <v>129</v>
      </c>
      <c r="B115" s="542" t="s">
        <v>130</v>
      </c>
      <c r="C115" s="539">
        <v>31000</v>
      </c>
      <c r="D115" s="539">
        <v>14137</v>
      </c>
      <c r="E115" s="540">
        <v>45.60322580645161</v>
      </c>
      <c r="F115" s="541">
        <v>14137</v>
      </c>
    </row>
    <row r="116" spans="1:6" s="537" customFormat="1" ht="25.5" hidden="1">
      <c r="A116" s="565" t="s">
        <v>131</v>
      </c>
      <c r="B116" s="544" t="s">
        <v>132</v>
      </c>
      <c r="C116" s="562"/>
      <c r="D116" s="562"/>
      <c r="E116" s="563" t="e">
        <v>#DIV/0!</v>
      </c>
      <c r="F116" s="541">
        <v>0</v>
      </c>
    </row>
    <row r="117" spans="1:6" s="537" customFormat="1" ht="25.5" hidden="1">
      <c r="A117" s="565" t="s">
        <v>133</v>
      </c>
      <c r="B117" s="544" t="s">
        <v>134</v>
      </c>
      <c r="C117" s="562"/>
      <c r="D117" s="562"/>
      <c r="E117" s="563" t="e">
        <v>#DIV/0!</v>
      </c>
      <c r="F117" s="541">
        <v>0</v>
      </c>
    </row>
    <row r="118" spans="1:6" s="537" customFormat="1" ht="25.5" hidden="1">
      <c r="A118" s="565" t="s">
        <v>135</v>
      </c>
      <c r="B118" s="544" t="s">
        <v>136</v>
      </c>
      <c r="C118" s="562"/>
      <c r="D118" s="562"/>
      <c r="E118" s="563" t="e">
        <v>#DIV/0!</v>
      </c>
      <c r="F118" s="541">
        <v>0</v>
      </c>
    </row>
    <row r="119" spans="1:6" s="537" customFormat="1" ht="12.75">
      <c r="A119" s="86" t="s">
        <v>137</v>
      </c>
      <c r="B119" s="542" t="s">
        <v>138</v>
      </c>
      <c r="C119" s="539">
        <v>53321</v>
      </c>
      <c r="D119" s="539">
        <v>0</v>
      </c>
      <c r="E119" s="540">
        <v>0</v>
      </c>
      <c r="F119" s="541">
        <v>-95652</v>
      </c>
    </row>
    <row r="120" spans="1:6" s="537" customFormat="1" ht="25.5" hidden="1">
      <c r="A120" s="565" t="s">
        <v>139</v>
      </c>
      <c r="B120" s="544" t="s">
        <v>140</v>
      </c>
      <c r="C120" s="562"/>
      <c r="D120" s="562"/>
      <c r="E120" s="540" t="e">
        <v>#DIV/0!</v>
      </c>
      <c r="F120" s="535">
        <v>0</v>
      </c>
    </row>
    <row r="121" spans="1:6" s="537" customFormat="1" ht="25.5">
      <c r="A121" s="565" t="s">
        <v>141</v>
      </c>
      <c r="B121" s="544" t="s">
        <v>142</v>
      </c>
      <c r="C121" s="545">
        <v>9079</v>
      </c>
      <c r="D121" s="545">
        <v>0</v>
      </c>
      <c r="E121" s="546">
        <v>0</v>
      </c>
      <c r="F121" s="545">
        <v>0</v>
      </c>
    </row>
    <row r="122" spans="1:6" s="537" customFormat="1" ht="25.5">
      <c r="A122" s="565" t="s">
        <v>143</v>
      </c>
      <c r="B122" s="544" t="s">
        <v>144</v>
      </c>
      <c r="C122" s="545">
        <v>44242</v>
      </c>
      <c r="D122" s="545">
        <v>0</v>
      </c>
      <c r="E122" s="546">
        <v>0</v>
      </c>
      <c r="F122" s="545">
        <v>0</v>
      </c>
    </row>
    <row r="123" spans="1:6" s="81" customFormat="1" ht="12.75">
      <c r="A123" s="86" t="s">
        <v>145</v>
      </c>
      <c r="B123" s="538" t="s">
        <v>146</v>
      </c>
      <c r="C123" s="539">
        <v>8383781</v>
      </c>
      <c r="D123" s="539">
        <v>1965</v>
      </c>
      <c r="E123" s="540">
        <v>0.023438112231223596</v>
      </c>
      <c r="F123" s="541">
        <v>1965</v>
      </c>
    </row>
    <row r="124" spans="1:6" s="537" customFormat="1" ht="38.25">
      <c r="A124" s="86" t="s">
        <v>147</v>
      </c>
      <c r="B124" s="542" t="s">
        <v>148</v>
      </c>
      <c r="C124" s="539">
        <v>0</v>
      </c>
      <c r="D124" s="539">
        <v>1965</v>
      </c>
      <c r="E124" s="540">
        <v>0</v>
      </c>
      <c r="F124" s="541">
        <v>1965</v>
      </c>
    </row>
    <row r="125" spans="1:6" s="537" customFormat="1" ht="25.5" hidden="1">
      <c r="A125" s="86" t="s">
        <v>149</v>
      </c>
      <c r="B125" s="542" t="s">
        <v>150</v>
      </c>
      <c r="C125" s="539"/>
      <c r="D125" s="539"/>
      <c r="E125" s="540" t="e">
        <v>#DIV/0!</v>
      </c>
      <c r="F125" s="535">
        <v>0</v>
      </c>
    </row>
    <row r="126" spans="1:6" s="81" customFormat="1" ht="12.75">
      <c r="A126" s="567" t="s">
        <v>701</v>
      </c>
      <c r="B126" s="534" t="s">
        <v>151</v>
      </c>
      <c r="C126" s="559">
        <v>1273839370</v>
      </c>
      <c r="D126" s="559">
        <v>167073844</v>
      </c>
      <c r="E126" s="560">
        <v>13.115770161821894</v>
      </c>
      <c r="F126" s="535">
        <v>89594020</v>
      </c>
    </row>
    <row r="127" spans="1:6" s="547" customFormat="1" ht="12.75">
      <c r="A127" s="568" t="s">
        <v>811</v>
      </c>
      <c r="B127" s="538" t="s">
        <v>812</v>
      </c>
      <c r="C127" s="539">
        <v>201082805</v>
      </c>
      <c r="D127" s="539">
        <v>27424208</v>
      </c>
      <c r="E127" s="540">
        <v>13.638266086451301</v>
      </c>
      <c r="F127" s="541">
        <v>12107523</v>
      </c>
    </row>
    <row r="128" spans="1:6" s="81" customFormat="1" ht="12.75">
      <c r="A128" s="568" t="s">
        <v>813</v>
      </c>
      <c r="B128" s="538" t="s">
        <v>814</v>
      </c>
      <c r="C128" s="539">
        <v>19136</v>
      </c>
      <c r="D128" s="539">
        <v>0</v>
      </c>
      <c r="E128" s="540">
        <v>0</v>
      </c>
      <c r="F128" s="541">
        <v>-431</v>
      </c>
    </row>
    <row r="129" spans="1:6" s="81" customFormat="1" ht="12.75">
      <c r="A129" s="568" t="s">
        <v>815</v>
      </c>
      <c r="B129" s="538" t="s">
        <v>816</v>
      </c>
      <c r="C129" s="539">
        <v>21764749</v>
      </c>
      <c r="D129" s="539">
        <v>2736708</v>
      </c>
      <c r="E129" s="540">
        <v>12.574038873593258</v>
      </c>
      <c r="F129" s="541">
        <v>1599211</v>
      </c>
    </row>
    <row r="130" spans="1:6" s="81" customFormat="1" ht="12.75">
      <c r="A130" s="568" t="s">
        <v>817</v>
      </c>
      <c r="B130" s="538" t="s">
        <v>818</v>
      </c>
      <c r="C130" s="539">
        <v>171135161</v>
      </c>
      <c r="D130" s="539">
        <v>21653593</v>
      </c>
      <c r="E130" s="540">
        <v>12.652918823619185</v>
      </c>
      <c r="F130" s="541">
        <v>10896414</v>
      </c>
    </row>
    <row r="131" spans="1:6" s="81" customFormat="1" ht="12.75">
      <c r="A131" s="568" t="s">
        <v>819</v>
      </c>
      <c r="B131" s="538" t="s">
        <v>820</v>
      </c>
      <c r="C131" s="539">
        <v>20347521</v>
      </c>
      <c r="D131" s="539">
        <v>1349776</v>
      </c>
      <c r="E131" s="540">
        <v>6.633613991601238</v>
      </c>
      <c r="F131" s="541">
        <v>874418</v>
      </c>
    </row>
    <row r="132" spans="1:6" s="81" customFormat="1" ht="12.75">
      <c r="A132" s="568" t="s">
        <v>821</v>
      </c>
      <c r="B132" s="538" t="s">
        <v>822</v>
      </c>
      <c r="C132" s="539">
        <v>139466855</v>
      </c>
      <c r="D132" s="539">
        <v>14597788</v>
      </c>
      <c r="E132" s="540">
        <v>10.466851066513257</v>
      </c>
      <c r="F132" s="541">
        <v>7477194</v>
      </c>
    </row>
    <row r="133" spans="1:6" s="81" customFormat="1" ht="12.75">
      <c r="A133" s="568" t="s">
        <v>823</v>
      </c>
      <c r="B133" s="538" t="s">
        <v>824</v>
      </c>
      <c r="C133" s="539">
        <v>4805104</v>
      </c>
      <c r="D133" s="539">
        <v>532403</v>
      </c>
      <c r="E133" s="540">
        <v>11.079947489169848</v>
      </c>
      <c r="F133" s="541">
        <v>257342</v>
      </c>
    </row>
    <row r="134" spans="1:6" s="81" customFormat="1" ht="12.75">
      <c r="A134" s="568" t="s">
        <v>825</v>
      </c>
      <c r="B134" s="538" t="s">
        <v>826</v>
      </c>
      <c r="C134" s="539">
        <v>95814378</v>
      </c>
      <c r="D134" s="539">
        <v>11268865</v>
      </c>
      <c r="E134" s="540">
        <v>11.761141944688093</v>
      </c>
      <c r="F134" s="541">
        <v>6697575</v>
      </c>
    </row>
    <row r="135" spans="1:6" s="537" customFormat="1" ht="12.75">
      <c r="A135" s="568" t="s">
        <v>827</v>
      </c>
      <c r="B135" s="538" t="s">
        <v>828</v>
      </c>
      <c r="C135" s="539">
        <v>496250501</v>
      </c>
      <c r="D135" s="539">
        <v>63437138</v>
      </c>
      <c r="E135" s="540">
        <v>12.783289462109781</v>
      </c>
      <c r="F135" s="541">
        <v>39869328</v>
      </c>
    </row>
    <row r="136" spans="1:6" s="537" customFormat="1" ht="12.75">
      <c r="A136" s="568" t="s">
        <v>829</v>
      </c>
      <c r="B136" s="538" t="s">
        <v>830</v>
      </c>
      <c r="C136" s="539">
        <v>123153160</v>
      </c>
      <c r="D136" s="539">
        <v>24073365</v>
      </c>
      <c r="E136" s="540">
        <v>19.547500851784882</v>
      </c>
      <c r="F136" s="541">
        <v>9815446</v>
      </c>
    </row>
    <row r="137" spans="1:6" s="81" customFormat="1" ht="12.75">
      <c r="A137" s="569"/>
      <c r="B137" s="534" t="s">
        <v>152</v>
      </c>
      <c r="C137" s="559">
        <v>1273839370</v>
      </c>
      <c r="D137" s="559">
        <v>167073844</v>
      </c>
      <c r="E137" s="560">
        <v>13.115770161821894</v>
      </c>
      <c r="F137" s="535">
        <v>89594020</v>
      </c>
    </row>
    <row r="138" spans="1:6" s="80" customFormat="1" ht="12.75" customHeight="1">
      <c r="A138" s="570" t="s">
        <v>944</v>
      </c>
      <c r="B138" s="570" t="s">
        <v>153</v>
      </c>
      <c r="C138" s="175">
        <v>1001431542</v>
      </c>
      <c r="D138" s="175">
        <v>141062838</v>
      </c>
      <c r="E138" s="560">
        <v>14.086118929135946</v>
      </c>
      <c r="F138" s="535">
        <v>81014377</v>
      </c>
    </row>
    <row r="139" spans="1:6" s="571" customFormat="1" ht="12.75" customHeight="1">
      <c r="A139" s="139" t="s">
        <v>945</v>
      </c>
      <c r="B139" s="139" t="s">
        <v>154</v>
      </c>
      <c r="C139" s="175">
        <v>763793095</v>
      </c>
      <c r="D139" s="175">
        <v>103900066</v>
      </c>
      <c r="E139" s="560">
        <v>13.603169062427831</v>
      </c>
      <c r="F139" s="535">
        <v>63382740</v>
      </c>
    </row>
    <row r="140" spans="1:6" s="81" customFormat="1" ht="12.75">
      <c r="A140" s="572">
        <v>1000</v>
      </c>
      <c r="B140" s="573" t="s">
        <v>155</v>
      </c>
      <c r="C140" s="539">
        <v>490677616</v>
      </c>
      <c r="D140" s="539">
        <v>67365457</v>
      </c>
      <c r="E140" s="540">
        <v>13.729066662784145</v>
      </c>
      <c r="F140" s="541">
        <v>41838519</v>
      </c>
    </row>
    <row r="141" spans="1:6" s="81" customFormat="1" ht="12.75">
      <c r="A141" s="574" t="s">
        <v>726</v>
      </c>
      <c r="B141" s="487" t="s">
        <v>727</v>
      </c>
      <c r="C141" s="539">
        <v>367869048</v>
      </c>
      <c r="D141" s="539">
        <v>54155235</v>
      </c>
      <c r="E141" s="540">
        <v>14.721335022456142</v>
      </c>
      <c r="F141" s="541">
        <v>33472450</v>
      </c>
    </row>
    <row r="142" spans="1:6" s="81" customFormat="1" ht="25.5">
      <c r="A142" s="574" t="s">
        <v>728</v>
      </c>
      <c r="B142" s="542" t="s">
        <v>729</v>
      </c>
      <c r="C142" s="539">
        <v>92510270</v>
      </c>
      <c r="D142" s="539">
        <v>13210222</v>
      </c>
      <c r="E142" s="540">
        <v>14.279735644485742</v>
      </c>
      <c r="F142" s="541">
        <v>8366069</v>
      </c>
    </row>
    <row r="143" spans="1:6" s="81" customFormat="1" ht="12.75">
      <c r="A143" s="572">
        <v>2000</v>
      </c>
      <c r="B143" s="538" t="s">
        <v>731</v>
      </c>
      <c r="C143" s="539">
        <v>272789684</v>
      </c>
      <c r="D143" s="539">
        <v>36534609</v>
      </c>
      <c r="E143" s="540">
        <v>13.392958437533878</v>
      </c>
      <c r="F143" s="541">
        <v>21544221</v>
      </c>
    </row>
    <row r="144" spans="1:6" s="81" customFormat="1" ht="12.75">
      <c r="A144" s="574">
        <v>2100</v>
      </c>
      <c r="B144" s="487" t="s">
        <v>733</v>
      </c>
      <c r="C144" s="539">
        <v>1830409</v>
      </c>
      <c r="D144" s="539">
        <v>219603</v>
      </c>
      <c r="E144" s="540">
        <v>11.997482529860813</v>
      </c>
      <c r="F144" s="541">
        <v>133467</v>
      </c>
    </row>
    <row r="145" spans="1:6" s="81" customFormat="1" ht="12.75">
      <c r="A145" s="574">
        <v>2200</v>
      </c>
      <c r="B145" s="487" t="s">
        <v>735</v>
      </c>
      <c r="C145" s="539">
        <v>159935356</v>
      </c>
      <c r="D145" s="539">
        <v>23424530</v>
      </c>
      <c r="E145" s="540">
        <v>14.646248700631274</v>
      </c>
      <c r="F145" s="541">
        <v>13346715</v>
      </c>
    </row>
    <row r="146" spans="1:6" s="81" customFormat="1" ht="25.5">
      <c r="A146" s="574">
        <v>2300</v>
      </c>
      <c r="B146" s="542" t="s">
        <v>156</v>
      </c>
      <c r="C146" s="539">
        <v>67982065</v>
      </c>
      <c r="D146" s="539">
        <v>10041767</v>
      </c>
      <c r="E146" s="540">
        <v>14.77120031584801</v>
      </c>
      <c r="F146" s="541">
        <v>5821686</v>
      </c>
    </row>
    <row r="147" spans="1:6" s="81" customFormat="1" ht="12.75">
      <c r="A147" s="574">
        <v>2400</v>
      </c>
      <c r="B147" s="542" t="s">
        <v>739</v>
      </c>
      <c r="C147" s="539">
        <v>608912</v>
      </c>
      <c r="D147" s="539">
        <v>21486</v>
      </c>
      <c r="E147" s="540">
        <v>3.528588695903513</v>
      </c>
      <c r="F147" s="541">
        <v>9697</v>
      </c>
    </row>
    <row r="148" spans="1:6" s="81" customFormat="1" ht="12.75">
      <c r="A148" s="574">
        <v>2500</v>
      </c>
      <c r="B148" s="542" t="s">
        <v>157</v>
      </c>
      <c r="C148" s="539">
        <v>3992928</v>
      </c>
      <c r="D148" s="539">
        <v>600305</v>
      </c>
      <c r="E148" s="540">
        <v>15.034205475280297</v>
      </c>
      <c r="F148" s="541">
        <v>267812</v>
      </c>
    </row>
    <row r="149" spans="1:6" s="81" customFormat="1" ht="38.25">
      <c r="A149" s="574">
        <v>2800</v>
      </c>
      <c r="B149" s="542" t="s">
        <v>158</v>
      </c>
      <c r="C149" s="539">
        <v>16048552</v>
      </c>
      <c r="D149" s="539">
        <v>2226918</v>
      </c>
      <c r="E149" s="540">
        <v>13.876130382354745</v>
      </c>
      <c r="F149" s="541">
        <v>1964844</v>
      </c>
    </row>
    <row r="150" spans="1:6" s="571" customFormat="1" ht="12.75" customHeight="1">
      <c r="A150" s="575" t="s">
        <v>950</v>
      </c>
      <c r="B150" s="152" t="s">
        <v>159</v>
      </c>
      <c r="C150" s="175">
        <v>25803489</v>
      </c>
      <c r="D150" s="175">
        <v>4783113</v>
      </c>
      <c r="E150" s="560">
        <v>18.536690910287366</v>
      </c>
      <c r="F150" s="535">
        <v>112002</v>
      </c>
    </row>
    <row r="151" spans="1:6" s="80" customFormat="1" ht="12.75" customHeight="1">
      <c r="A151" s="150">
        <v>4000</v>
      </c>
      <c r="B151" s="151" t="s">
        <v>745</v>
      </c>
      <c r="C151" s="379">
        <v>25537665</v>
      </c>
      <c r="D151" s="379">
        <v>4783113</v>
      </c>
      <c r="E151" s="549">
        <v>18.72964110070361</v>
      </c>
      <c r="F151" s="541">
        <v>112002</v>
      </c>
    </row>
    <row r="152" spans="1:6" s="81" customFormat="1" ht="25.5">
      <c r="A152" s="576">
        <v>4100</v>
      </c>
      <c r="B152" s="542" t="s">
        <v>160</v>
      </c>
      <c r="C152" s="539">
        <v>2752936</v>
      </c>
      <c r="D152" s="539">
        <v>4993</v>
      </c>
      <c r="E152" s="540">
        <v>0.18136999915726337</v>
      </c>
      <c r="F152" s="541">
        <v>4364</v>
      </c>
    </row>
    <row r="153" spans="1:6" s="547" customFormat="1" ht="12.75">
      <c r="A153" s="576">
        <v>4200</v>
      </c>
      <c r="B153" s="542" t="s">
        <v>161</v>
      </c>
      <c r="C153" s="539">
        <v>2139647</v>
      </c>
      <c r="D153" s="539">
        <v>400222</v>
      </c>
      <c r="E153" s="540">
        <v>18.70504807568725</v>
      </c>
      <c r="F153" s="541">
        <v>26950</v>
      </c>
    </row>
    <row r="154" spans="1:6" s="81" customFormat="1" ht="12.75">
      <c r="A154" s="576" t="s">
        <v>750</v>
      </c>
      <c r="B154" s="542" t="s">
        <v>162</v>
      </c>
      <c r="C154" s="539">
        <v>16554269</v>
      </c>
      <c r="D154" s="539">
        <v>4377898</v>
      </c>
      <c r="E154" s="540">
        <v>26.445734329918164</v>
      </c>
      <c r="F154" s="541">
        <v>80688</v>
      </c>
    </row>
    <row r="155" spans="1:6" s="81" customFormat="1" ht="12.75">
      <c r="A155" s="576" t="s">
        <v>163</v>
      </c>
      <c r="B155" s="542" t="s">
        <v>164</v>
      </c>
      <c r="C155" s="539">
        <v>8515928</v>
      </c>
      <c r="D155" s="539">
        <v>4247420</v>
      </c>
      <c r="E155" s="540">
        <v>49.87618495600245</v>
      </c>
      <c r="F155" s="541">
        <v>69276</v>
      </c>
    </row>
    <row r="156" spans="1:6" s="81" customFormat="1" ht="25.5">
      <c r="A156" s="577" t="s">
        <v>165</v>
      </c>
      <c r="B156" s="578" t="s">
        <v>166</v>
      </c>
      <c r="C156" s="539">
        <v>265600</v>
      </c>
      <c r="D156" s="539">
        <v>130478</v>
      </c>
      <c r="E156" s="540">
        <v>49.12575301204819</v>
      </c>
      <c r="F156" s="541">
        <v>11412</v>
      </c>
    </row>
    <row r="157" spans="1:6" s="571" customFormat="1" ht="12.75" customHeight="1">
      <c r="A157" s="579" t="s">
        <v>951</v>
      </c>
      <c r="B157" s="152" t="s">
        <v>167</v>
      </c>
      <c r="C157" s="175">
        <v>127941650</v>
      </c>
      <c r="D157" s="175">
        <v>21231030</v>
      </c>
      <c r="E157" s="560">
        <v>16.59430685785278</v>
      </c>
      <c r="F157" s="535">
        <v>11713105</v>
      </c>
    </row>
    <row r="158" spans="1:6" s="81" customFormat="1" ht="12.75">
      <c r="A158" s="572">
        <v>3000</v>
      </c>
      <c r="B158" s="538" t="s">
        <v>755</v>
      </c>
      <c r="C158" s="539">
        <v>63341654</v>
      </c>
      <c r="D158" s="539">
        <v>9960342</v>
      </c>
      <c r="E158" s="540">
        <v>15.72478988313125</v>
      </c>
      <c r="F158" s="541">
        <v>5053496</v>
      </c>
    </row>
    <row r="159" spans="1:6" s="81" customFormat="1" ht="12.75" hidden="1">
      <c r="A159" s="574">
        <v>3100</v>
      </c>
      <c r="B159" s="487" t="s">
        <v>757</v>
      </c>
      <c r="C159" s="539"/>
      <c r="D159" s="539">
        <v>0</v>
      </c>
      <c r="E159" s="540">
        <v>0</v>
      </c>
      <c r="F159" s="541">
        <v>0</v>
      </c>
    </row>
    <row r="160" spans="1:6" s="81" customFormat="1" ht="25.5">
      <c r="A160" s="574">
        <v>3200</v>
      </c>
      <c r="B160" s="542" t="s">
        <v>759</v>
      </c>
      <c r="C160" s="539">
        <v>59219609</v>
      </c>
      <c r="D160" s="539">
        <v>9578537</v>
      </c>
      <c r="E160" s="540">
        <v>16.17460358443096</v>
      </c>
      <c r="F160" s="541">
        <v>4827169</v>
      </c>
    </row>
    <row r="161" spans="1:6" s="81" customFormat="1" ht="38.25">
      <c r="A161" s="574">
        <v>3300</v>
      </c>
      <c r="B161" s="542" t="s">
        <v>168</v>
      </c>
      <c r="C161" s="539">
        <v>1813054</v>
      </c>
      <c r="D161" s="539">
        <v>381805</v>
      </c>
      <c r="E161" s="540">
        <v>21.058666757857182</v>
      </c>
      <c r="F161" s="541">
        <v>226327</v>
      </c>
    </row>
    <row r="162" spans="1:6" s="81" customFormat="1" ht="12.75" hidden="1">
      <c r="A162" s="574">
        <v>3900</v>
      </c>
      <c r="B162" s="542" t="s">
        <v>169</v>
      </c>
      <c r="C162" s="539"/>
      <c r="D162" s="539">
        <v>0</v>
      </c>
      <c r="E162" s="540">
        <v>0</v>
      </c>
      <c r="F162" s="541">
        <v>0</v>
      </c>
    </row>
    <row r="163" spans="1:6" s="81" customFormat="1" ht="12.75">
      <c r="A163" s="572">
        <v>6000</v>
      </c>
      <c r="B163" s="538" t="s">
        <v>170</v>
      </c>
      <c r="C163" s="539">
        <v>64186318</v>
      </c>
      <c r="D163" s="539">
        <v>11270688</v>
      </c>
      <c r="E163" s="540">
        <v>17.55933094651106</v>
      </c>
      <c r="F163" s="541">
        <v>6659609</v>
      </c>
    </row>
    <row r="164" spans="1:6" s="81" customFormat="1" ht="12.75">
      <c r="A164" s="574">
        <v>6200</v>
      </c>
      <c r="B164" s="542" t="s">
        <v>769</v>
      </c>
      <c r="C164" s="539">
        <v>37768895</v>
      </c>
      <c r="D164" s="539">
        <v>8275593</v>
      </c>
      <c r="E164" s="540">
        <v>21.911133486960633</v>
      </c>
      <c r="F164" s="541">
        <v>4842208</v>
      </c>
    </row>
    <row r="165" spans="1:6" s="81" customFormat="1" ht="12.75">
      <c r="A165" s="574">
        <v>6300</v>
      </c>
      <c r="B165" s="542" t="s">
        <v>171</v>
      </c>
      <c r="C165" s="539">
        <v>9853700</v>
      </c>
      <c r="D165" s="539">
        <v>2185431</v>
      </c>
      <c r="E165" s="540">
        <v>22.178785633822827</v>
      </c>
      <c r="F165" s="541">
        <v>1223938</v>
      </c>
    </row>
    <row r="166" spans="1:6" s="81" customFormat="1" ht="25.5">
      <c r="A166" s="574">
        <v>6400</v>
      </c>
      <c r="B166" s="542" t="s">
        <v>771</v>
      </c>
      <c r="C166" s="539">
        <v>5221174</v>
      </c>
      <c r="D166" s="539">
        <v>809664</v>
      </c>
      <c r="E166" s="540">
        <v>15.507316936765564</v>
      </c>
      <c r="F166" s="541">
        <v>593463</v>
      </c>
    </row>
    <row r="167" spans="1:6" s="81" customFormat="1" ht="38.25">
      <c r="A167" s="580" t="s">
        <v>172</v>
      </c>
      <c r="B167" s="534" t="s">
        <v>173</v>
      </c>
      <c r="C167" s="535">
        <v>83893308</v>
      </c>
      <c r="D167" s="535">
        <v>11148629</v>
      </c>
      <c r="E167" s="536">
        <v>13.289056380992866</v>
      </c>
      <c r="F167" s="535">
        <v>5806530</v>
      </c>
    </row>
    <row r="168" spans="1:6" s="571" customFormat="1" ht="25.5" customHeight="1">
      <c r="A168" s="575" t="s">
        <v>964</v>
      </c>
      <c r="B168" s="180" t="s">
        <v>174</v>
      </c>
      <c r="C168" s="535">
        <v>10318</v>
      </c>
      <c r="D168" s="535">
        <v>1895</v>
      </c>
      <c r="E168" s="560">
        <v>18.365962395813142</v>
      </c>
      <c r="F168" s="535">
        <v>1895</v>
      </c>
    </row>
    <row r="169" spans="1:6" s="537" customFormat="1" ht="12.75">
      <c r="A169" s="574">
        <v>7700</v>
      </c>
      <c r="B169" s="542" t="s">
        <v>175</v>
      </c>
      <c r="C169" s="539">
        <v>10318</v>
      </c>
      <c r="D169" s="539">
        <v>1895</v>
      </c>
      <c r="E169" s="540">
        <v>18.365962395813142</v>
      </c>
      <c r="F169" s="541">
        <v>1895</v>
      </c>
    </row>
    <row r="170" spans="1:6" s="571" customFormat="1" ht="12.75" customHeight="1">
      <c r="A170" s="575" t="s">
        <v>1056</v>
      </c>
      <c r="B170" s="152" t="s">
        <v>779</v>
      </c>
      <c r="C170" s="175">
        <v>80448614</v>
      </c>
      <c r="D170" s="175">
        <v>11146734</v>
      </c>
      <c r="E170" s="560">
        <v>13.855719130226408</v>
      </c>
      <c r="F170" s="535">
        <v>5804635</v>
      </c>
    </row>
    <row r="171" spans="1:6" s="81" customFormat="1" ht="12.75">
      <c r="A171" s="574">
        <v>7200</v>
      </c>
      <c r="B171" s="542" t="s">
        <v>176</v>
      </c>
      <c r="C171" s="539">
        <v>80235761</v>
      </c>
      <c r="D171" s="539">
        <v>11146734</v>
      </c>
      <c r="E171" s="540">
        <v>13.892476198985637</v>
      </c>
      <c r="F171" s="541">
        <v>5804635</v>
      </c>
    </row>
    <row r="172" spans="1:6" s="81" customFormat="1" ht="25.5">
      <c r="A172" s="581">
        <v>7210</v>
      </c>
      <c r="B172" s="542" t="s">
        <v>177</v>
      </c>
      <c r="C172" s="539">
        <v>7343393</v>
      </c>
      <c r="D172" s="539">
        <v>1267116</v>
      </c>
      <c r="E172" s="540">
        <v>17.255184354153457</v>
      </c>
      <c r="F172" s="541">
        <v>684355</v>
      </c>
    </row>
    <row r="173" spans="1:6" s="81" customFormat="1" ht="25.5">
      <c r="A173" s="581">
        <v>7220</v>
      </c>
      <c r="B173" s="542" t="s">
        <v>178</v>
      </c>
      <c r="C173" s="539">
        <v>15000</v>
      </c>
      <c r="D173" s="539">
        <v>37036</v>
      </c>
      <c r="E173" s="540">
        <v>0</v>
      </c>
      <c r="F173" s="541">
        <v>10143</v>
      </c>
    </row>
    <row r="174" spans="1:6" s="583" customFormat="1" ht="12.75">
      <c r="A174" s="581">
        <v>7230</v>
      </c>
      <c r="B174" s="582" t="s">
        <v>179</v>
      </c>
      <c r="C174" s="539">
        <v>39424</v>
      </c>
      <c r="D174" s="539">
        <v>29424</v>
      </c>
      <c r="E174" s="540">
        <v>74.63474025974025</v>
      </c>
      <c r="F174" s="541">
        <v>26894</v>
      </c>
    </row>
    <row r="175" spans="1:6" s="81" customFormat="1" ht="25.5">
      <c r="A175" s="581">
        <v>7240</v>
      </c>
      <c r="B175" s="542" t="s">
        <v>180</v>
      </c>
      <c r="C175" s="539">
        <v>325197</v>
      </c>
      <c r="D175" s="539">
        <v>58455</v>
      </c>
      <c r="E175" s="540">
        <v>17.975258074336477</v>
      </c>
      <c r="F175" s="541">
        <v>34095</v>
      </c>
    </row>
    <row r="176" spans="1:6" s="81" customFormat="1" ht="25.5">
      <c r="A176" s="581">
        <v>7260</v>
      </c>
      <c r="B176" s="542" t="s">
        <v>181</v>
      </c>
      <c r="C176" s="539">
        <v>54542317</v>
      </c>
      <c r="D176" s="539">
        <v>9754703</v>
      </c>
      <c r="E176" s="540">
        <v>17.88465092159543</v>
      </c>
      <c r="F176" s="541">
        <v>5049148</v>
      </c>
    </row>
    <row r="177" spans="1:6" s="81" customFormat="1" ht="12.75" hidden="1">
      <c r="A177" s="574">
        <v>7500</v>
      </c>
      <c r="B177" s="542" t="s">
        <v>866</v>
      </c>
      <c r="C177" s="539"/>
      <c r="D177" s="539">
        <v>0</v>
      </c>
      <c r="E177" s="540">
        <v>0</v>
      </c>
      <c r="F177" s="535">
        <v>0</v>
      </c>
    </row>
    <row r="178" spans="1:6" s="80" customFormat="1" ht="12.75" customHeight="1">
      <c r="A178" s="570" t="s">
        <v>965</v>
      </c>
      <c r="B178" s="152" t="s">
        <v>789</v>
      </c>
      <c r="C178" s="155">
        <v>272290674</v>
      </c>
      <c r="D178" s="155">
        <v>25936634</v>
      </c>
      <c r="E178" s="560">
        <v>9.525347900824544</v>
      </c>
      <c r="F178" s="535">
        <v>8526508</v>
      </c>
    </row>
    <row r="179" spans="1:6" s="571" customFormat="1" ht="12.75" customHeight="1">
      <c r="A179" s="139" t="s">
        <v>966</v>
      </c>
      <c r="B179" s="152" t="s">
        <v>182</v>
      </c>
      <c r="C179" s="155">
        <v>267145935</v>
      </c>
      <c r="D179" s="155">
        <v>25936634</v>
      </c>
      <c r="E179" s="560">
        <v>9.708788569064321</v>
      </c>
      <c r="F179" s="535">
        <v>8526508</v>
      </c>
    </row>
    <row r="180" spans="1:6" s="81" customFormat="1" ht="12.75">
      <c r="A180" s="574">
        <v>5100</v>
      </c>
      <c r="B180" s="542" t="s">
        <v>793</v>
      </c>
      <c r="C180" s="539">
        <v>1514466</v>
      </c>
      <c r="D180" s="539">
        <v>205619</v>
      </c>
      <c r="E180" s="540">
        <v>13.576996776421524</v>
      </c>
      <c r="F180" s="541">
        <v>137939</v>
      </c>
    </row>
    <row r="181" spans="1:6" s="81" customFormat="1" ht="12.75">
      <c r="A181" s="574">
        <v>5200</v>
      </c>
      <c r="B181" s="542" t="s">
        <v>795</v>
      </c>
      <c r="C181" s="539">
        <v>229718498</v>
      </c>
      <c r="D181" s="539">
        <v>25731015</v>
      </c>
      <c r="E181" s="540">
        <v>11.201107104574573</v>
      </c>
      <c r="F181" s="541">
        <v>8388569</v>
      </c>
    </row>
    <row r="182" spans="1:6" s="537" customFormat="1" ht="12.75" hidden="1">
      <c r="A182" s="584" t="s">
        <v>183</v>
      </c>
      <c r="B182" s="534" t="s">
        <v>928</v>
      </c>
      <c r="C182" s="559"/>
      <c r="D182" s="559">
        <v>0</v>
      </c>
      <c r="E182" s="560" t="e">
        <v>#DIV/0!</v>
      </c>
      <c r="F182" s="535">
        <v>0</v>
      </c>
    </row>
    <row r="183" spans="1:6" s="537" customFormat="1" ht="25.5" hidden="1">
      <c r="A183" s="574">
        <v>9200</v>
      </c>
      <c r="B183" s="542" t="s">
        <v>184</v>
      </c>
      <c r="C183" s="539"/>
      <c r="D183" s="539">
        <v>0</v>
      </c>
      <c r="E183" s="549" t="e">
        <v>#DIV/0!</v>
      </c>
      <c r="F183" s="535">
        <v>0</v>
      </c>
    </row>
    <row r="184" spans="1:6" s="537" customFormat="1" ht="25.5" hidden="1">
      <c r="A184" s="581">
        <v>9210</v>
      </c>
      <c r="B184" s="542" t="s">
        <v>185</v>
      </c>
      <c r="C184" s="539"/>
      <c r="D184" s="539"/>
      <c r="E184" s="549" t="e">
        <v>#DIV/0!</v>
      </c>
      <c r="F184" s="535">
        <v>0</v>
      </c>
    </row>
    <row r="185" spans="1:6" s="537" customFormat="1" ht="25.5" hidden="1">
      <c r="A185" s="574">
        <v>9300</v>
      </c>
      <c r="B185" s="542" t="s">
        <v>186</v>
      </c>
      <c r="C185" s="539"/>
      <c r="D185" s="539">
        <v>0</v>
      </c>
      <c r="E185" s="540" t="e">
        <v>#DIV/0!</v>
      </c>
      <c r="F185" s="535">
        <v>0</v>
      </c>
    </row>
    <row r="186" spans="1:6" s="537" customFormat="1" ht="25.5" hidden="1">
      <c r="A186" s="581">
        <v>9310</v>
      </c>
      <c r="B186" s="542" t="s">
        <v>187</v>
      </c>
      <c r="C186" s="539"/>
      <c r="D186" s="539">
        <v>0</v>
      </c>
      <c r="E186" s="540" t="e">
        <v>#DIV/0!</v>
      </c>
      <c r="F186" s="535">
        <v>0</v>
      </c>
    </row>
    <row r="187" spans="1:6" s="537" customFormat="1" ht="25.5" hidden="1">
      <c r="A187" s="581">
        <v>9320</v>
      </c>
      <c r="B187" s="542" t="s">
        <v>188</v>
      </c>
      <c r="C187" s="539"/>
      <c r="D187" s="539">
        <v>0</v>
      </c>
      <c r="E187" s="540" t="e">
        <v>#DIV/0!</v>
      </c>
      <c r="F187" s="535">
        <v>0</v>
      </c>
    </row>
    <row r="188" spans="1:6" s="537" customFormat="1" ht="38.25" hidden="1">
      <c r="A188" s="581">
        <v>9330</v>
      </c>
      <c r="B188" s="542" t="s">
        <v>189</v>
      </c>
      <c r="C188" s="539"/>
      <c r="D188" s="539"/>
      <c r="E188" s="540">
        <v>0</v>
      </c>
      <c r="F188" s="535">
        <v>0</v>
      </c>
    </row>
    <row r="189" spans="1:6" s="537" customFormat="1" ht="30.75" customHeight="1">
      <c r="A189" s="585" t="s">
        <v>25</v>
      </c>
      <c r="B189" s="550" t="s">
        <v>1139</v>
      </c>
      <c r="C189" s="559">
        <v>117154</v>
      </c>
      <c r="D189" s="559">
        <v>74372</v>
      </c>
      <c r="E189" s="536">
        <v>63.48225412704645</v>
      </c>
      <c r="F189" s="535">
        <v>53135</v>
      </c>
    </row>
    <row r="190" spans="1:6" s="83" customFormat="1" ht="25.5" customHeight="1">
      <c r="A190" s="586">
        <v>5300</v>
      </c>
      <c r="B190" s="587" t="s">
        <v>190</v>
      </c>
      <c r="C190" s="541">
        <v>84125</v>
      </c>
      <c r="D190" s="541">
        <v>64941</v>
      </c>
      <c r="E190" s="549">
        <v>77.19583952451708</v>
      </c>
      <c r="F190" s="541">
        <v>51715</v>
      </c>
    </row>
    <row r="191" spans="1:6" s="537" customFormat="1" ht="25.5" customHeight="1">
      <c r="A191" s="586">
        <v>8000</v>
      </c>
      <c r="B191" s="588" t="s">
        <v>191</v>
      </c>
      <c r="C191" s="541">
        <v>33029</v>
      </c>
      <c r="D191" s="541">
        <v>9431</v>
      </c>
      <c r="E191" s="549">
        <v>28.553695237518546</v>
      </c>
      <c r="F191" s="541">
        <v>1420</v>
      </c>
    </row>
    <row r="192" spans="1:6" s="81" customFormat="1" ht="12.75">
      <c r="A192" s="589"/>
      <c r="B192" s="590" t="s">
        <v>211</v>
      </c>
      <c r="C192" s="559">
        <v>-101891644</v>
      </c>
      <c r="D192" s="559">
        <v>19207801</v>
      </c>
      <c r="E192" s="560">
        <v>-18.851203343033703</v>
      </c>
      <c r="F192" s="535">
        <v>12583431</v>
      </c>
    </row>
    <row r="193" spans="1:6" s="81" customFormat="1" ht="12.75">
      <c r="A193" s="589"/>
      <c r="B193" s="590" t="s">
        <v>192</v>
      </c>
      <c r="C193" s="559">
        <v>101891644</v>
      </c>
      <c r="D193" s="559">
        <v>-19207801</v>
      </c>
      <c r="E193" s="560">
        <v>-18.851203343033703</v>
      </c>
      <c r="F193" s="535">
        <v>-12583431</v>
      </c>
    </row>
    <row r="194" spans="1:6" s="81" customFormat="1" ht="12.75">
      <c r="A194" s="585" t="s">
        <v>193</v>
      </c>
      <c r="B194" s="591" t="s">
        <v>194</v>
      </c>
      <c r="C194" s="559">
        <v>109974978</v>
      </c>
      <c r="D194" s="559">
        <v>-19218262</v>
      </c>
      <c r="E194" s="560">
        <v>-17.47512238647595</v>
      </c>
      <c r="F194" s="535">
        <v>-13723736</v>
      </c>
    </row>
    <row r="195" spans="1:6" s="81" customFormat="1" ht="12.75">
      <c r="A195" s="532" t="s">
        <v>804</v>
      </c>
      <c r="B195" s="542" t="s">
        <v>461</v>
      </c>
      <c r="C195" s="539">
        <v>22804853</v>
      </c>
      <c r="D195" s="539">
        <v>-499945</v>
      </c>
      <c r="E195" s="540">
        <v>-2.1922746004984113</v>
      </c>
      <c r="F195" s="541">
        <v>-109956</v>
      </c>
    </row>
    <row r="196" spans="1:6" s="81" customFormat="1" ht="12.75">
      <c r="A196" s="532" t="s">
        <v>195</v>
      </c>
      <c r="B196" s="542" t="s">
        <v>196</v>
      </c>
      <c r="C196" s="539">
        <v>83336734</v>
      </c>
      <c r="D196" s="539">
        <v>-17269843</v>
      </c>
      <c r="E196" s="540">
        <v>-20.722965937206034</v>
      </c>
      <c r="F196" s="541">
        <v>-12064930</v>
      </c>
    </row>
    <row r="197" spans="1:6" s="81" customFormat="1" ht="12.75">
      <c r="A197" s="532" t="s">
        <v>197</v>
      </c>
      <c r="B197" s="542" t="s">
        <v>198</v>
      </c>
      <c r="C197" s="539">
        <v>3833391</v>
      </c>
      <c r="D197" s="539">
        <v>-1448474</v>
      </c>
      <c r="E197" s="540">
        <v>-37.785709832365136</v>
      </c>
      <c r="F197" s="541">
        <v>-1548850</v>
      </c>
    </row>
    <row r="198" spans="1:6" s="83" customFormat="1" ht="25.5" hidden="1">
      <c r="A198" s="592" t="s">
        <v>199</v>
      </c>
      <c r="B198" s="534" t="s">
        <v>405</v>
      </c>
      <c r="C198" s="559">
        <v>0</v>
      </c>
      <c r="D198" s="559">
        <v>0</v>
      </c>
      <c r="E198" s="536">
        <v>0</v>
      </c>
      <c r="F198" s="535">
        <v>0</v>
      </c>
    </row>
    <row r="199" spans="1:6" s="83" customFormat="1" ht="12.75" hidden="1">
      <c r="A199" s="592" t="s">
        <v>200</v>
      </c>
      <c r="B199" s="534" t="s">
        <v>406</v>
      </c>
      <c r="C199" s="559">
        <v>0</v>
      </c>
      <c r="D199" s="593">
        <v>0</v>
      </c>
      <c r="E199" s="536">
        <v>0</v>
      </c>
      <c r="F199" s="535">
        <v>0</v>
      </c>
    </row>
    <row r="200" spans="1:33" s="448" customFormat="1" ht="12.75">
      <c r="A200" s="585" t="s">
        <v>809</v>
      </c>
      <c r="B200" s="590" t="s">
        <v>407</v>
      </c>
      <c r="C200" s="559">
        <v>-6858077</v>
      </c>
      <c r="D200" s="559">
        <v>1839890</v>
      </c>
      <c r="E200" s="560">
        <v>-26.82807440044782</v>
      </c>
      <c r="F200" s="535">
        <v>1676250</v>
      </c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</row>
    <row r="201" spans="1:6" s="81" customFormat="1" ht="12.75">
      <c r="A201" s="585" t="s">
        <v>808</v>
      </c>
      <c r="B201" s="590" t="s">
        <v>408</v>
      </c>
      <c r="C201" s="559">
        <v>104003</v>
      </c>
      <c r="D201" s="559">
        <v>34063</v>
      </c>
      <c r="E201" s="560">
        <v>32.751939847889005</v>
      </c>
      <c r="F201" s="535">
        <v>21887</v>
      </c>
    </row>
    <row r="202" spans="1:6" ht="12.75" customHeight="1">
      <c r="A202" s="594" t="s">
        <v>967</v>
      </c>
      <c r="B202" s="595" t="s">
        <v>409</v>
      </c>
      <c r="C202" s="596">
        <v>-1329260</v>
      </c>
      <c r="D202" s="596">
        <v>-1863492</v>
      </c>
      <c r="E202" s="597">
        <v>140.19018100296407</v>
      </c>
      <c r="F202" s="535">
        <v>-557832</v>
      </c>
    </row>
    <row r="203" spans="1:6" ht="27" customHeight="1">
      <c r="A203" s="598" t="s">
        <v>201</v>
      </c>
      <c r="B203" s="599" t="s">
        <v>202</v>
      </c>
      <c r="C203" s="539">
        <v>-1198288</v>
      </c>
      <c r="D203" s="539">
        <v>-407832</v>
      </c>
      <c r="E203" s="540">
        <v>34.03455596651222</v>
      </c>
      <c r="F203" s="541">
        <v>-397832</v>
      </c>
    </row>
    <row r="204" spans="1:6" ht="12.75" customHeight="1">
      <c r="A204" s="598" t="s">
        <v>203</v>
      </c>
      <c r="B204" s="600" t="s">
        <v>1148</v>
      </c>
      <c r="C204" s="539">
        <v>280913</v>
      </c>
      <c r="D204" s="539">
        <v>-1455660</v>
      </c>
      <c r="E204" s="540">
        <v>-518.1889054618334</v>
      </c>
      <c r="F204" s="541">
        <v>-160000</v>
      </c>
    </row>
    <row r="205" spans="1:6" ht="26.25" customHeight="1" hidden="1">
      <c r="A205" s="601"/>
      <c r="B205" s="602"/>
      <c r="C205" s="528"/>
      <c r="D205" s="603"/>
      <c r="E205" s="528"/>
      <c r="F205" s="603"/>
    </row>
    <row r="206" spans="1:4" s="448" customFormat="1" ht="17.25" customHeight="1">
      <c r="A206" s="604"/>
      <c r="B206" s="605" t="s">
        <v>204</v>
      </c>
      <c r="C206" s="81"/>
      <c r="D206" s="606">
        <v>5295817</v>
      </c>
    </row>
    <row r="207" spans="1:4" s="448" customFormat="1" ht="17.25" customHeight="1">
      <c r="A207" s="604"/>
      <c r="B207" s="605" t="s">
        <v>205</v>
      </c>
      <c r="C207" s="81"/>
      <c r="D207" s="606">
        <v>3028055.36</v>
      </c>
    </row>
    <row r="208" spans="1:4" s="448" customFormat="1" ht="17.25" customHeight="1">
      <c r="A208" s="607"/>
      <c r="B208" s="605" t="s">
        <v>206</v>
      </c>
      <c r="C208" s="81"/>
      <c r="D208" s="606">
        <v>266042.08</v>
      </c>
    </row>
    <row r="209" spans="1:6" s="448" customFormat="1" ht="21.75" customHeight="1">
      <c r="A209" s="608"/>
      <c r="B209" s="605" t="s">
        <v>207</v>
      </c>
      <c r="C209" s="82"/>
      <c r="D209" s="606">
        <v>959621.18</v>
      </c>
      <c r="E209" s="82"/>
      <c r="F209" s="82"/>
    </row>
    <row r="210" spans="1:4" s="448" customFormat="1" ht="17.25" customHeight="1">
      <c r="A210" s="609"/>
      <c r="B210" s="605" t="s">
        <v>208</v>
      </c>
      <c r="C210" s="81"/>
      <c r="D210" s="606">
        <v>9481230</v>
      </c>
    </row>
    <row r="211" spans="1:5" s="448" customFormat="1" ht="17.25" customHeight="1">
      <c r="A211" s="610"/>
      <c r="B211" s="390"/>
      <c r="D211" s="503"/>
      <c r="E211" s="611"/>
    </row>
    <row r="212" spans="1:6" s="616" customFormat="1" ht="17.25" customHeight="1">
      <c r="A212" s="612"/>
      <c r="B212" s="612"/>
      <c r="C212" s="613"/>
      <c r="D212" s="613"/>
      <c r="E212" s="614"/>
      <c r="F212" s="615"/>
    </row>
    <row r="213" spans="1:6" s="448" customFormat="1" ht="17.25" customHeight="1">
      <c r="A213" s="617" t="s">
        <v>488</v>
      </c>
      <c r="B213" s="82"/>
      <c r="C213" s="359"/>
      <c r="D213" s="359"/>
      <c r="E213" s="618"/>
      <c r="F213" s="615" t="s">
        <v>413</v>
      </c>
    </row>
    <row r="214" spans="1:3" ht="15.75">
      <c r="A214" s="75"/>
      <c r="B214" s="619"/>
      <c r="C214" s="620"/>
    </row>
    <row r="215" spans="1:3" ht="15.75">
      <c r="A215" s="609"/>
      <c r="B215" s="619"/>
      <c r="C215" s="620"/>
    </row>
    <row r="216" spans="1:6" s="83" customFormat="1" ht="12.75">
      <c r="A216" s="621" t="s">
        <v>209</v>
      </c>
      <c r="B216" s="622"/>
      <c r="C216" s="84"/>
      <c r="D216" s="623"/>
      <c r="E216" s="623"/>
      <c r="F216" s="623"/>
    </row>
    <row r="217" spans="1:3" ht="15.75">
      <c r="A217" s="609"/>
      <c r="B217" s="624"/>
      <c r="C217" s="625"/>
    </row>
    <row r="218" spans="1:3" ht="15.75">
      <c r="A218" s="609"/>
      <c r="B218" s="624"/>
      <c r="C218" s="625"/>
    </row>
    <row r="219" spans="1:3" ht="15.75">
      <c r="A219" s="609"/>
      <c r="B219" s="624"/>
      <c r="C219" s="625"/>
    </row>
    <row r="220" spans="1:3" ht="15.75">
      <c r="A220" s="609"/>
      <c r="B220" s="624"/>
      <c r="C220" s="625"/>
    </row>
    <row r="221" spans="1:3" ht="15.75">
      <c r="A221" s="609"/>
      <c r="B221" s="624"/>
      <c r="C221" s="625"/>
    </row>
    <row r="222" spans="1:3" ht="15.75">
      <c r="A222" s="609"/>
      <c r="B222" s="624"/>
      <c r="C222" s="625"/>
    </row>
    <row r="223" spans="1:3" ht="15.75">
      <c r="A223" s="626"/>
      <c r="B223" s="624"/>
      <c r="C223" s="625"/>
    </row>
    <row r="224" spans="1:3" ht="16.5" customHeight="1">
      <c r="A224" s="627"/>
      <c r="B224" s="619"/>
      <c r="C224" s="625"/>
    </row>
    <row r="225" spans="1:3" ht="15.75">
      <c r="A225" s="627"/>
      <c r="B225" s="619"/>
      <c r="C225" s="625"/>
    </row>
    <row r="226" spans="1:3" ht="15.75">
      <c r="A226" s="627"/>
      <c r="B226" s="619"/>
      <c r="C226" s="625"/>
    </row>
    <row r="227" spans="1:2" ht="15.75">
      <c r="A227" s="627"/>
      <c r="B227" s="619"/>
    </row>
    <row r="228" spans="1:2" ht="15.75">
      <c r="A228" s="628"/>
      <c r="B228" s="628"/>
    </row>
    <row r="229" spans="1:2" ht="15.75">
      <c r="A229" s="629"/>
      <c r="B229" s="354"/>
    </row>
    <row r="230" spans="1:2" ht="15.75">
      <c r="A230" s="629"/>
      <c r="B230" s="354"/>
    </row>
    <row r="231" ht="15.75">
      <c r="B231" s="630"/>
    </row>
    <row r="238" ht="15.75">
      <c r="B238" s="630"/>
    </row>
    <row r="245" ht="15.75">
      <c r="B245" s="630"/>
    </row>
    <row r="247" ht="15.75">
      <c r="B247" s="630"/>
    </row>
    <row r="249" ht="15.75">
      <c r="B249" s="630"/>
    </row>
    <row r="251" ht="15.75">
      <c r="B251" s="630"/>
    </row>
    <row r="253" ht="15.75">
      <c r="B253" s="630"/>
    </row>
    <row r="255" ht="15.75">
      <c r="B255" s="630"/>
    </row>
    <row r="257" ht="15.75">
      <c r="B257" s="630"/>
    </row>
    <row r="263" ht="15.75">
      <c r="B263" s="630"/>
    </row>
  </sheetData>
  <mergeCells count="8">
    <mergeCell ref="B4:E4"/>
    <mergeCell ref="A1:F1"/>
    <mergeCell ref="A228:B228"/>
    <mergeCell ref="A6:F6"/>
    <mergeCell ref="A7:F7"/>
    <mergeCell ref="A2:F2"/>
    <mergeCell ref="A8:F8"/>
    <mergeCell ref="B3:E3"/>
  </mergeCells>
  <printOptions horizontalCentered="1"/>
  <pageMargins left="0.3937007874015748" right="0.2755905511811024" top="0.5905511811023623" bottom="0.4724409448818898" header="0.2362204724409449" footer="0.3937007874015748"/>
  <pageSetup firstPageNumber="34" useFirstPageNumber="1" fitToWidth="5" horizontalDpi="600" verticalDpi="600" orientation="portrait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2010-03-16T07:06:46Z</cp:lastPrinted>
  <dcterms:created xsi:type="dcterms:W3CDTF">2010-03-16T06:45:45Z</dcterms:created>
  <dcterms:modified xsi:type="dcterms:W3CDTF">2010-03-16T07:10:06Z</dcterms:modified>
  <cp:category/>
  <cp:version/>
  <cp:contentType/>
  <cp:contentStatus/>
</cp:coreProperties>
</file>